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<sst xmlns="http://schemas.openxmlformats.org/spreadsheetml/2006/main" count="9175" uniqueCount="266">
  <si>
    <t xml:space="preserve">Date début</t>
  </si>
  <si>
    <t xml:space="preserve">Identifiant du relevé</t>
  </si>
  <si>
    <t xml:space="preserve">Date de fin</t>
  </si>
  <si>
    <t xml:space="preserve">Menace(s)</t>
  </si>
  <si>
    <t xml:space="preserve">Commentaire du relevé</t>
  </si>
  <si>
    <t xml:space="preserve">Fichier joint (relevé)</t>
  </si>
  <si>
    <t xml:space="preserve">Numéro du point</t>
  </si>
  <si>
    <t xml:space="preserve">Température (°C)</t>
  </si>
  <si>
    <t xml:space="preserve">Vent</t>
  </si>
  <si>
    <t xml:space="preserve">Hygrométrie (%)</t>
  </si>
  <si>
    <t xml:space="preserve">Météo</t>
  </si>
  <si>
    <t xml:space="preserve">Type de détecteur</t>
  </si>
  <si>
    <t xml:space="preserve">Heure début (hh:mm)</t>
  </si>
  <si>
    <t xml:space="preserve">Encombrement horizontal 0 - 5m</t>
  </si>
  <si>
    <t xml:space="preserve">Encombrement horizontal 0 - 25m</t>
  </si>
  <si>
    <t xml:space="preserve">Encombrement horizontal 0 - &gt;25m</t>
  </si>
  <si>
    <t xml:space="preserve">Encombrement vertical 0 - 5m</t>
  </si>
  <si>
    <t xml:space="preserve">Encombrement vertical 0 - 25m</t>
  </si>
  <si>
    <t xml:space="preserve">Encombrement vertical 0 - &gt;25m</t>
  </si>
  <si>
    <t xml:space="preserve">Temps total de présence sur le point (minutes)</t>
  </si>
  <si>
    <t xml:space="preserve">Méthodologie utilisée</t>
  </si>
  <si>
    <t xml:space="preserve">Identifiant du contexte</t>
  </si>
  <si>
    <t xml:space="preserve">Identifiant de la localisation</t>
  </si>
  <si>
    <t xml:space="preserve">Nom de la localisation</t>
  </si>
  <si>
    <t xml:space="preserve">Coordonnée 1</t>
  </si>
  <si>
    <t xml:space="preserve">Coordonnée 2</t>
  </si>
  <si>
    <t xml:space="preserve">Polygone, transect ou point</t>
  </si>
  <si>
    <t xml:space="preserve">Altitude</t>
  </si>
  <si>
    <t xml:space="preserve">Commentaire de la localisation</t>
  </si>
  <si>
    <t xml:space="preserve">Fichier joint (localisation)</t>
  </si>
  <si>
    <t xml:space="preserve">Surface de la géométrie</t>
  </si>
  <si>
    <t xml:space="preserve">Longueur de la géométrie</t>
  </si>
  <si>
    <t xml:space="preserve">Identifiant du projet</t>
  </si>
  <si>
    <t xml:space="preserve">Nom du projet</t>
  </si>
  <si>
    <t xml:space="preserve">Maître d'ouvrage</t>
  </si>
  <si>
    <t xml:space="preserve">Contrat</t>
  </si>
  <si>
    <t xml:space="preserve">Commentaire du projet</t>
  </si>
  <si>
    <t xml:space="preserve">Méthode d'observation</t>
  </si>
  <si>
    <t xml:space="preserve">Numéro de minute</t>
  </si>
  <si>
    <t xml:space="preserve">Espèce</t>
  </si>
  <si>
    <t xml:space="preserve">Enjeu</t>
  </si>
  <si>
    <t xml:space="preserve">Liste sensible</t>
  </si>
  <si>
    <t xml:space="preserve">Liste rouge</t>
  </si>
  <si>
    <t xml:space="preserve">Statut de protection</t>
  </si>
  <si>
    <t xml:space="preserve">Intérêt patrimonial</t>
  </si>
  <si>
    <t xml:space="preserve">L'opérateur de saisie de l'observation</t>
  </si>
  <si>
    <t xml:space="preserve">Commentaire de l'observation</t>
  </si>
  <si>
    <t xml:space="preserve">Date d'insertion</t>
  </si>
  <si>
    <t xml:space="preserve">Identifiant de l'observation</t>
  </si>
  <si>
    <t xml:space="preserve">Code taxon (cd_nom)</t>
  </si>
  <si>
    <t xml:space="preserve">Taxon</t>
  </si>
  <si>
    <t xml:space="preserve">Nombre de contacts</t>
  </si>
  <si>
    <t xml:space="preserve">Observateur(s)</t>
  </si>
  <si>
    <t xml:space="preserve">Région</t>
  </si>
  <si>
    <t xml:space="preserve">Département</t>
  </si>
  <si>
    <t xml:space="preserve">Commune</t>
  </si>
  <si>
    <t xml:space="preserve">Forêt</t>
  </si>
  <si>
    <t xml:space="preserve">Parcelle de forêt</t>
  </si>
  <si>
    <t xml:space="preserve">Réserve biologique</t>
  </si>
  <si>
    <t xml:space="preserve">Système de coordonnées</t>
  </si>
  <si>
    <t xml:space="preserve">Précision de la localisation</t>
  </si>
  <si>
    <t xml:space="preserve">Source des données géographiques</t>
  </si>
  <si>
    <t xml:space="preserve">Statut juridique</t>
  </si>
  <si>
    <t xml:space="preserve">Fiabilité de l'observation</t>
  </si>
  <si>
    <t xml:space="preserve">Taxon nom latin</t>
  </si>
  <si>
    <t xml:space="preserve">Taxon nom vernaculaire</t>
  </si>
  <si>
    <t xml:space="preserve">Indice DETECT milieu ferme</t>
  </si>
  <si>
    <t xml:space="preserve">Indice DETECT milieu ouvert</t>
  </si>
  <si>
    <t xml:space="preserve">Milieu ouvert ferme</t>
  </si>
  <si>
    <t xml:space="preserve">Nb contacts/h</t>
  </si>
  <si>
    <t xml:space="preserve">Nb contacts ponderes/h</t>
  </si>
  <si>
    <t xml:space="preserve">Nom du point</t>
  </si>
  <si>
    <t xml:space="preserve">Espece_certaine</t>
  </si>
  <si>
    <t xml:space="preserve">Nb_esp_par_point</t>
  </si>
  <si>
    <t xml:space="preserve">Non</t>
  </si>
  <si>
    <t xml:space="preserve">Coquibus_1</t>
  </si>
  <si>
    <t xml:space="preserve">5.9</t>
  </si>
  <si>
    <t xml:space="preserve">Nul</t>
  </si>
  <si>
    <t xml:space="preserve">D240</t>
  </si>
  <si>
    <t xml:space="preserve">2.497572</t>
  </si>
  <si>
    <t xml:space="preserve">48.420453</t>
  </si>
  <si>
    <t xml:space="preserve">MULTIPOINT(2.49757238424592 48.4204525950615)</t>
  </si>
  <si>
    <t xml:space="preserve">Inventaire chiroptères RBD Coquibus</t>
  </si>
  <si>
    <t xml:space="preserve">ONF</t>
  </si>
  <si>
    <t xml:space="preserve">Projet créé par importation de la base Ecoutes chiroptères Fontainebleau 2015 transmise par L. Tillon</t>
  </si>
  <si>
    <t xml:space="preserve">Protocole MCD30 Chiroptères</t>
  </si>
  <si>
    <t xml:space="preserve">Murin de Natterer, Vespertilion de Natterer</t>
  </si>
  <si>
    <t xml:space="preserve">Oui</t>
  </si>
  <si>
    <t xml:space="preserve">communautaire, international, national</t>
  </si>
  <si>
    <t xml:space="preserve">IMPORTATION Chiroptères Ecoutes Fontainebleau 2015</t>
  </si>
  <si>
    <t xml:space="preserve">Myotis nattereri (Kuhl, 1817)</t>
  </si>
  <si>
    <t xml:space="preserve">Sandrine MILANO, Sylvain LANDOUR</t>
  </si>
  <si>
    <t xml:space="preserve">ILE-DE-FRANCE</t>
  </si>
  <si>
    <t xml:space="preserve">ESSONNE</t>
  </si>
  <si>
    <t xml:space="preserve">MILLY-LA-FORET</t>
  </si>
  <si>
    <t xml:space="preserve">FD TROIS PIGNONS (8515_TPIG)</t>
  </si>
  <si>
    <t xml:space="preserve">RB X7706 - RBD DE COQUIBUS </t>
  </si>
  <si>
    <t xml:space="preserve">WGS84 - Degrés décimaux</t>
  </si>
  <si>
    <t xml:space="preserve">Décamétrique</t>
  </si>
  <si>
    <t xml:space="preserve">Source inconnue</t>
  </si>
  <si>
    <t xml:space="preserve">Public</t>
  </si>
  <si>
    <t xml:space="preserve">Validé</t>
  </si>
  <si>
    <t xml:space="preserve">Murin de Natterer</t>
  </si>
  <si>
    <t xml:space="preserve">ouvert</t>
  </si>
  <si>
    <t xml:space="preserve">Point 1</t>
  </si>
  <si>
    <t xml:space="preserve">Murin de Daubenton, Murin à oreilles échancrées, Vespertilion à oreilles échancrées</t>
  </si>
  <si>
    <t xml:space="preserve">200118, 60400</t>
  </si>
  <si>
    <t xml:space="preserve">Myotis emarginatus (É. Geoffroy Saint-Hilaire, 1806), Myotis daubentonii (Kuhl, 1817)</t>
  </si>
  <si>
    <t xml:space="preserve">Myotis Kaup, 1829</t>
  </si>
  <si>
    <t xml:space="preserve">Murin (espèce indéterminée)</t>
  </si>
  <si>
    <t xml:space="preserve">Pipistrelle commune</t>
  </si>
  <si>
    <t xml:space="preserve">Pipistrellus pipistrellus (Schreber, 1774)</t>
  </si>
  <si>
    <t xml:space="preserve">Oreillard roux, Oreillard septentrional, Oreillard gris, Oreillard méridional</t>
  </si>
  <si>
    <t xml:space="preserve">60518, 60527</t>
  </si>
  <si>
    <t xml:space="preserve">Plecotus auritus (Linnaeus, 1758), Plecotus austriacus (J.B. Fischer, 1829)</t>
  </si>
  <si>
    <t xml:space="preserve">Plecotus (É. Geoffroy Saint-Hilaire, 1818)</t>
  </si>
  <si>
    <t xml:space="preserve">Oreillard (espèce indéterminée)</t>
  </si>
  <si>
    <t xml:space="preserve">communautaire, international</t>
  </si>
  <si>
    <t xml:space="preserve">192256, 195295</t>
  </si>
  <si>
    <t xml:space="preserve">Nyctalus Bowdich, 1825, Eptesicus Rafinesque, 1820</t>
  </si>
  <si>
    <t xml:space="preserve">Nyctalus sp., Eptesicus sp.</t>
  </si>
  <si>
    <t xml:space="preserve">Noctule ou Sérotine (espèce indéterminée)</t>
  </si>
  <si>
    <t xml:space="preserve">Murin de Natterer, Vespertilion de Natterer, Grand Murin</t>
  </si>
  <si>
    <t xml:space="preserve">60408, 60418</t>
  </si>
  <si>
    <t xml:space="preserve">Myotis myotis (Borkhausen, 1797), Myotis nattereri (Kuhl, 1817)</t>
  </si>
  <si>
    <t xml:space="preserve">Sérotine commune</t>
  </si>
  <si>
    <t xml:space="preserve">Eptesicus serotinus (Schreber, 1774)</t>
  </si>
  <si>
    <t xml:space="preserve">Sérotine commune, Noctule de Leisler</t>
  </si>
  <si>
    <t xml:space="preserve">60360, 60461</t>
  </si>
  <si>
    <t xml:space="preserve">Nyctalus leisleri (Kuhl, 1817), Eptesicus serotinus (Schreber, 1774)</t>
  </si>
  <si>
    <t xml:space="preserve">Sérotine commune, Noctule de Leisler, Noctule commune</t>
  </si>
  <si>
    <t xml:space="preserve">60360, 60461, 60468</t>
  </si>
  <si>
    <t xml:space="preserve">Nyctalus noctula (Schreber, 1774), Nyctalus leisleri (Kuhl, 1817), Eptesicus serotinus (Schreber, 1774)</t>
  </si>
  <si>
    <t xml:space="preserve">Murin de Daubenton</t>
  </si>
  <si>
    <t xml:space="preserve">200118, 195005</t>
  </si>
  <si>
    <t xml:space="preserve">Myotis Kaup, 1829, Myotis daubentonii (Kuhl, 1817)</t>
  </si>
  <si>
    <t xml:space="preserve">14.9</t>
  </si>
  <si>
    <t xml:space="preserve">Modéré</t>
  </si>
  <si>
    <t xml:space="preserve">Sandrine MILANO, Jean-Francois ASSINARE</t>
  </si>
  <si>
    <t xml:space="preserve">ferme</t>
  </si>
  <si>
    <t xml:space="preserve">Grand Murin</t>
  </si>
  <si>
    <t xml:space="preserve">Myotis myotis (Borkhausen, 1797)</t>
  </si>
  <si>
    <t xml:space="preserve">Coquibus_10</t>
  </si>
  <si>
    <t xml:space="preserve">7.5</t>
  </si>
  <si>
    <t xml:space="preserve">2.485912</t>
  </si>
  <si>
    <t xml:space="preserve">48.423809</t>
  </si>
  <si>
    <t xml:space="preserve">MULTIPOINT(2.48591193797684 48.4238093006681)</t>
  </si>
  <si>
    <t xml:space="preserve">Point 10</t>
  </si>
  <si>
    <t xml:space="preserve">19.4</t>
  </si>
  <si>
    <t xml:space="preserve">Noctule de Leisler</t>
  </si>
  <si>
    <t xml:space="preserve">Nyctalus leisleri (Kuhl, 1817)</t>
  </si>
  <si>
    <t xml:space="preserve">Faible</t>
  </si>
  <si>
    <t xml:space="preserve">Chiropteres : Aucune observation</t>
  </si>
  <si>
    <t xml:space="preserve">Zéro observation</t>
  </si>
  <si>
    <t xml:space="preserve">Aucune observation</t>
  </si>
  <si>
    <t xml:space="preserve">Coquibus_2</t>
  </si>
  <si>
    <t xml:space="preserve">8.5</t>
  </si>
  <si>
    <t xml:space="preserve">2.497983</t>
  </si>
  <si>
    <t xml:space="preserve">48.421519</t>
  </si>
  <si>
    <t xml:space="preserve">MULTIPOINT(2.49798260120653 48.4215192215893)</t>
  </si>
  <si>
    <t xml:space="preserve">Point 2</t>
  </si>
  <si>
    <t xml:space="preserve">Murin à oreilles échancrées, Vespertilion à oreilles échancrées</t>
  </si>
  <si>
    <t xml:space="preserve">60400, 195005</t>
  </si>
  <si>
    <t xml:space="preserve">Myotis Kaup, 1829, Myotis emarginatus (É. Geoffroy Saint-Hilaire, 1806)</t>
  </si>
  <si>
    <t xml:space="preserve">19.8</t>
  </si>
  <si>
    <t xml:space="preserve">14.5</t>
  </si>
  <si>
    <t xml:space="preserve">Coquibus_3</t>
  </si>
  <si>
    <t xml:space="preserve">12.4</t>
  </si>
  <si>
    <t xml:space="preserve">2.492502</t>
  </si>
  <si>
    <t xml:space="preserve">48.420627</t>
  </si>
  <si>
    <t xml:space="preserve">MULTIPOINT(2.49250236287648 48.4206265389114)</t>
  </si>
  <si>
    <t xml:space="preserve">Point 3</t>
  </si>
  <si>
    <t xml:space="preserve">Murin d'Alcathoe, Murin de Brandt, Murin à moustaches, Vespertilion à moustaches, Murin à oreilles échancrées, Vespertilion à oreilles échancrées</t>
  </si>
  <si>
    <t xml:space="preserve">79299, 79300, 60383, 60400</t>
  </si>
  <si>
    <t xml:space="preserve">Myotis emarginatus (É. Geoffroy Saint-Hilaire, 1806), Myotis mystacinus (Kuhl, 1817), Myotis brandtii (Eversmann, 1845), Myotis alcathoe Helversen &amp; Heller, 2001</t>
  </si>
  <si>
    <t xml:space="preserve">Myotis emarginatus (É. Geoffroy Saint-Hilaire, 1806)</t>
  </si>
  <si>
    <t xml:space="preserve">Murin à oreilles échancrées</t>
  </si>
  <si>
    <t xml:space="preserve">Myotis daubentonii (Kuhl, 1817)</t>
  </si>
  <si>
    <t xml:space="preserve">20.8</t>
  </si>
  <si>
    <t xml:space="preserve">13.1</t>
  </si>
  <si>
    <t xml:space="preserve">Murin d'Alcathoe, Murin à moustaches, Vespertilion à moustaches, Murin à oreilles échancrées, Vespertilion à oreilles échancrées</t>
  </si>
  <si>
    <t xml:space="preserve">79299, 60383, 60400</t>
  </si>
  <si>
    <t xml:space="preserve">Myotis emarginatus (É. Geoffroy Saint-Hilaire, 1806), Myotis mystacinus (Kuhl, 1817), Myotis alcathoe Helversen &amp; Heller, 2001</t>
  </si>
  <si>
    <t xml:space="preserve">Oreillard roux, Oreillard septentrional</t>
  </si>
  <si>
    <t xml:space="preserve">Plecotus auritus (Linnaeus, 1758)</t>
  </si>
  <si>
    <t xml:space="preserve">Oreillard roux</t>
  </si>
  <si>
    <t xml:space="preserve">60418, 195005</t>
  </si>
  <si>
    <t xml:space="preserve">Myotis Kaup, 1829, Myotis myotis (Borkhausen, 1797)</t>
  </si>
  <si>
    <t xml:space="preserve">Coquibus_4</t>
  </si>
  <si>
    <t xml:space="preserve">15.4</t>
  </si>
  <si>
    <t xml:space="preserve">2.486518</t>
  </si>
  <si>
    <t xml:space="preserve">48.421172</t>
  </si>
  <si>
    <t xml:space="preserve">MULTIPOINT(2.48651833397391 48.4211724716656)</t>
  </si>
  <si>
    <t xml:space="preserve">Point 4</t>
  </si>
  <si>
    <t xml:space="preserve">Pipistrelle de Kuhl, Vespère de Savi</t>
  </si>
  <si>
    <t xml:space="preserve">192256, 195295, 79303, 60506</t>
  </si>
  <si>
    <t xml:space="preserve">Hypsugo savii (Bonaparte, 1837), Pipistrellus kuhlii (Kuhl, 1817), Nyctalus Bowdich, 1825, Eptesicus Rafinesque, 1820</t>
  </si>
  <si>
    <t xml:space="preserve">Chiroptera Blumenbach, 1779</t>
  </si>
  <si>
    <t xml:space="preserve">Chauve-souris non déterminée</t>
  </si>
  <si>
    <t xml:space="preserve">23.9</t>
  </si>
  <si>
    <t xml:space="preserve">14.3</t>
  </si>
  <si>
    <t xml:space="preserve">Murin de Daubenton, Murin à moustaches, Vespertilion à moustaches</t>
  </si>
  <si>
    <t xml:space="preserve">200118, 60383</t>
  </si>
  <si>
    <t xml:space="preserve">Myotis mystacinus (Kuhl, 1817), Myotis daubentonii (Kuhl, 1817)</t>
  </si>
  <si>
    <t xml:space="preserve">Coquibus_5</t>
  </si>
  <si>
    <t xml:space="preserve">2.500927</t>
  </si>
  <si>
    <t xml:space="preserve">48.420243</t>
  </si>
  <si>
    <t xml:space="preserve">MULTIPOINT(2.50092740139278 48.4202426328626)</t>
  </si>
  <si>
    <t xml:space="preserve">Murin de Brandt</t>
  </si>
  <si>
    <t xml:space="preserve">Myotis brandtii (Eversmann, 1845)</t>
  </si>
  <si>
    <t xml:space="preserve">Point 5</t>
  </si>
  <si>
    <t xml:space="preserve">20.9</t>
  </si>
  <si>
    <t xml:space="preserve">14.7</t>
  </si>
  <si>
    <t xml:space="preserve">Murin de Daubenton, Murin de Brandt</t>
  </si>
  <si>
    <t xml:space="preserve">200118, 79300</t>
  </si>
  <si>
    <t xml:space="preserve">Myotis brandtii (Eversmann, 1845), Myotis daubentonii (Kuhl, 1817)</t>
  </si>
  <si>
    <t xml:space="preserve">Murin de Brandt, Murin de Daubenton</t>
  </si>
  <si>
    <t xml:space="preserve">Coquibus_6</t>
  </si>
  <si>
    <t xml:space="preserve">3.2</t>
  </si>
  <si>
    <t xml:space="preserve">2.500868</t>
  </si>
  <si>
    <t xml:space="preserve">48.418066</t>
  </si>
  <si>
    <t xml:space="preserve">MULTIPOINT(2.50086842466568 48.4180656387446)</t>
  </si>
  <si>
    <t xml:space="preserve">HSA02</t>
  </si>
  <si>
    <t xml:space="preserve">Point 6</t>
  </si>
  <si>
    <t xml:space="preserve">22.3</t>
  </si>
  <si>
    <t xml:space="preserve">Pipistrellus Kaup, 1829</t>
  </si>
  <si>
    <t xml:space="preserve">Pipistrelle (espèce indéterminée)</t>
  </si>
  <si>
    <t xml:space="preserve">12.8</t>
  </si>
  <si>
    <t xml:space="preserve">Pluie</t>
  </si>
  <si>
    <t xml:space="preserve">Oreillard gris, Oreillard méridional, Oreillard roux, Oreillard septentrional</t>
  </si>
  <si>
    <t xml:space="preserve">60527, 60518</t>
  </si>
  <si>
    <t xml:space="preserve">Sérotine commune, Grand Murin</t>
  </si>
  <si>
    <t xml:space="preserve">60360, 60418</t>
  </si>
  <si>
    <t xml:space="preserve">Myotis myotis (Borkhausen, 1797), Eptesicus serotinus (Schreber, 1774)</t>
  </si>
  <si>
    <t xml:space="preserve">Coquibus_7</t>
  </si>
  <si>
    <t xml:space="preserve">9.8</t>
  </si>
  <si>
    <t xml:space="preserve">2.490805</t>
  </si>
  <si>
    <t xml:space="preserve">48.418977</t>
  </si>
  <si>
    <t xml:space="preserve">MULTIPOINT(2.49080537422324 48.4189765250986)</t>
  </si>
  <si>
    <t xml:space="preserve">Point 7</t>
  </si>
  <si>
    <t xml:space="preserve">20.4</t>
  </si>
  <si>
    <t xml:space="preserve">Murin de Bechstein, Grand Murin, Murin de Brandt</t>
  </si>
  <si>
    <t xml:space="preserve">79301, 60418, 79300</t>
  </si>
  <si>
    <t xml:space="preserve">Myotis brandtii (Eversmann, 1845), Myotis myotis (Borkhausen, 1797), Myotis bechsteinii (Kuhl, 1817)</t>
  </si>
  <si>
    <t xml:space="preserve">Nyctalus Bowdich, 1825</t>
  </si>
  <si>
    <t xml:space="preserve">Noctule (espèce indéterminée)</t>
  </si>
  <si>
    <t xml:space="preserve">Coquibus_8</t>
  </si>
  <si>
    <t xml:space="preserve">2.478707</t>
  </si>
  <si>
    <t xml:space="preserve">48.421812</t>
  </si>
  <si>
    <t xml:space="preserve">MULTIPOINT(2.47870729704808 48.4218123841553)</t>
  </si>
  <si>
    <t xml:space="preserve">Point 8</t>
  </si>
  <si>
    <t xml:space="preserve">Noctule commune</t>
  </si>
  <si>
    <t xml:space="preserve">Nyctalus noctula (Schreber, 1774)</t>
  </si>
  <si>
    <t xml:space="preserve">22.9</t>
  </si>
  <si>
    <t xml:space="preserve">Sérotine commune, Noctule commune</t>
  </si>
  <si>
    <t xml:space="preserve">60360, 60468</t>
  </si>
  <si>
    <t xml:space="preserve">Nyctalus noctula (Schreber, 1774), Eptesicus serotinus (Schreber, 1774)</t>
  </si>
  <si>
    <t xml:space="preserve">13.6</t>
  </si>
  <si>
    <t xml:space="preserve">Sandrine MILANO</t>
  </si>
  <si>
    <t xml:space="preserve">Coquibus_9</t>
  </si>
  <si>
    <t xml:space="preserve">10.9</t>
  </si>
  <si>
    <t xml:space="preserve">2.478122</t>
  </si>
  <si>
    <t xml:space="preserve">48.420374</t>
  </si>
  <si>
    <t xml:space="preserve">MULTIPOINT(2.47812153728114 48.4203736759586)</t>
  </si>
  <si>
    <t xml:space="preserve">Point 9</t>
  </si>
  <si>
    <t xml:space="preserve">Alexandre BUTIN, Jean-Francois ASSINARE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</si>
</sst>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DD/MM/YYYY"/>
    <numFmt numFmtId="166" formatCode="[$-40C]HH:MM"/>
    <numFmt numFmtId="167" formatCode="[$-40C]DD\-MMM"/>
    <numFmt numFmtId="168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Z1237"/>
  <sheetViews>
    <sheetView showFormulas="false" showGridLines="true" showRowColHeaders="true" showZeros="true" rightToLeft="false" tabSelected="true" showOutlineSymbols="true" defaultGridColor="true" view="normal" topLeftCell="BS1" colorId="64" zoomScale="100" zoomScaleNormal="100" zoomScalePageLayoutView="100" workbookViewId="0">
      <selection pane="topLeft" activeCell="BY3" activeCellId="0" sqref="BY3"/>
    </sheetView>
  </sheetViews>
  <sheetFormatPr defaultRowHeight="15" zeroHeight="false" outlineLevelRow="0" outlineLevelCol="0"/>
  <cols>
    <col collapsed="false" customWidth="true" hidden="false" outlineLevel="0" max="1" min="1" style="0" width="10.85"/>
    <col collapsed="false" customWidth="true" hidden="false" outlineLevel="0" max="2" min="2" style="0" width="17.58"/>
    <col collapsed="false" customWidth="true" hidden="false" outlineLevel="0" max="3" min="3" style="0" width="10.85"/>
    <col collapsed="false" customWidth="true" hidden="false" outlineLevel="0" max="4" min="4" style="0" width="9.83"/>
    <col collapsed="false" customWidth="true" hidden="false" outlineLevel="0" max="5" min="5" style="0" width="20.23"/>
    <col collapsed="false" customWidth="true" hidden="false" outlineLevel="0" max="6" min="6" style="0" width="17.41"/>
    <col collapsed="false" customWidth="true" hidden="false" outlineLevel="0" max="7" min="7" style="0" width="15.09"/>
    <col collapsed="false" customWidth="true" hidden="false" outlineLevel="0" max="8" min="8" style="0" width="15.05"/>
    <col collapsed="false" customWidth="true" hidden="false" outlineLevel="0" max="9" min="9" style="0" width="7.77"/>
    <col collapsed="false" customWidth="true" hidden="false" outlineLevel="0" max="10" min="10" style="0" width="14.54"/>
    <col collapsed="false" customWidth="true" hidden="false" outlineLevel="0" max="11" min="11" style="0" width="6.74"/>
    <col collapsed="false" customWidth="true" hidden="false" outlineLevel="0" max="12" min="12" style="0" width="15.86"/>
    <col collapsed="false" customWidth="true" hidden="false" outlineLevel="0" max="13" min="13" style="0" width="18.82"/>
    <col collapsed="false" customWidth="true" hidden="false" outlineLevel="0" max="14" min="14" style="0" width="27.64"/>
    <col collapsed="false" customWidth="true" hidden="false" outlineLevel="0" max="15" min="15" style="0" width="28.62"/>
    <col collapsed="false" customWidth="true" hidden="false" outlineLevel="0" max="16" min="16" style="0" width="29.61"/>
    <col collapsed="false" customWidth="true" hidden="false" outlineLevel="0" max="17" min="17" style="0" width="25.46"/>
    <col collapsed="false" customWidth="true" hidden="false" outlineLevel="0" max="18" min="18" style="0" width="26.44"/>
    <col collapsed="false" customWidth="true" hidden="false" outlineLevel="0" max="19" min="19" style="0" width="27.43"/>
    <col collapsed="false" customWidth="true" hidden="false" outlineLevel="0" max="20" min="20" style="0" width="38.39"/>
    <col collapsed="false" customWidth="true" hidden="false" outlineLevel="0" max="21" min="21" style="0" width="18.99"/>
    <col collapsed="false" customWidth="true" hidden="false" outlineLevel="0" max="22" min="22" style="0" width="19.59"/>
    <col collapsed="false" customWidth="true" hidden="false" outlineLevel="0" max="23" min="23" style="0" width="23.53"/>
    <col collapsed="false" customWidth="true" hidden="false" outlineLevel="0" max="24" min="24" style="0" width="19.12"/>
    <col collapsed="false" customWidth="true" hidden="false" outlineLevel="0" max="26" min="25" style="0" width="12.7"/>
    <col collapsed="false" customWidth="true" hidden="false" outlineLevel="0" max="27" min="27" style="0" width="43.79"/>
    <col collapsed="false" customWidth="true" hidden="false" outlineLevel="0" max="28" min="28" style="0" width="7.86"/>
    <col collapsed="false" customWidth="true" hidden="false" outlineLevel="0" max="29" min="29" style="0" width="26.18"/>
    <col collapsed="false" customWidth="true" hidden="false" outlineLevel="0" max="30" min="30" style="0" width="21.56"/>
    <col collapsed="false" customWidth="true" hidden="false" outlineLevel="0" max="31" min="31" style="0" width="20.32"/>
    <col collapsed="false" customWidth="true" hidden="false" outlineLevel="0" max="32" min="32" style="0" width="21.94"/>
    <col collapsed="false" customWidth="true" hidden="false" outlineLevel="0" max="33" min="33" style="0" width="17.45"/>
    <col collapsed="false" customWidth="true" hidden="false" outlineLevel="0" max="34" min="34" style="0" width="30.6"/>
    <col collapsed="false" customWidth="true" hidden="false" outlineLevel="0" max="35" min="35" style="0" width="15.09"/>
    <col collapsed="false" customWidth="true" hidden="false" outlineLevel="0" max="36" min="36" style="0" width="7.43"/>
    <col collapsed="false" customWidth="true" hidden="false" outlineLevel="0" max="37" min="37" style="0" width="81.9"/>
    <col collapsed="false" customWidth="true" hidden="false" outlineLevel="0" max="38" min="38" style="0" width="25.16"/>
    <col collapsed="false" customWidth="true" hidden="false" outlineLevel="0" max="39" min="39" style="0" width="16.6"/>
    <col collapsed="false" customWidth="true" hidden="false" outlineLevel="0" max="40" min="40" style="0" width="118.61"/>
    <col collapsed="false" customWidth="true" hidden="false" outlineLevel="0" max="41" min="41" style="0" width="5.89"/>
    <col collapsed="false" customWidth="true" hidden="false" outlineLevel="0" max="42" min="42" style="0" width="12.01"/>
    <col collapsed="false" customWidth="true" hidden="false" outlineLevel="0" max="43" min="43" style="0" width="10.09"/>
    <col collapsed="false" customWidth="true" hidden="false" outlineLevel="0" max="44" min="44" style="0" width="32.86"/>
    <col collapsed="false" customWidth="true" hidden="false" outlineLevel="0" max="45" min="45" style="0" width="16.6"/>
    <col collapsed="false" customWidth="true" hidden="false" outlineLevel="0" max="46" min="46" style="0" width="45.46"/>
    <col collapsed="false" customWidth="true" hidden="false" outlineLevel="0" max="47" min="47" style="0" width="25.63"/>
    <col collapsed="false" customWidth="true" hidden="false" outlineLevel="0" max="48" min="48" style="0" width="14.19"/>
    <col collapsed="false" customWidth="true" hidden="false" outlineLevel="0" max="49" min="49" style="0" width="22.97"/>
    <col collapsed="false" customWidth="true" hidden="false" outlineLevel="0" max="50" min="50" style="0" width="25.8"/>
    <col collapsed="false" customWidth="true" hidden="false" outlineLevel="0" max="51" min="51" style="0" width="130.3"/>
    <col collapsed="false" customWidth="true" hidden="false" outlineLevel="0" max="52" min="52" style="0" width="17.53"/>
    <col collapsed="false" customWidth="true" hidden="false" outlineLevel="0" max="53" min="53" style="0" width="35.65"/>
    <col collapsed="false" customWidth="true" hidden="false" outlineLevel="0" max="54" min="54" style="0" width="13.47"/>
    <col collapsed="false" customWidth="true" hidden="false" outlineLevel="0" max="55" min="55" style="0" width="12.14"/>
    <col collapsed="false" customWidth="true" hidden="false" outlineLevel="0" max="56" min="56" style="0" width="14.24"/>
    <col collapsed="false" customWidth="true" hidden="false" outlineLevel="0" max="57" min="57" style="0" width="26.91"/>
    <col collapsed="false" customWidth="true" hidden="false" outlineLevel="0" max="58" min="58" style="0" width="14.45"/>
    <col collapsed="false" customWidth="true" hidden="false" outlineLevel="0" max="59" min="59" style="0" width="25.89"/>
    <col collapsed="false" customWidth="true" hidden="false" outlineLevel="0" max="60" min="60" style="0" width="22.38"/>
    <col collapsed="false" customWidth="true" hidden="false" outlineLevel="0" max="61" min="61" style="0" width="22.46"/>
    <col collapsed="false" customWidth="true" hidden="false" outlineLevel="0" max="62" min="62" style="0" width="29.53"/>
    <col collapsed="false" customWidth="true" hidden="false" outlineLevel="0" max="63" min="63" style="0" width="13.85"/>
    <col collapsed="false" customWidth="true" hidden="false" outlineLevel="0" max="64" min="64" style="0" width="21.05"/>
    <col collapsed="false" customWidth="true" hidden="false" outlineLevel="0" max="65" min="65" style="1" width="55.18"/>
    <col collapsed="false" customWidth="true" hidden="false" outlineLevel="0" max="66" min="66" style="0" width="35.78"/>
    <col collapsed="false" customWidth="true" hidden="false" outlineLevel="0" max="67" min="67" style="0" width="23.4"/>
    <col collapsed="false" customWidth="true" hidden="false" outlineLevel="0" max="68" min="68" style="0" width="23.83"/>
    <col collapsed="false" customWidth="true" hidden="false" outlineLevel="0" max="69" min="69" style="0" width="17.41"/>
    <col collapsed="false" customWidth="true" hidden="false" outlineLevel="0" max="70" min="70" style="0" width="17.67"/>
    <col collapsed="false" customWidth="true" hidden="false" outlineLevel="0" max="71" min="71" style="0" width="20.58"/>
    <col collapsed="false" customWidth="true" hidden="false" outlineLevel="0" max="72" min="72" style="1" width="12.43"/>
    <col collapsed="false" customWidth="true" hidden="false" outlineLevel="0" max="73" min="73" style="1" width="14.49"/>
    <col collapsed="false" customWidth="true" hidden="false" outlineLevel="0" max="74" min="74" style="2" width="3.4"/>
    <col collapsed="false" customWidth="true" hidden="false" outlineLevel="0" max="75" min="75" style="2" width="48.8"/>
    <col collapsed="false" customWidth="true" hidden="false" outlineLevel="0" max="76" min="76" style="0" width="18.95"/>
    <col collapsed="false" customWidth="true" hidden="false" outlineLevel="0" max="77" min="77" style="0" width="17.96"/>
    <col collapsed="false" customWidth="true" hidden="false" outlineLevel="0" max="1025" min="78" style="0" width="10.47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1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1" t="s">
        <v>71</v>
      </c>
      <c r="BU1" s="1" t="s">
        <v>72</v>
      </c>
      <c r="BW1" s="3"/>
      <c r="BX1" s="3" t="s">
        <v>73</v>
      </c>
    </row>
    <row r="2" customFormat="false" ht="13.8" hidden="false" customHeight="false" outlineLevel="0" collapsed="false">
      <c r="A2" s="4" t="n">
        <v>41745</v>
      </c>
      <c r="B2" s="0" t="n">
        <v>939556</v>
      </c>
      <c r="C2" s="4" t="n">
        <v>41745</v>
      </c>
      <c r="D2" s="0" t="s">
        <v>74</v>
      </c>
      <c r="F2" s="0" t="s">
        <v>74</v>
      </c>
      <c r="G2" s="0" t="s">
        <v>75</v>
      </c>
      <c r="H2" s="0" t="s">
        <v>76</v>
      </c>
      <c r="I2" s="0" t="s">
        <v>77</v>
      </c>
      <c r="J2" s="0" t="n">
        <v>78</v>
      </c>
      <c r="L2" s="0" t="s">
        <v>78</v>
      </c>
      <c r="M2" s="5" t="n">
        <v>0.9375</v>
      </c>
      <c r="N2" s="6" t="n">
        <v>43525</v>
      </c>
      <c r="O2" s="6" t="n">
        <v>43526</v>
      </c>
      <c r="P2" s="6" t="n">
        <v>43526</v>
      </c>
      <c r="Q2" s="6" t="n">
        <v>43525</v>
      </c>
      <c r="R2" s="6" t="n">
        <v>43525</v>
      </c>
      <c r="S2" s="6" t="n">
        <v>43525</v>
      </c>
      <c r="V2" s="0" t="n">
        <v>918001</v>
      </c>
      <c r="W2" s="0" t="n">
        <v>354697</v>
      </c>
      <c r="X2" s="0" t="s">
        <v>75</v>
      </c>
      <c r="Y2" s="0" t="s">
        <v>79</v>
      </c>
      <c r="Z2" s="0" t="s">
        <v>80</v>
      </c>
      <c r="AA2" s="0" t="s">
        <v>81</v>
      </c>
      <c r="AD2" s="0" t="s">
        <v>74</v>
      </c>
      <c r="AE2" s="0" t="n">
        <v>0</v>
      </c>
      <c r="AF2" s="0" t="n">
        <v>0</v>
      </c>
      <c r="AG2" s="0" t="n">
        <v>1496</v>
      </c>
      <c r="AH2" s="0" t="s">
        <v>82</v>
      </c>
      <c r="AI2" s="0" t="s">
        <v>83</v>
      </c>
      <c r="AJ2" s="0" t="s">
        <v>74</v>
      </c>
      <c r="AK2" s="0" t="s">
        <v>84</v>
      </c>
      <c r="AL2" s="0" t="s">
        <v>85</v>
      </c>
      <c r="AM2" s="0" t="n">
        <v>20</v>
      </c>
      <c r="AN2" s="0" t="s">
        <v>86</v>
      </c>
      <c r="AO2" s="0" t="s">
        <v>87</v>
      </c>
      <c r="AP2" s="0" t="s">
        <v>74</v>
      </c>
      <c r="AQ2" s="4" t="s">
        <v>74</v>
      </c>
      <c r="AR2" s="0" t="s">
        <v>88</v>
      </c>
      <c r="AS2" s="0" t="s">
        <v>87</v>
      </c>
      <c r="AT2" s="0" t="s">
        <v>89</v>
      </c>
      <c r="AV2" s="4" t="n">
        <v>42318</v>
      </c>
      <c r="AW2" s="0" t="n">
        <v>3313131</v>
      </c>
      <c r="AX2" s="0" t="n">
        <v>60408</v>
      </c>
      <c r="AY2" s="0" t="s">
        <v>90</v>
      </c>
      <c r="AZ2" s="0" t="n">
        <v>1</v>
      </c>
      <c r="BA2" s="0" t="s">
        <v>91</v>
      </c>
      <c r="BB2" s="0" t="s">
        <v>92</v>
      </c>
      <c r="BC2" s="0" t="s">
        <v>93</v>
      </c>
      <c r="BD2" s="0" t="s">
        <v>94</v>
      </c>
      <c r="BE2" s="0" t="s">
        <v>95</v>
      </c>
      <c r="BF2" s="0" t="n">
        <v>7</v>
      </c>
      <c r="BG2" s="0" t="s">
        <v>96</v>
      </c>
      <c r="BH2" s="0" t="s">
        <v>97</v>
      </c>
      <c r="BI2" s="0" t="s">
        <v>98</v>
      </c>
      <c r="BJ2" s="0" t="s">
        <v>99</v>
      </c>
      <c r="BK2" s="0" t="s">
        <v>100</v>
      </c>
      <c r="BL2" s="0" t="s">
        <v>101</v>
      </c>
      <c r="BM2" s="1" t="s">
        <v>90</v>
      </c>
      <c r="BN2" s="0" t="s">
        <v>102</v>
      </c>
      <c r="BO2" s="0" t="n">
        <v>3.13</v>
      </c>
      <c r="BP2" s="7" t="n">
        <v>1.67</v>
      </c>
      <c r="BQ2" s="7" t="s">
        <v>103</v>
      </c>
      <c r="BR2" s="7" t="n">
        <v>0.0666666666666667</v>
      </c>
      <c r="BS2" s="7" t="n">
        <v>0.111333333333333</v>
      </c>
      <c r="BT2" s="8" t="s">
        <v>104</v>
      </c>
      <c r="BU2" s="8" t="n">
        <v>1</v>
      </c>
      <c r="BV2" s="9" t="n">
        <f aca="false">IF(BW2="","",RIGHT(BW2,2)*1)</f>
        <v>1</v>
      </c>
      <c r="BW2" s="9" t="str">
        <f aca="false">IF(OR(ISNUMBER(MATCH(CONCATENATE(TRIM(BM2)," ",TRIM(BT2)),BX$1:BX1,0)),BU2=0),"",CONCATENATE(TRIM(BM2)," ",TRIM(BT2)))</f>
        <v>Myotis nattereri (Kuhl, 1817) Point 1</v>
      </c>
      <c r="BX2" s="3" t="str">
        <f aca="false">IF(ISNUMBER(MATCH("Point "&amp;ROW()-1,BT$2:BT$236,0)),"Point "&amp;ROW()-1&amp;" Nbre d'esp. "&amp;COUNTIF(BV$2:BV$236,ROW()-1),"")</f>
        <v>Point 1 Nbre d'esp. 4</v>
      </c>
      <c r="BY2" s="0" t="str">
        <f aca="false">IF(BT2&lt;&gt;BT1,IF(ISNUMBER(MATCH("Point "&amp;RIGHT(BW2,2)*1,BT$2:BT$236,0)),"Point "&amp;RIGHT(BW2,2)*1&amp;" Nbre d'esp. "&amp;COUNTIF(BV$2:BV$236,RIGHT(BW2,2)*1),""),"")</f>
        <v>Point 1 Nbre d'esp. 4</v>
      </c>
    </row>
    <row r="3" customFormat="false" ht="13.8" hidden="false" customHeight="false" outlineLevel="0" collapsed="false">
      <c r="A3" s="4" t="n">
        <v>41745</v>
      </c>
      <c r="B3" s="0" t="n">
        <v>939556</v>
      </c>
      <c r="C3" s="4" t="n">
        <v>41745</v>
      </c>
      <c r="D3" s="0" t="s">
        <v>74</v>
      </c>
      <c r="F3" s="0" t="s">
        <v>74</v>
      </c>
      <c r="G3" s="0" t="s">
        <v>75</v>
      </c>
      <c r="H3" s="0" t="s">
        <v>76</v>
      </c>
      <c r="I3" s="0" t="s">
        <v>77</v>
      </c>
      <c r="J3" s="0" t="n">
        <v>78</v>
      </c>
      <c r="L3" s="0" t="s">
        <v>78</v>
      </c>
      <c r="M3" s="5" t="n">
        <v>0.9375</v>
      </c>
      <c r="N3" s="6" t="n">
        <v>43525</v>
      </c>
      <c r="O3" s="6" t="n">
        <v>43526</v>
      </c>
      <c r="P3" s="6" t="n">
        <v>43526</v>
      </c>
      <c r="Q3" s="6" t="n">
        <v>43525</v>
      </c>
      <c r="R3" s="6" t="n">
        <v>43525</v>
      </c>
      <c r="S3" s="6" t="n">
        <v>43525</v>
      </c>
      <c r="V3" s="0" t="n">
        <v>918598</v>
      </c>
      <c r="W3" s="0" t="n">
        <v>354697</v>
      </c>
      <c r="X3" s="0" t="s">
        <v>75</v>
      </c>
      <c r="Y3" s="0" t="s">
        <v>79</v>
      </c>
      <c r="Z3" s="0" t="s">
        <v>80</v>
      </c>
      <c r="AA3" s="0" t="s">
        <v>81</v>
      </c>
      <c r="AD3" s="0" t="s">
        <v>74</v>
      </c>
      <c r="AE3" s="0" t="n">
        <v>0</v>
      </c>
      <c r="AF3" s="0" t="n">
        <v>0</v>
      </c>
      <c r="AG3" s="0" t="n">
        <v>1496</v>
      </c>
      <c r="AH3" s="0" t="s">
        <v>82</v>
      </c>
      <c r="AI3" s="0" t="s">
        <v>83</v>
      </c>
      <c r="AJ3" s="0" t="s">
        <v>74</v>
      </c>
      <c r="AK3" s="0" t="s">
        <v>84</v>
      </c>
      <c r="AL3" s="0" t="s">
        <v>85</v>
      </c>
      <c r="AM3" s="0" t="n">
        <v>6</v>
      </c>
      <c r="AN3" s="0" t="s">
        <v>105</v>
      </c>
      <c r="AO3" s="0" t="s">
        <v>87</v>
      </c>
      <c r="AP3" s="0" t="s">
        <v>74</v>
      </c>
      <c r="AQ3" s="4" t="s">
        <v>87</v>
      </c>
      <c r="AR3" s="0" t="s">
        <v>88</v>
      </c>
      <c r="AS3" s="0" t="s">
        <v>87</v>
      </c>
      <c r="AT3" s="0" t="s">
        <v>89</v>
      </c>
      <c r="AV3" s="4" t="n">
        <v>42318</v>
      </c>
      <c r="AW3" s="0" t="n">
        <v>3312788</v>
      </c>
      <c r="AX3" s="0" t="s">
        <v>106</v>
      </c>
      <c r="AY3" s="0" t="s">
        <v>107</v>
      </c>
      <c r="AZ3" s="0" t="n">
        <v>1</v>
      </c>
      <c r="BA3" s="0" t="s">
        <v>91</v>
      </c>
      <c r="BB3" s="0" t="s">
        <v>92</v>
      </c>
      <c r="BC3" s="0" t="s">
        <v>93</v>
      </c>
      <c r="BD3" s="0" t="s">
        <v>94</v>
      </c>
      <c r="BE3" s="0" t="s">
        <v>95</v>
      </c>
      <c r="BF3" s="0" t="n">
        <v>7</v>
      </c>
      <c r="BG3" s="0" t="s">
        <v>96</v>
      </c>
      <c r="BH3" s="0" t="s">
        <v>97</v>
      </c>
      <c r="BI3" s="0" t="s">
        <v>98</v>
      </c>
      <c r="BJ3" s="0" t="s">
        <v>99</v>
      </c>
      <c r="BK3" s="0" t="s">
        <v>100</v>
      </c>
      <c r="BL3" s="0" t="s">
        <v>101</v>
      </c>
      <c r="BM3" s="1" t="s">
        <v>108</v>
      </c>
      <c r="BN3" s="0" t="s">
        <v>109</v>
      </c>
      <c r="BO3" s="0" t="n">
        <v>2.38</v>
      </c>
      <c r="BP3" s="7" t="n">
        <v>1.87</v>
      </c>
      <c r="BQ3" s="7" t="s">
        <v>103</v>
      </c>
      <c r="BR3" s="7" t="n">
        <v>0.0666666666666667</v>
      </c>
      <c r="BS3" s="7" t="n">
        <v>0.124666666666667</v>
      </c>
      <c r="BT3" s="8" t="s">
        <v>104</v>
      </c>
      <c r="BU3" s="8" t="n">
        <v>0</v>
      </c>
      <c r="BV3" s="9" t="str">
        <f aca="false">IF(BW3="","",RIGHT(BW3,2)*1)</f>
        <v/>
      </c>
      <c r="BW3" s="9" t="str">
        <f aca="false">IF(OR(ISNUMBER(MATCH(CONCATENATE(TRIM(BM3)," ",TRIM(BT3)),BW$1:BW2,0)),BU3=0),"",CONCATENATE(TRIM(BM3)," ",TRIM(BT3)))</f>
        <v/>
      </c>
      <c r="BX3" s="3" t="str">
        <f aca="false">IF(ISNUMBER(MATCH("Point "&amp;ROW()-1,BT$2:BT$236,0)),"Point "&amp;ROW()-1&amp;" Nbre d'esp. "&amp;COUNTIF(BV$2:BV$236,ROW()-1),"")</f>
        <v>Point 2 Nbre d'esp. 3</v>
      </c>
      <c r="BY3" s="0" t="str">
        <f aca="false">IF(BT3&lt;&gt;BT2,IF(ISNUMBER(MATCH("Point "&amp;RIGHT(BW3,2)*1,BT$2:BT$236,0)),"Point "&amp;RIGHT(BW3,2)*1&amp;" Nbre d'esp. "&amp;COUNTIF(BV$2:BV$236,RIGHT(BW3,2)*1),""),"")</f>
        <v/>
      </c>
    </row>
    <row r="4" customFormat="false" ht="13.8" hidden="false" customHeight="false" outlineLevel="0" collapsed="false">
      <c r="A4" s="4" t="n">
        <v>41745</v>
      </c>
      <c r="B4" s="0" t="n">
        <v>939556</v>
      </c>
      <c r="C4" s="4" t="n">
        <v>41745</v>
      </c>
      <c r="D4" s="0" t="s">
        <v>74</v>
      </c>
      <c r="F4" s="0" t="s">
        <v>74</v>
      </c>
      <c r="G4" s="0" t="s">
        <v>75</v>
      </c>
      <c r="H4" s="0" t="s">
        <v>76</v>
      </c>
      <c r="I4" s="0" t="s">
        <v>77</v>
      </c>
      <c r="J4" s="0" t="n">
        <v>78</v>
      </c>
      <c r="L4" s="0" t="s">
        <v>78</v>
      </c>
      <c r="M4" s="5" t="n">
        <v>0.9375</v>
      </c>
      <c r="N4" s="6" t="n">
        <v>43525</v>
      </c>
      <c r="O4" s="6" t="n">
        <v>43526</v>
      </c>
      <c r="P4" s="6" t="n">
        <v>43526</v>
      </c>
      <c r="Q4" s="6" t="n">
        <v>43525</v>
      </c>
      <c r="R4" s="6" t="n">
        <v>43525</v>
      </c>
      <c r="S4" s="6" t="n">
        <v>43525</v>
      </c>
      <c r="V4" s="0" t="n">
        <v>918692</v>
      </c>
      <c r="W4" s="0" t="n">
        <v>354697</v>
      </c>
      <c r="X4" s="0" t="s">
        <v>75</v>
      </c>
      <c r="Y4" s="0" t="s">
        <v>79</v>
      </c>
      <c r="Z4" s="0" t="s">
        <v>80</v>
      </c>
      <c r="AA4" s="0" t="s">
        <v>81</v>
      </c>
      <c r="AD4" s="0" t="s">
        <v>74</v>
      </c>
      <c r="AE4" s="0" t="n">
        <v>0</v>
      </c>
      <c r="AF4" s="0" t="n">
        <v>0</v>
      </c>
      <c r="AG4" s="0" t="n">
        <v>1496</v>
      </c>
      <c r="AH4" s="0" t="s">
        <v>82</v>
      </c>
      <c r="AI4" s="0" t="s">
        <v>83</v>
      </c>
      <c r="AJ4" s="0" t="s">
        <v>74</v>
      </c>
      <c r="AK4" s="0" t="s">
        <v>84</v>
      </c>
      <c r="AL4" s="0" t="s">
        <v>85</v>
      </c>
      <c r="AM4" s="0" t="n">
        <v>30</v>
      </c>
      <c r="AN4" s="0" t="s">
        <v>86</v>
      </c>
      <c r="AO4" s="0" t="s">
        <v>87</v>
      </c>
      <c r="AP4" s="0" t="s">
        <v>74</v>
      </c>
      <c r="AQ4" s="4" t="s">
        <v>74</v>
      </c>
      <c r="AR4" s="0" t="s">
        <v>88</v>
      </c>
      <c r="AS4" s="0" t="s">
        <v>87</v>
      </c>
      <c r="AT4" s="0" t="s">
        <v>89</v>
      </c>
      <c r="AV4" s="4" t="n">
        <v>42318</v>
      </c>
      <c r="AW4" s="0" t="n">
        <v>3314864</v>
      </c>
      <c r="AX4" s="0" t="n">
        <v>60408</v>
      </c>
      <c r="AY4" s="0" t="s">
        <v>90</v>
      </c>
      <c r="AZ4" s="0" t="n">
        <v>1</v>
      </c>
      <c r="BA4" s="0" t="s">
        <v>91</v>
      </c>
      <c r="BB4" s="0" t="s">
        <v>92</v>
      </c>
      <c r="BC4" s="0" t="s">
        <v>93</v>
      </c>
      <c r="BD4" s="0" t="s">
        <v>94</v>
      </c>
      <c r="BE4" s="0" t="s">
        <v>95</v>
      </c>
      <c r="BF4" s="0" t="n">
        <v>7</v>
      </c>
      <c r="BG4" s="0" t="s">
        <v>96</v>
      </c>
      <c r="BH4" s="0" t="s">
        <v>97</v>
      </c>
      <c r="BI4" s="0" t="s">
        <v>98</v>
      </c>
      <c r="BJ4" s="0" t="s">
        <v>99</v>
      </c>
      <c r="BK4" s="0" t="s">
        <v>100</v>
      </c>
      <c r="BL4" s="0" t="s">
        <v>101</v>
      </c>
      <c r="BM4" s="1" t="s">
        <v>90</v>
      </c>
      <c r="BN4" s="0" t="s">
        <v>102</v>
      </c>
      <c r="BO4" s="0" t="n">
        <v>3.13</v>
      </c>
      <c r="BP4" s="7" t="n">
        <v>1.67</v>
      </c>
      <c r="BQ4" s="7" t="s">
        <v>103</v>
      </c>
      <c r="BR4" s="7" t="n">
        <v>0.0666666666666667</v>
      </c>
      <c r="BS4" s="7" t="n">
        <v>0.111333333333333</v>
      </c>
      <c r="BT4" s="8" t="s">
        <v>104</v>
      </c>
      <c r="BU4" s="8" t="n">
        <v>1</v>
      </c>
      <c r="BV4" s="9" t="str">
        <f aca="false">IF(BW4="","",RIGHT(BW4,2)*1)</f>
        <v/>
      </c>
      <c r="BW4" s="9" t="str">
        <f aca="false">IF(OR(ISNUMBER(MATCH(CONCATENATE(TRIM(BM4)," ",TRIM(BT4)),BW$1:BW3,0)),BU4=0),"",CONCATENATE(TRIM(BM4)," ",TRIM(BT4)))</f>
        <v/>
      </c>
      <c r="BX4" s="3" t="str">
        <f aca="false">IF(ISNUMBER(MATCH("Point "&amp;ROW()-1,BT$2:BT$236,0)),"Point "&amp;ROW()-1&amp;" Nbre d'esp. "&amp;COUNTIF(BV$2:BV$236,ROW()-1),"")</f>
        <v>Point 3 Nbre d'esp. 7</v>
      </c>
      <c r="BY4" s="0" t="str">
        <f aca="false">IF(BT4&lt;&gt;BT3,IF(ISNUMBER(MATCH("Point "&amp;RIGHT(BW4,2)*1,BT$2:BT$236,0)),"Point "&amp;RIGHT(BW4,2)*1&amp;" Nbre d'esp. "&amp;COUNTIF(BV$2:BV$236,RIGHT(BW4,2)*1),""),"")</f>
        <v/>
      </c>
    </row>
    <row r="5" customFormat="false" ht="13.8" hidden="false" customHeight="false" outlineLevel="0" collapsed="false">
      <c r="A5" s="4" t="n">
        <v>41745</v>
      </c>
      <c r="B5" s="0" t="n">
        <v>939556</v>
      </c>
      <c r="C5" s="4" t="n">
        <v>41745</v>
      </c>
      <c r="D5" s="0" t="s">
        <v>74</v>
      </c>
      <c r="F5" s="0" t="s">
        <v>74</v>
      </c>
      <c r="G5" s="0" t="s">
        <v>75</v>
      </c>
      <c r="H5" s="0" t="s">
        <v>76</v>
      </c>
      <c r="I5" s="0" t="s">
        <v>77</v>
      </c>
      <c r="J5" s="0" t="n">
        <v>78</v>
      </c>
      <c r="L5" s="0" t="s">
        <v>78</v>
      </c>
      <c r="M5" s="5" t="n">
        <v>0.9375</v>
      </c>
      <c r="N5" s="6" t="n">
        <v>43525</v>
      </c>
      <c r="O5" s="6" t="n">
        <v>43526</v>
      </c>
      <c r="P5" s="6" t="n">
        <v>43526</v>
      </c>
      <c r="Q5" s="6" t="n">
        <v>43525</v>
      </c>
      <c r="R5" s="6" t="n">
        <v>43525</v>
      </c>
      <c r="S5" s="6" t="n">
        <v>43525</v>
      </c>
      <c r="V5" s="0" t="n">
        <v>919227</v>
      </c>
      <c r="W5" s="0" t="n">
        <v>354697</v>
      </c>
      <c r="X5" s="0" t="s">
        <v>75</v>
      </c>
      <c r="Y5" s="0" t="s">
        <v>79</v>
      </c>
      <c r="Z5" s="0" t="s">
        <v>80</v>
      </c>
      <c r="AA5" s="0" t="s">
        <v>81</v>
      </c>
      <c r="AD5" s="0" t="s">
        <v>74</v>
      </c>
      <c r="AE5" s="0" t="n">
        <v>0</v>
      </c>
      <c r="AF5" s="0" t="n">
        <v>0</v>
      </c>
      <c r="AG5" s="0" t="n">
        <v>1496</v>
      </c>
      <c r="AH5" s="0" t="s">
        <v>82</v>
      </c>
      <c r="AI5" s="0" t="s">
        <v>83</v>
      </c>
      <c r="AJ5" s="0" t="s">
        <v>74</v>
      </c>
      <c r="AK5" s="0" t="s">
        <v>84</v>
      </c>
      <c r="AL5" s="0" t="s">
        <v>85</v>
      </c>
      <c r="AM5" s="0" t="n">
        <v>17</v>
      </c>
      <c r="AN5" s="0" t="s">
        <v>105</v>
      </c>
      <c r="AO5" s="0" t="s">
        <v>87</v>
      </c>
      <c r="AP5" s="0" t="s">
        <v>74</v>
      </c>
      <c r="AQ5" s="4" t="s">
        <v>87</v>
      </c>
      <c r="AR5" s="0" t="s">
        <v>88</v>
      </c>
      <c r="AS5" s="0" t="s">
        <v>87</v>
      </c>
      <c r="AT5" s="0" t="s">
        <v>89</v>
      </c>
      <c r="AV5" s="4" t="n">
        <v>42318</v>
      </c>
      <c r="AW5" s="0" t="n">
        <v>3312985</v>
      </c>
      <c r="AX5" s="0" t="s">
        <v>106</v>
      </c>
      <c r="AY5" s="0" t="s">
        <v>107</v>
      </c>
      <c r="AZ5" s="0" t="n">
        <v>1</v>
      </c>
      <c r="BA5" s="0" t="s">
        <v>91</v>
      </c>
      <c r="BB5" s="0" t="s">
        <v>92</v>
      </c>
      <c r="BC5" s="0" t="s">
        <v>93</v>
      </c>
      <c r="BD5" s="0" t="s">
        <v>94</v>
      </c>
      <c r="BE5" s="0" t="s">
        <v>95</v>
      </c>
      <c r="BF5" s="0" t="n">
        <v>7</v>
      </c>
      <c r="BG5" s="0" t="s">
        <v>96</v>
      </c>
      <c r="BH5" s="0" t="s">
        <v>97</v>
      </c>
      <c r="BI5" s="0" t="s">
        <v>98</v>
      </c>
      <c r="BJ5" s="0" t="s">
        <v>99</v>
      </c>
      <c r="BK5" s="0" t="s">
        <v>100</v>
      </c>
      <c r="BL5" s="0" t="s">
        <v>101</v>
      </c>
      <c r="BM5" s="1" t="s">
        <v>108</v>
      </c>
      <c r="BN5" s="0" t="s">
        <v>109</v>
      </c>
      <c r="BO5" s="0" t="n">
        <v>2.38</v>
      </c>
      <c r="BP5" s="7" t="n">
        <v>1.87</v>
      </c>
      <c r="BQ5" s="7" t="s">
        <v>103</v>
      </c>
      <c r="BR5" s="7" t="n">
        <v>0.0666666666666667</v>
      </c>
      <c r="BS5" s="7" t="n">
        <v>0.124666666666667</v>
      </c>
      <c r="BT5" s="8" t="s">
        <v>104</v>
      </c>
      <c r="BU5" s="8" t="n">
        <v>0</v>
      </c>
      <c r="BV5" s="9" t="str">
        <f aca="false">IF(BW5="","",RIGHT(BW5,2)*1)</f>
        <v/>
      </c>
      <c r="BW5" s="9" t="str">
        <f aca="false">IF(OR(ISNUMBER(MATCH(CONCATENATE(TRIM(BM5)," ",TRIM(BT5)),BW$1:BW4,0)),BU5=0),"",CONCATENATE(TRIM(BM5)," ",TRIM(BT5)))</f>
        <v/>
      </c>
      <c r="BX5" s="3" t="str">
        <f aca="false">IF(ISNUMBER(MATCH("Point "&amp;ROW()-1,BT$2:BT$236,0)),"Point "&amp;ROW()-1&amp;" Nbre d'esp. "&amp;COUNTIF(BV$2:BV$236,ROW()-1),"")</f>
        <v>Point 4 Nbre d'esp. 2</v>
      </c>
      <c r="BY5" s="0" t="str">
        <f aca="false">IF(BT5&lt;&gt;BT4,IF(ISNUMBER(MATCH("Point "&amp;RIGHT(BW5,2)*1,BT$2:BT$236,0)),"Point "&amp;RIGHT(BW5,2)*1&amp;" Nbre d'esp. "&amp;COUNTIF(BV$2:BV$236,RIGHT(BW5,2)*1),""),"")</f>
        <v/>
      </c>
    </row>
    <row r="6" customFormat="false" ht="13.8" hidden="false" customHeight="false" outlineLevel="0" collapsed="false">
      <c r="A6" s="4" t="n">
        <v>41745</v>
      </c>
      <c r="B6" s="0" t="n">
        <v>939556</v>
      </c>
      <c r="C6" s="4" t="n">
        <v>41745</v>
      </c>
      <c r="D6" s="0" t="s">
        <v>74</v>
      </c>
      <c r="F6" s="0" t="s">
        <v>74</v>
      </c>
      <c r="G6" s="0" t="s">
        <v>75</v>
      </c>
      <c r="H6" s="0" t="s">
        <v>76</v>
      </c>
      <c r="I6" s="0" t="s">
        <v>77</v>
      </c>
      <c r="J6" s="0" t="n">
        <v>78</v>
      </c>
      <c r="L6" s="0" t="s">
        <v>78</v>
      </c>
      <c r="M6" s="5" t="n">
        <v>0.9375</v>
      </c>
      <c r="N6" s="6" t="n">
        <v>43525</v>
      </c>
      <c r="O6" s="6" t="n">
        <v>43526</v>
      </c>
      <c r="P6" s="6" t="n">
        <v>43526</v>
      </c>
      <c r="Q6" s="6" t="n">
        <v>43525</v>
      </c>
      <c r="R6" s="6" t="n">
        <v>43525</v>
      </c>
      <c r="S6" s="6" t="n">
        <v>43525</v>
      </c>
      <c r="V6" s="0" t="n">
        <v>919261</v>
      </c>
      <c r="W6" s="0" t="n">
        <v>354697</v>
      </c>
      <c r="X6" s="0" t="s">
        <v>75</v>
      </c>
      <c r="Y6" s="0" t="s">
        <v>79</v>
      </c>
      <c r="Z6" s="0" t="s">
        <v>80</v>
      </c>
      <c r="AA6" s="0" t="s">
        <v>81</v>
      </c>
      <c r="AD6" s="0" t="s">
        <v>74</v>
      </c>
      <c r="AE6" s="0" t="n">
        <v>0</v>
      </c>
      <c r="AF6" s="0" t="n">
        <v>0</v>
      </c>
      <c r="AG6" s="0" t="n">
        <v>1496</v>
      </c>
      <c r="AH6" s="0" t="s">
        <v>82</v>
      </c>
      <c r="AI6" s="0" t="s">
        <v>83</v>
      </c>
      <c r="AJ6" s="0" t="s">
        <v>74</v>
      </c>
      <c r="AK6" s="0" t="s">
        <v>84</v>
      </c>
      <c r="AL6" s="0" t="s">
        <v>85</v>
      </c>
      <c r="AM6" s="0" t="n">
        <v>10</v>
      </c>
      <c r="AN6" s="0" t="s">
        <v>105</v>
      </c>
      <c r="AO6" s="0" t="s">
        <v>87</v>
      </c>
      <c r="AP6" s="0" t="s">
        <v>74</v>
      </c>
      <c r="AQ6" s="4" t="s">
        <v>87</v>
      </c>
      <c r="AR6" s="0" t="s">
        <v>88</v>
      </c>
      <c r="AS6" s="0" t="s">
        <v>87</v>
      </c>
      <c r="AT6" s="0" t="s">
        <v>89</v>
      </c>
      <c r="AV6" s="4" t="n">
        <v>42318</v>
      </c>
      <c r="AW6" s="0" t="n">
        <v>3314726</v>
      </c>
      <c r="AX6" s="0" t="s">
        <v>106</v>
      </c>
      <c r="AY6" s="0" t="s">
        <v>107</v>
      </c>
      <c r="AZ6" s="0" t="n">
        <v>1</v>
      </c>
      <c r="BA6" s="0" t="s">
        <v>91</v>
      </c>
      <c r="BB6" s="0" t="s">
        <v>92</v>
      </c>
      <c r="BC6" s="0" t="s">
        <v>93</v>
      </c>
      <c r="BD6" s="0" t="s">
        <v>94</v>
      </c>
      <c r="BE6" s="0" t="s">
        <v>95</v>
      </c>
      <c r="BF6" s="0" t="n">
        <v>7</v>
      </c>
      <c r="BG6" s="0" t="s">
        <v>96</v>
      </c>
      <c r="BH6" s="0" t="s">
        <v>97</v>
      </c>
      <c r="BI6" s="0" t="s">
        <v>98</v>
      </c>
      <c r="BJ6" s="0" t="s">
        <v>99</v>
      </c>
      <c r="BK6" s="0" t="s">
        <v>100</v>
      </c>
      <c r="BL6" s="0" t="s">
        <v>101</v>
      </c>
      <c r="BM6" s="1" t="s">
        <v>108</v>
      </c>
      <c r="BN6" s="0" t="s">
        <v>109</v>
      </c>
      <c r="BO6" s="0" t="n">
        <v>2.38</v>
      </c>
      <c r="BP6" s="7" t="n">
        <v>1.87</v>
      </c>
      <c r="BQ6" s="7" t="s">
        <v>103</v>
      </c>
      <c r="BR6" s="7" t="n">
        <v>0.0666666666666667</v>
      </c>
      <c r="BS6" s="7" t="n">
        <v>0.124666666666667</v>
      </c>
      <c r="BT6" s="8" t="s">
        <v>104</v>
      </c>
      <c r="BU6" s="8" t="n">
        <v>0</v>
      </c>
      <c r="BV6" s="9" t="str">
        <f aca="false">IF(BW6="","",RIGHT(BW6,2)*1)</f>
        <v/>
      </c>
      <c r="BW6" s="9" t="str">
        <f aca="false">IF(OR(ISNUMBER(MATCH(CONCATENATE(TRIM(BM6)," ",TRIM(BT6)),BW$1:BW5,0)),BU6=0),"",CONCATENATE(TRIM(BM6)," ",TRIM(BT6)))</f>
        <v/>
      </c>
      <c r="BX6" s="3" t="str">
        <f aca="false">IF(ISNUMBER(MATCH("Point "&amp;ROW()-1,BT$2:BT$236,0)),"Point "&amp;ROW()-1&amp;" Nbre d'esp. "&amp;COUNTIF(BV$2:BV$236,ROW()-1),"")</f>
        <v>Point 5 Nbre d'esp. 1</v>
      </c>
      <c r="BY6" s="0" t="str">
        <f aca="false">IF(BT6&lt;&gt;BT5,IF(ISNUMBER(MATCH("Point "&amp;RIGHT(BW6,2)*1,BT$2:BT$236,0)),"Point "&amp;RIGHT(BW6,2)*1&amp;" Nbre d'esp. "&amp;COUNTIF(BV$2:BV$236,RIGHT(BW6,2)*1),""),"")</f>
        <v/>
      </c>
    </row>
    <row r="7" customFormat="false" ht="13.8" hidden="false" customHeight="false" outlineLevel="0" collapsed="false">
      <c r="A7" s="4" t="n">
        <v>41836</v>
      </c>
      <c r="B7" s="0" t="n">
        <v>939557</v>
      </c>
      <c r="C7" s="4" t="n">
        <v>41836</v>
      </c>
      <c r="D7" s="0" t="s">
        <v>74</v>
      </c>
      <c r="F7" s="0" t="s">
        <v>74</v>
      </c>
      <c r="G7" s="0" t="s">
        <v>75</v>
      </c>
      <c r="H7" s="0" t="n">
        <v>20</v>
      </c>
      <c r="I7" s="0" t="s">
        <v>77</v>
      </c>
      <c r="J7" s="0" t="n">
        <v>81</v>
      </c>
      <c r="L7" s="0" t="s">
        <v>78</v>
      </c>
      <c r="M7" s="5" t="n">
        <v>0.990972222222222</v>
      </c>
      <c r="N7" s="6" t="n">
        <v>43525</v>
      </c>
      <c r="O7" s="6" t="n">
        <v>43527</v>
      </c>
      <c r="P7" s="6" t="n">
        <v>43527</v>
      </c>
      <c r="Q7" s="6" t="n">
        <v>43525</v>
      </c>
      <c r="R7" s="6" t="n">
        <v>43525</v>
      </c>
      <c r="S7" s="6" t="n">
        <v>43525</v>
      </c>
      <c r="V7" s="0" t="n">
        <v>917663</v>
      </c>
      <c r="W7" s="0" t="n">
        <v>354697</v>
      </c>
      <c r="X7" s="0" t="s">
        <v>75</v>
      </c>
      <c r="Y7" s="0" t="s">
        <v>79</v>
      </c>
      <c r="Z7" s="0" t="s">
        <v>80</v>
      </c>
      <c r="AA7" s="0" t="s">
        <v>81</v>
      </c>
      <c r="AD7" s="0" t="s">
        <v>74</v>
      </c>
      <c r="AE7" s="0" t="n">
        <v>0</v>
      </c>
      <c r="AF7" s="0" t="n">
        <v>0</v>
      </c>
      <c r="AG7" s="0" t="n">
        <v>1496</v>
      </c>
      <c r="AH7" s="0" t="s">
        <v>82</v>
      </c>
      <c r="AI7" s="0" t="s">
        <v>83</v>
      </c>
      <c r="AJ7" s="0" t="s">
        <v>74</v>
      </c>
      <c r="AK7" s="0" t="s">
        <v>84</v>
      </c>
      <c r="AL7" s="0" t="s">
        <v>85</v>
      </c>
      <c r="AM7" s="0" t="n">
        <v>24</v>
      </c>
      <c r="AN7" s="0" t="s">
        <v>110</v>
      </c>
      <c r="AO7" s="0" t="s">
        <v>87</v>
      </c>
      <c r="AP7" s="0" t="s">
        <v>74</v>
      </c>
      <c r="AQ7" s="4" t="s">
        <v>87</v>
      </c>
      <c r="AR7" s="0" t="s">
        <v>88</v>
      </c>
      <c r="AS7" s="0" t="s">
        <v>87</v>
      </c>
      <c r="AT7" s="0" t="s">
        <v>89</v>
      </c>
      <c r="AV7" s="4" t="n">
        <v>42318</v>
      </c>
      <c r="AW7" s="0" t="n">
        <v>3314229</v>
      </c>
      <c r="AX7" s="0" t="n">
        <v>60479</v>
      </c>
      <c r="AY7" s="0" t="s">
        <v>111</v>
      </c>
      <c r="AZ7" s="0" t="n">
        <v>2</v>
      </c>
      <c r="BA7" s="0" t="s">
        <v>91</v>
      </c>
      <c r="BB7" s="0" t="s">
        <v>92</v>
      </c>
      <c r="BC7" s="0" t="s">
        <v>93</v>
      </c>
      <c r="BD7" s="0" t="s">
        <v>94</v>
      </c>
      <c r="BE7" s="0" t="s">
        <v>95</v>
      </c>
      <c r="BF7" s="0" t="n">
        <v>7</v>
      </c>
      <c r="BG7" s="0" t="s">
        <v>96</v>
      </c>
      <c r="BH7" s="0" t="s">
        <v>97</v>
      </c>
      <c r="BI7" s="0" t="s">
        <v>98</v>
      </c>
      <c r="BJ7" s="0" t="s">
        <v>99</v>
      </c>
      <c r="BK7" s="0" t="s">
        <v>100</v>
      </c>
      <c r="BL7" s="0" t="s">
        <v>101</v>
      </c>
      <c r="BM7" s="1" t="s">
        <v>111</v>
      </c>
      <c r="BN7" s="0" t="s">
        <v>110</v>
      </c>
      <c r="BO7" s="0" t="n">
        <v>1</v>
      </c>
      <c r="BP7" s="7" t="n">
        <v>1</v>
      </c>
      <c r="BQ7" s="7" t="s">
        <v>103</v>
      </c>
      <c r="BR7" s="7" t="n">
        <v>0.133333333333333</v>
      </c>
      <c r="BS7" s="7" t="n">
        <v>0.133333333333333</v>
      </c>
      <c r="BT7" s="8" t="s">
        <v>104</v>
      </c>
      <c r="BU7" s="8" t="n">
        <v>1</v>
      </c>
      <c r="BV7" s="9" t="n">
        <f aca="false">IF(BW7="","",RIGHT(BW7,2)*1)</f>
        <v>1</v>
      </c>
      <c r="BW7" s="9" t="str">
        <f aca="false">IF(OR(ISNUMBER(MATCH(CONCATENATE(TRIM(BM7)," ",TRIM(BT7)),BW$1:BW6,0)),BU7=0),"",CONCATENATE(TRIM(BM7)," ",TRIM(BT7)))</f>
        <v>Pipistrellus pipistrellus (Schreber, 1774) Point 1</v>
      </c>
      <c r="BX7" s="3" t="str">
        <f aca="false">IF(ISNUMBER(MATCH("Point "&amp;ROW()-1,BT$2:BT$236,0)),"Point "&amp;ROW()-1&amp;" Nbre d'esp. "&amp;COUNTIF(BV$2:BV$236,ROW()-1),"")</f>
        <v>Point 6 Nbre d'esp. 1</v>
      </c>
      <c r="BY7" s="0" t="str">
        <f aca="false">IF(BT7&lt;&gt;BT6,IF(ISNUMBER(MATCH("Point "&amp;RIGHT(BW7,2)*1,BT$2:BT$236,0)),"Point "&amp;RIGHT(BW7,2)*1&amp;" Nbre d'esp. "&amp;COUNTIF(BV$2:BV$236,RIGHT(BW7,2)*1),""),"")</f>
        <v/>
      </c>
    </row>
    <row r="8" customFormat="false" ht="13.8" hidden="false" customHeight="false" outlineLevel="0" collapsed="false">
      <c r="A8" s="4" t="n">
        <v>41836</v>
      </c>
      <c r="B8" s="0" t="n">
        <v>939557</v>
      </c>
      <c r="C8" s="4" t="n">
        <v>41836</v>
      </c>
      <c r="D8" s="0" t="s">
        <v>74</v>
      </c>
      <c r="F8" s="0" t="s">
        <v>74</v>
      </c>
      <c r="G8" s="0" t="s">
        <v>75</v>
      </c>
      <c r="H8" s="0" t="n">
        <v>20</v>
      </c>
      <c r="I8" s="0" t="s">
        <v>77</v>
      </c>
      <c r="J8" s="0" t="n">
        <v>81</v>
      </c>
      <c r="L8" s="0" t="s">
        <v>78</v>
      </c>
      <c r="M8" s="5" t="n">
        <v>0.990972222222222</v>
      </c>
      <c r="N8" s="6" t="n">
        <v>43525</v>
      </c>
      <c r="O8" s="6" t="n">
        <v>43527</v>
      </c>
      <c r="P8" s="6" t="n">
        <v>43527</v>
      </c>
      <c r="Q8" s="6" t="n">
        <v>43525</v>
      </c>
      <c r="R8" s="6" t="n">
        <v>43525</v>
      </c>
      <c r="S8" s="6" t="n">
        <v>43525</v>
      </c>
      <c r="V8" s="0" t="n">
        <v>917939</v>
      </c>
      <c r="W8" s="0" t="n">
        <v>354697</v>
      </c>
      <c r="X8" s="0" t="s">
        <v>75</v>
      </c>
      <c r="Y8" s="0" t="s">
        <v>79</v>
      </c>
      <c r="Z8" s="0" t="s">
        <v>80</v>
      </c>
      <c r="AA8" s="0" t="s">
        <v>81</v>
      </c>
      <c r="AD8" s="0" t="s">
        <v>74</v>
      </c>
      <c r="AE8" s="0" t="n">
        <v>0</v>
      </c>
      <c r="AF8" s="0" t="n">
        <v>0</v>
      </c>
      <c r="AG8" s="0" t="n">
        <v>1496</v>
      </c>
      <c r="AH8" s="0" t="s">
        <v>82</v>
      </c>
      <c r="AI8" s="0" t="s">
        <v>83</v>
      </c>
      <c r="AJ8" s="0" t="s">
        <v>74</v>
      </c>
      <c r="AK8" s="0" t="s">
        <v>84</v>
      </c>
      <c r="AL8" s="0" t="s">
        <v>85</v>
      </c>
      <c r="AM8" s="0" t="n">
        <v>23</v>
      </c>
      <c r="AN8" s="0" t="s">
        <v>112</v>
      </c>
      <c r="AO8" s="0" t="s">
        <v>87</v>
      </c>
      <c r="AP8" s="0" t="s">
        <v>74</v>
      </c>
      <c r="AQ8" s="4" t="s">
        <v>74</v>
      </c>
      <c r="AR8" s="0" t="s">
        <v>88</v>
      </c>
      <c r="AS8" s="0" t="s">
        <v>87</v>
      </c>
      <c r="AT8" s="0" t="s">
        <v>89</v>
      </c>
      <c r="AV8" s="4" t="n">
        <v>42318</v>
      </c>
      <c r="AW8" s="0" t="n">
        <v>3313173</v>
      </c>
      <c r="AX8" s="0" t="s">
        <v>113</v>
      </c>
      <c r="AY8" s="0" t="s">
        <v>114</v>
      </c>
      <c r="AZ8" s="0" t="n">
        <v>2</v>
      </c>
      <c r="BA8" s="0" t="s">
        <v>91</v>
      </c>
      <c r="BB8" s="0" t="s">
        <v>92</v>
      </c>
      <c r="BC8" s="0" t="s">
        <v>93</v>
      </c>
      <c r="BD8" s="0" t="s">
        <v>94</v>
      </c>
      <c r="BE8" s="0" t="s">
        <v>95</v>
      </c>
      <c r="BF8" s="0" t="n">
        <v>7</v>
      </c>
      <c r="BG8" s="0" t="s">
        <v>96</v>
      </c>
      <c r="BH8" s="0" t="s">
        <v>97</v>
      </c>
      <c r="BI8" s="0" t="s">
        <v>98</v>
      </c>
      <c r="BJ8" s="0" t="s">
        <v>99</v>
      </c>
      <c r="BK8" s="0" t="s">
        <v>100</v>
      </c>
      <c r="BL8" s="0" t="s">
        <v>101</v>
      </c>
      <c r="BM8" s="1" t="s">
        <v>115</v>
      </c>
      <c r="BN8" s="0" t="s">
        <v>116</v>
      </c>
      <c r="BO8" s="0" t="n">
        <v>5</v>
      </c>
      <c r="BP8" s="7" t="n">
        <v>1.25</v>
      </c>
      <c r="BQ8" s="7" t="s">
        <v>103</v>
      </c>
      <c r="BR8" s="7" t="n">
        <v>0.133333333333333</v>
      </c>
      <c r="BS8" s="7" t="n">
        <v>0.166666666666667</v>
      </c>
      <c r="BT8" s="8" t="s">
        <v>104</v>
      </c>
      <c r="BU8" s="8" t="n">
        <v>0</v>
      </c>
      <c r="BV8" s="9" t="str">
        <f aca="false">IF(BW8="","",RIGHT(BW8,2)*1)</f>
        <v/>
      </c>
      <c r="BW8" s="9" t="str">
        <f aca="false">IF(OR(ISNUMBER(MATCH(CONCATENATE(TRIM(BM8)," ",TRIM(BT8)),BW$1:BW7,0)),BU8=0),"",CONCATENATE(TRIM(BM8)," ",TRIM(BT8)))</f>
        <v/>
      </c>
      <c r="BX8" s="3" t="str">
        <f aca="false">IF(ISNUMBER(MATCH("Point "&amp;ROW()-1,BT$2:BT$236,0)),"Point "&amp;ROW()-1&amp;" Nbre d'esp. "&amp;COUNTIF(BV$2:BV$236,ROW()-1),"")</f>
        <v>Point 7 Nbre d'esp. 3</v>
      </c>
      <c r="BY8" s="0" t="str">
        <f aca="false">IF(BT8&lt;&gt;BT7,IF(ISNUMBER(MATCH("Point "&amp;RIGHT(BW8,2)*1,BT$2:BT$236,0)),"Point "&amp;RIGHT(BW8,2)*1&amp;" Nbre d'esp. "&amp;COUNTIF(BV$2:BV$236,RIGHT(BW8,2)*1),""),"")</f>
        <v/>
      </c>
    </row>
    <row r="9" customFormat="false" ht="13.8" hidden="false" customHeight="false" outlineLevel="0" collapsed="false">
      <c r="A9" s="4" t="n">
        <v>41836</v>
      </c>
      <c r="B9" s="0" t="n">
        <v>939557</v>
      </c>
      <c r="C9" s="4" t="n">
        <v>41836</v>
      </c>
      <c r="D9" s="0" t="s">
        <v>74</v>
      </c>
      <c r="F9" s="0" t="s">
        <v>74</v>
      </c>
      <c r="G9" s="0" t="s">
        <v>75</v>
      </c>
      <c r="H9" s="0" t="n">
        <v>20</v>
      </c>
      <c r="I9" s="0" t="s">
        <v>77</v>
      </c>
      <c r="J9" s="0" t="n">
        <v>81</v>
      </c>
      <c r="L9" s="0" t="s">
        <v>78</v>
      </c>
      <c r="M9" s="5" t="n">
        <v>0.990972222222222</v>
      </c>
      <c r="N9" s="6" t="n">
        <v>43525</v>
      </c>
      <c r="O9" s="6" t="n">
        <v>43527</v>
      </c>
      <c r="P9" s="6" t="n">
        <v>43527</v>
      </c>
      <c r="Q9" s="6" t="n">
        <v>43525</v>
      </c>
      <c r="R9" s="6" t="n">
        <v>43525</v>
      </c>
      <c r="S9" s="6" t="n">
        <v>43525</v>
      </c>
      <c r="V9" s="0" t="n">
        <v>917939</v>
      </c>
      <c r="W9" s="0" t="n">
        <v>354697</v>
      </c>
      <c r="X9" s="0" t="s">
        <v>75</v>
      </c>
      <c r="Y9" s="0" t="s">
        <v>79</v>
      </c>
      <c r="Z9" s="0" t="s">
        <v>80</v>
      </c>
      <c r="AA9" s="0" t="s">
        <v>81</v>
      </c>
      <c r="AD9" s="0" t="s">
        <v>74</v>
      </c>
      <c r="AE9" s="0" t="n">
        <v>0</v>
      </c>
      <c r="AF9" s="0" t="n">
        <v>0</v>
      </c>
      <c r="AG9" s="0" t="n">
        <v>1496</v>
      </c>
      <c r="AH9" s="0" t="s">
        <v>82</v>
      </c>
      <c r="AI9" s="0" t="s">
        <v>83</v>
      </c>
      <c r="AJ9" s="0" t="s">
        <v>74</v>
      </c>
      <c r="AK9" s="0" t="s">
        <v>84</v>
      </c>
      <c r="AL9" s="0" t="s">
        <v>85</v>
      </c>
      <c r="AM9" s="0" t="n">
        <v>23</v>
      </c>
      <c r="AN9" s="0" t="s">
        <v>110</v>
      </c>
      <c r="AO9" s="0" t="s">
        <v>87</v>
      </c>
      <c r="AP9" s="0" t="s">
        <v>74</v>
      </c>
      <c r="AQ9" s="4" t="s">
        <v>87</v>
      </c>
      <c r="AR9" s="0" t="s">
        <v>88</v>
      </c>
      <c r="AS9" s="0" t="s">
        <v>87</v>
      </c>
      <c r="AT9" s="0" t="s">
        <v>89</v>
      </c>
      <c r="AV9" s="4" t="n">
        <v>42318</v>
      </c>
      <c r="AW9" s="0" t="n">
        <v>3312589</v>
      </c>
      <c r="AX9" s="0" t="n">
        <v>60479</v>
      </c>
      <c r="AY9" s="0" t="s">
        <v>111</v>
      </c>
      <c r="AZ9" s="0" t="n">
        <v>3</v>
      </c>
      <c r="BA9" s="0" t="s">
        <v>91</v>
      </c>
      <c r="BB9" s="0" t="s">
        <v>92</v>
      </c>
      <c r="BC9" s="0" t="s">
        <v>93</v>
      </c>
      <c r="BD9" s="0" t="s">
        <v>94</v>
      </c>
      <c r="BE9" s="0" t="s">
        <v>95</v>
      </c>
      <c r="BF9" s="0" t="n">
        <v>7</v>
      </c>
      <c r="BG9" s="0" t="s">
        <v>96</v>
      </c>
      <c r="BH9" s="0" t="s">
        <v>97</v>
      </c>
      <c r="BI9" s="0" t="s">
        <v>98</v>
      </c>
      <c r="BJ9" s="0" t="s">
        <v>99</v>
      </c>
      <c r="BK9" s="0" t="s">
        <v>100</v>
      </c>
      <c r="BL9" s="0" t="s">
        <v>101</v>
      </c>
      <c r="BM9" s="1" t="s">
        <v>111</v>
      </c>
      <c r="BN9" s="0" t="s">
        <v>110</v>
      </c>
      <c r="BO9" s="0" t="n">
        <v>1</v>
      </c>
      <c r="BP9" s="7" t="n">
        <v>1</v>
      </c>
      <c r="BQ9" s="7" t="s">
        <v>103</v>
      </c>
      <c r="BR9" s="7" t="n">
        <v>0.2</v>
      </c>
      <c r="BS9" s="7" t="n">
        <v>0.2</v>
      </c>
      <c r="BT9" s="8" t="s">
        <v>104</v>
      </c>
      <c r="BU9" s="8" t="n">
        <v>1</v>
      </c>
      <c r="BV9" s="9" t="str">
        <f aca="false">IF(BW9="","",RIGHT(BW9,2)*1)</f>
        <v/>
      </c>
      <c r="BW9" s="9" t="str">
        <f aca="false">IF(OR(ISNUMBER(MATCH(CONCATENATE(TRIM(BM9)," ",TRIM(BT9)),BW$1:BW8,0)),BU9=0),"",CONCATENATE(TRIM(BM9)," ",TRIM(BT9)))</f>
        <v/>
      </c>
      <c r="BX9" s="3" t="str">
        <f aca="false">IF(ISNUMBER(MATCH("Point "&amp;ROW()-1,BT$2:BT$236,0)),"Point "&amp;ROW()-1&amp;" Nbre d'esp. "&amp;COUNTIF(BV$2:BV$236,ROW()-1),"")</f>
        <v>Point 8 Nbre d'esp. 3</v>
      </c>
      <c r="BY9" s="0" t="str">
        <f aca="false">IF(BT9&lt;&gt;BT8,IF(ISNUMBER(MATCH("Point "&amp;RIGHT(BW9,2)*1,BT$2:BT$236,0)),"Point "&amp;RIGHT(BW9,2)*1&amp;" Nbre d'esp. "&amp;COUNTIF(BV$2:BV$236,RIGHT(BW9,2)*1),""),"")</f>
        <v/>
      </c>
    </row>
    <row r="10" customFormat="false" ht="13.8" hidden="false" customHeight="false" outlineLevel="0" collapsed="false">
      <c r="A10" s="4" t="n">
        <v>41836</v>
      </c>
      <c r="B10" s="0" t="n">
        <v>939557</v>
      </c>
      <c r="C10" s="4" t="n">
        <v>41836</v>
      </c>
      <c r="D10" s="0" t="s">
        <v>74</v>
      </c>
      <c r="F10" s="0" t="s">
        <v>74</v>
      </c>
      <c r="G10" s="0" t="s">
        <v>75</v>
      </c>
      <c r="H10" s="0" t="n">
        <v>20</v>
      </c>
      <c r="I10" s="0" t="s">
        <v>77</v>
      </c>
      <c r="J10" s="0" t="n">
        <v>81</v>
      </c>
      <c r="L10" s="0" t="s">
        <v>78</v>
      </c>
      <c r="M10" s="5" t="n">
        <v>0.990972222222222</v>
      </c>
      <c r="N10" s="6" t="n">
        <v>43525</v>
      </c>
      <c r="O10" s="6" t="n">
        <v>43527</v>
      </c>
      <c r="P10" s="6" t="n">
        <v>43527</v>
      </c>
      <c r="Q10" s="6" t="n">
        <v>43525</v>
      </c>
      <c r="R10" s="6" t="n">
        <v>43525</v>
      </c>
      <c r="S10" s="6" t="n">
        <v>43525</v>
      </c>
      <c r="V10" s="0" t="n">
        <v>917980</v>
      </c>
      <c r="W10" s="0" t="n">
        <v>354697</v>
      </c>
      <c r="X10" s="0" t="s">
        <v>75</v>
      </c>
      <c r="Y10" s="0" t="s">
        <v>79</v>
      </c>
      <c r="Z10" s="0" t="s">
        <v>80</v>
      </c>
      <c r="AA10" s="0" t="s">
        <v>81</v>
      </c>
      <c r="AD10" s="0" t="s">
        <v>74</v>
      </c>
      <c r="AE10" s="0" t="n">
        <v>0</v>
      </c>
      <c r="AF10" s="0" t="n">
        <v>0</v>
      </c>
      <c r="AG10" s="0" t="n">
        <v>1496</v>
      </c>
      <c r="AH10" s="0" t="s">
        <v>82</v>
      </c>
      <c r="AI10" s="0" t="s">
        <v>83</v>
      </c>
      <c r="AJ10" s="0" t="s">
        <v>74</v>
      </c>
      <c r="AK10" s="0" t="s">
        <v>84</v>
      </c>
      <c r="AL10" s="0" t="s">
        <v>85</v>
      </c>
      <c r="AM10" s="0" t="n">
        <v>7</v>
      </c>
      <c r="AN10" s="0" t="s">
        <v>110</v>
      </c>
      <c r="AO10" s="0" t="s">
        <v>87</v>
      </c>
      <c r="AP10" s="0" t="s">
        <v>74</v>
      </c>
      <c r="AQ10" s="4" t="s">
        <v>87</v>
      </c>
      <c r="AR10" s="0" t="s">
        <v>88</v>
      </c>
      <c r="AS10" s="0" t="s">
        <v>87</v>
      </c>
      <c r="AT10" s="0" t="s">
        <v>89</v>
      </c>
      <c r="AV10" s="4" t="n">
        <v>42318</v>
      </c>
      <c r="AW10" s="0" t="n">
        <v>3313988</v>
      </c>
      <c r="AX10" s="0" t="n">
        <v>60479</v>
      </c>
      <c r="AY10" s="0" t="s">
        <v>111</v>
      </c>
      <c r="AZ10" s="0" t="n">
        <v>3</v>
      </c>
      <c r="BA10" s="0" t="s">
        <v>91</v>
      </c>
      <c r="BB10" s="0" t="s">
        <v>92</v>
      </c>
      <c r="BC10" s="0" t="s">
        <v>93</v>
      </c>
      <c r="BD10" s="0" t="s">
        <v>94</v>
      </c>
      <c r="BE10" s="0" t="s">
        <v>95</v>
      </c>
      <c r="BF10" s="0" t="n">
        <v>7</v>
      </c>
      <c r="BG10" s="0" t="s">
        <v>96</v>
      </c>
      <c r="BH10" s="0" t="s">
        <v>97</v>
      </c>
      <c r="BI10" s="0" t="s">
        <v>98</v>
      </c>
      <c r="BJ10" s="0" t="s">
        <v>99</v>
      </c>
      <c r="BK10" s="0" t="s">
        <v>100</v>
      </c>
      <c r="BL10" s="0" t="s">
        <v>101</v>
      </c>
      <c r="BM10" s="1" t="s">
        <v>111</v>
      </c>
      <c r="BN10" s="0" t="s">
        <v>110</v>
      </c>
      <c r="BO10" s="0" t="n">
        <v>1</v>
      </c>
      <c r="BP10" s="7" t="n">
        <v>1</v>
      </c>
      <c r="BQ10" s="7" t="s">
        <v>103</v>
      </c>
      <c r="BR10" s="7" t="n">
        <v>0.2</v>
      </c>
      <c r="BS10" s="7" t="n">
        <v>0.2</v>
      </c>
      <c r="BT10" s="8" t="s">
        <v>104</v>
      </c>
      <c r="BU10" s="8" t="n">
        <v>1</v>
      </c>
      <c r="BV10" s="9" t="str">
        <f aca="false">IF(BW10="","",RIGHT(BW10,2)*1)</f>
        <v/>
      </c>
      <c r="BW10" s="9" t="str">
        <f aca="false">IF(OR(ISNUMBER(MATCH(CONCATENATE(TRIM(BM10)," ",TRIM(BT10)),BW$1:BW9,0)),BU10=0),"",CONCATENATE(TRIM(BM10)," ",TRIM(BT10)))</f>
        <v/>
      </c>
      <c r="BX10" s="3" t="str">
        <f aca="false">IF(ISNUMBER(MATCH("Point "&amp;ROW()-1,BT$2:BT$236,0)),"Point "&amp;ROW()-1&amp;" Nbre d'esp. "&amp;COUNTIF(BV$2:BV$236,ROW()-1),"")</f>
        <v>Point 9 Nbre d'esp. 2</v>
      </c>
      <c r="BY10" s="0" t="str">
        <f aca="false">IF(BT10&lt;&gt;BT9,IF(ISNUMBER(MATCH("Point "&amp;RIGHT(BW10,2)*1,BT$2:BT$236,0)),"Point "&amp;RIGHT(BW10,2)*1&amp;" Nbre d'esp. "&amp;COUNTIF(BV$2:BV$236,RIGHT(BW10,2)*1),""),"")</f>
        <v/>
      </c>
    </row>
    <row r="11" customFormat="false" ht="13.8" hidden="false" customHeight="false" outlineLevel="0" collapsed="false">
      <c r="A11" s="4" t="n">
        <v>41836</v>
      </c>
      <c r="B11" s="0" t="n">
        <v>939557</v>
      </c>
      <c r="C11" s="4" t="n">
        <v>41836</v>
      </c>
      <c r="D11" s="0" t="s">
        <v>74</v>
      </c>
      <c r="F11" s="0" t="s">
        <v>74</v>
      </c>
      <c r="G11" s="0" t="s">
        <v>75</v>
      </c>
      <c r="H11" s="0" t="n">
        <v>20</v>
      </c>
      <c r="I11" s="0" t="s">
        <v>77</v>
      </c>
      <c r="J11" s="0" t="n">
        <v>81</v>
      </c>
      <c r="L11" s="0" t="s">
        <v>78</v>
      </c>
      <c r="M11" s="5" t="n">
        <v>0.990972222222222</v>
      </c>
      <c r="N11" s="6" t="n">
        <v>43525</v>
      </c>
      <c r="O11" s="6" t="n">
        <v>43527</v>
      </c>
      <c r="P11" s="6" t="n">
        <v>43527</v>
      </c>
      <c r="Q11" s="6" t="n">
        <v>43525</v>
      </c>
      <c r="R11" s="6" t="n">
        <v>43525</v>
      </c>
      <c r="S11" s="6" t="n">
        <v>43525</v>
      </c>
      <c r="V11" s="0" t="n">
        <v>918193</v>
      </c>
      <c r="W11" s="0" t="n">
        <v>354697</v>
      </c>
      <c r="X11" s="0" t="s">
        <v>75</v>
      </c>
      <c r="Y11" s="0" t="s">
        <v>79</v>
      </c>
      <c r="Z11" s="0" t="s">
        <v>80</v>
      </c>
      <c r="AA11" s="0" t="s">
        <v>81</v>
      </c>
      <c r="AD11" s="0" t="s">
        <v>74</v>
      </c>
      <c r="AE11" s="0" t="n">
        <v>0</v>
      </c>
      <c r="AF11" s="0" t="n">
        <v>0</v>
      </c>
      <c r="AG11" s="0" t="n">
        <v>1496</v>
      </c>
      <c r="AH11" s="0" t="s">
        <v>82</v>
      </c>
      <c r="AI11" s="0" t="s">
        <v>83</v>
      </c>
      <c r="AJ11" s="0" t="s">
        <v>74</v>
      </c>
      <c r="AK11" s="0" t="s">
        <v>84</v>
      </c>
      <c r="AL11" s="0" t="s">
        <v>85</v>
      </c>
      <c r="AM11" s="0" t="n">
        <v>30</v>
      </c>
      <c r="AN11" s="0" t="s">
        <v>110</v>
      </c>
      <c r="AO11" s="0" t="s">
        <v>87</v>
      </c>
      <c r="AP11" s="0" t="s">
        <v>74</v>
      </c>
      <c r="AQ11" s="4" t="s">
        <v>87</v>
      </c>
      <c r="AR11" s="0" t="s">
        <v>88</v>
      </c>
      <c r="AS11" s="0" t="s">
        <v>87</v>
      </c>
      <c r="AT11" s="0" t="s">
        <v>89</v>
      </c>
      <c r="AV11" s="4" t="n">
        <v>42318</v>
      </c>
      <c r="AW11" s="0" t="n">
        <v>3313957</v>
      </c>
      <c r="AX11" s="0" t="n">
        <v>60479</v>
      </c>
      <c r="AY11" s="0" t="s">
        <v>111</v>
      </c>
      <c r="AZ11" s="0" t="n">
        <v>1</v>
      </c>
      <c r="BA11" s="0" t="s">
        <v>91</v>
      </c>
      <c r="BB11" s="0" t="s">
        <v>92</v>
      </c>
      <c r="BC11" s="0" t="s">
        <v>93</v>
      </c>
      <c r="BD11" s="0" t="s">
        <v>94</v>
      </c>
      <c r="BE11" s="0" t="s">
        <v>95</v>
      </c>
      <c r="BF11" s="0" t="n">
        <v>7</v>
      </c>
      <c r="BG11" s="0" t="s">
        <v>96</v>
      </c>
      <c r="BH11" s="0" t="s">
        <v>97</v>
      </c>
      <c r="BI11" s="0" t="s">
        <v>98</v>
      </c>
      <c r="BJ11" s="0" t="s">
        <v>99</v>
      </c>
      <c r="BK11" s="0" t="s">
        <v>100</v>
      </c>
      <c r="BL11" s="0" t="s">
        <v>101</v>
      </c>
      <c r="BM11" s="1" t="s">
        <v>111</v>
      </c>
      <c r="BN11" s="0" t="s">
        <v>110</v>
      </c>
      <c r="BO11" s="0" t="n">
        <v>1</v>
      </c>
      <c r="BP11" s="7" t="n">
        <v>1</v>
      </c>
      <c r="BQ11" s="7" t="s">
        <v>103</v>
      </c>
      <c r="BR11" s="7" t="n">
        <v>0.0666666666666667</v>
      </c>
      <c r="BS11" s="7" t="n">
        <v>0.0666666666666667</v>
      </c>
      <c r="BT11" s="8" t="s">
        <v>104</v>
      </c>
      <c r="BU11" s="8" t="n">
        <v>1</v>
      </c>
      <c r="BV11" s="9" t="str">
        <f aca="false">IF(BW11="","",RIGHT(BW11,2)*1)</f>
        <v/>
      </c>
      <c r="BW11" s="9" t="str">
        <f aca="false">IF(OR(ISNUMBER(MATCH(CONCATENATE(TRIM(BM11)," ",TRIM(BT11)),BW$1:BW10,0)),BU11=0),"",CONCATENATE(TRIM(BM11)," ",TRIM(BT11)))</f>
        <v/>
      </c>
      <c r="BX11" s="3" t="str">
        <f aca="false">IF(ISNUMBER(MATCH("Point "&amp;ROW()-1,BT$2:BT$236,0)),"Point "&amp;ROW()-1&amp;" Nbre d'esp. "&amp;COUNTIF(BV$2:BV$236,ROW()-1),"")</f>
        <v>Point 10 Nbre d'esp. 2</v>
      </c>
      <c r="BY11" s="0" t="str">
        <f aca="false">IF(BT11&lt;&gt;BT10,IF(ISNUMBER(MATCH("Point "&amp;RIGHT(BW11,2)*1,BT$2:BT$236,0)),"Point "&amp;RIGHT(BW11,2)*1&amp;" Nbre d'esp. "&amp;COUNTIF(BV$2:BV$236,RIGHT(BW11,2)*1),""),"")</f>
        <v/>
      </c>
    </row>
    <row r="12" customFormat="false" ht="13.8" hidden="false" customHeight="false" outlineLevel="0" collapsed="false">
      <c r="A12" s="4" t="n">
        <v>41836</v>
      </c>
      <c r="B12" s="0" t="n">
        <v>939557</v>
      </c>
      <c r="C12" s="4" t="n">
        <v>41836</v>
      </c>
      <c r="D12" s="0" t="s">
        <v>74</v>
      </c>
      <c r="F12" s="0" t="s">
        <v>74</v>
      </c>
      <c r="G12" s="0" t="s">
        <v>75</v>
      </c>
      <c r="H12" s="0" t="n">
        <v>20</v>
      </c>
      <c r="I12" s="0" t="s">
        <v>77</v>
      </c>
      <c r="J12" s="0" t="n">
        <v>81</v>
      </c>
      <c r="L12" s="0" t="s">
        <v>78</v>
      </c>
      <c r="M12" s="5" t="n">
        <v>0.990972222222222</v>
      </c>
      <c r="N12" s="6" t="n">
        <v>43525</v>
      </c>
      <c r="O12" s="6" t="n">
        <v>43527</v>
      </c>
      <c r="P12" s="6" t="n">
        <v>43527</v>
      </c>
      <c r="Q12" s="6" t="n">
        <v>43525</v>
      </c>
      <c r="R12" s="6" t="n">
        <v>43525</v>
      </c>
      <c r="S12" s="6" t="n">
        <v>43525</v>
      </c>
      <c r="V12" s="0" t="n">
        <v>918221</v>
      </c>
      <c r="W12" s="0" t="n">
        <v>354697</v>
      </c>
      <c r="X12" s="0" t="s">
        <v>75</v>
      </c>
      <c r="Y12" s="0" t="s">
        <v>79</v>
      </c>
      <c r="Z12" s="0" t="s">
        <v>80</v>
      </c>
      <c r="AA12" s="0" t="s">
        <v>81</v>
      </c>
      <c r="AD12" s="0" t="s">
        <v>74</v>
      </c>
      <c r="AE12" s="0" t="n">
        <v>0</v>
      </c>
      <c r="AF12" s="0" t="n">
        <v>0</v>
      </c>
      <c r="AG12" s="0" t="n">
        <v>1496</v>
      </c>
      <c r="AH12" s="0" t="s">
        <v>82</v>
      </c>
      <c r="AI12" s="0" t="s">
        <v>83</v>
      </c>
      <c r="AJ12" s="0" t="s">
        <v>74</v>
      </c>
      <c r="AK12" s="0" t="s">
        <v>84</v>
      </c>
      <c r="AL12" s="0" t="s">
        <v>85</v>
      </c>
      <c r="AM12" s="0" t="n">
        <v>28</v>
      </c>
      <c r="AO12" s="0" t="s">
        <v>87</v>
      </c>
      <c r="AP12" s="0" t="s">
        <v>74</v>
      </c>
      <c r="AQ12" s="4" t="s">
        <v>74</v>
      </c>
      <c r="AR12" s="0" t="s">
        <v>117</v>
      </c>
      <c r="AS12" s="0" t="s">
        <v>74</v>
      </c>
      <c r="AT12" s="0" t="s">
        <v>89</v>
      </c>
      <c r="AV12" s="4" t="n">
        <v>42318</v>
      </c>
      <c r="AW12" s="0" t="n">
        <v>3314480</v>
      </c>
      <c r="AX12" s="0" t="s">
        <v>118</v>
      </c>
      <c r="AY12" s="0" t="s">
        <v>119</v>
      </c>
      <c r="AZ12" s="0" t="n">
        <v>3</v>
      </c>
      <c r="BA12" s="0" t="s">
        <v>91</v>
      </c>
      <c r="BB12" s="0" t="s">
        <v>92</v>
      </c>
      <c r="BC12" s="0" t="s">
        <v>93</v>
      </c>
      <c r="BD12" s="0" t="s">
        <v>94</v>
      </c>
      <c r="BE12" s="0" t="s">
        <v>95</v>
      </c>
      <c r="BF12" s="0" t="n">
        <v>7</v>
      </c>
      <c r="BG12" s="0" t="s">
        <v>96</v>
      </c>
      <c r="BH12" s="0" t="s">
        <v>97</v>
      </c>
      <c r="BI12" s="0" t="s">
        <v>98</v>
      </c>
      <c r="BJ12" s="0" t="s">
        <v>99</v>
      </c>
      <c r="BK12" s="0" t="s">
        <v>100</v>
      </c>
      <c r="BL12" s="0" t="s">
        <v>101</v>
      </c>
      <c r="BM12" s="1" t="s">
        <v>120</v>
      </c>
      <c r="BN12" s="0" t="s">
        <v>121</v>
      </c>
      <c r="BO12" s="0" t="n">
        <v>0.41</v>
      </c>
      <c r="BP12" s="7" t="n">
        <v>0.37</v>
      </c>
      <c r="BQ12" s="7" t="s">
        <v>103</v>
      </c>
      <c r="BR12" s="7" t="n">
        <v>0.2</v>
      </c>
      <c r="BS12" s="7" t="n">
        <v>0.074</v>
      </c>
      <c r="BT12" s="8" t="s">
        <v>104</v>
      </c>
      <c r="BU12" s="8" t="n">
        <v>0</v>
      </c>
      <c r="BV12" s="9" t="str">
        <f aca="false">IF(BW12="","",RIGHT(BW12,2)*1)</f>
        <v/>
      </c>
      <c r="BW12" s="9" t="str">
        <f aca="false">IF(OR(ISNUMBER(MATCH(CONCATENATE(TRIM(BM12)," ",TRIM(BT12)),BW$1:BW11,0)),BU12=0),"",CONCATENATE(TRIM(BM12)," ",TRIM(BT12)))</f>
        <v/>
      </c>
      <c r="BX12" s="3" t="str">
        <f aca="false">IF(ISNUMBER(MATCH("Point "&amp;ROW()-1,BT$2:BT$236,0)),"Point "&amp;ROW()-1&amp;" Nbre d'esp. "&amp;COUNTIF(BV$2:BV$236,ROW()-1),"")</f>
        <v/>
      </c>
      <c r="BY12" s="0" t="str">
        <f aca="false">IF(BT12&lt;&gt;BT11,IF(ISNUMBER(MATCH("Point "&amp;RIGHT(BW12,2)*1,BT$2:BT$236,0)),"Point "&amp;RIGHT(BW12,2)*1&amp;" Nbre d'esp. "&amp;COUNTIF(BV$2:BV$236,RIGHT(BW12,2)*1),""),"")</f>
        <v/>
      </c>
    </row>
    <row r="13" customFormat="false" ht="13.8" hidden="false" customHeight="false" outlineLevel="0" collapsed="false">
      <c r="A13" s="4" t="n">
        <v>41836</v>
      </c>
      <c r="B13" s="0" t="n">
        <v>939557</v>
      </c>
      <c r="C13" s="4" t="n">
        <v>41836</v>
      </c>
      <c r="D13" s="0" t="s">
        <v>74</v>
      </c>
      <c r="F13" s="0" t="s">
        <v>74</v>
      </c>
      <c r="G13" s="0" t="s">
        <v>75</v>
      </c>
      <c r="H13" s="0" t="n">
        <v>20</v>
      </c>
      <c r="I13" s="0" t="s">
        <v>77</v>
      </c>
      <c r="J13" s="0" t="n">
        <v>81</v>
      </c>
      <c r="L13" s="0" t="s">
        <v>78</v>
      </c>
      <c r="M13" s="5" t="n">
        <v>0.990972222222222</v>
      </c>
      <c r="N13" s="6" t="n">
        <v>43525</v>
      </c>
      <c r="O13" s="6" t="n">
        <v>43527</v>
      </c>
      <c r="P13" s="6" t="n">
        <v>43527</v>
      </c>
      <c r="Q13" s="6" t="n">
        <v>43525</v>
      </c>
      <c r="R13" s="6" t="n">
        <v>43525</v>
      </c>
      <c r="S13" s="6" t="n">
        <v>43525</v>
      </c>
      <c r="V13" s="0" t="n">
        <v>918221</v>
      </c>
      <c r="W13" s="0" t="n">
        <v>354697</v>
      </c>
      <c r="X13" s="0" t="s">
        <v>75</v>
      </c>
      <c r="Y13" s="0" t="s">
        <v>79</v>
      </c>
      <c r="Z13" s="0" t="s">
        <v>80</v>
      </c>
      <c r="AA13" s="0" t="s">
        <v>81</v>
      </c>
      <c r="AD13" s="0" t="s">
        <v>74</v>
      </c>
      <c r="AE13" s="0" t="n">
        <v>0</v>
      </c>
      <c r="AF13" s="0" t="n">
        <v>0</v>
      </c>
      <c r="AG13" s="0" t="n">
        <v>1496</v>
      </c>
      <c r="AH13" s="0" t="s">
        <v>82</v>
      </c>
      <c r="AI13" s="0" t="s">
        <v>83</v>
      </c>
      <c r="AJ13" s="0" t="s">
        <v>74</v>
      </c>
      <c r="AK13" s="0" t="s">
        <v>84</v>
      </c>
      <c r="AL13" s="0" t="s">
        <v>85</v>
      </c>
      <c r="AM13" s="0" t="n">
        <v>28</v>
      </c>
      <c r="AN13" s="0" t="s">
        <v>110</v>
      </c>
      <c r="AO13" s="0" t="s">
        <v>87</v>
      </c>
      <c r="AP13" s="0" t="s">
        <v>74</v>
      </c>
      <c r="AQ13" s="4" t="s">
        <v>87</v>
      </c>
      <c r="AR13" s="0" t="s">
        <v>88</v>
      </c>
      <c r="AS13" s="0" t="s">
        <v>87</v>
      </c>
      <c r="AT13" s="0" t="s">
        <v>89</v>
      </c>
      <c r="AV13" s="4" t="n">
        <v>42318</v>
      </c>
      <c r="AW13" s="0" t="n">
        <v>3313387</v>
      </c>
      <c r="AX13" s="0" t="n">
        <v>60479</v>
      </c>
      <c r="AY13" s="0" t="s">
        <v>111</v>
      </c>
      <c r="AZ13" s="0" t="n">
        <v>1</v>
      </c>
      <c r="BA13" s="0" t="s">
        <v>91</v>
      </c>
      <c r="BB13" s="0" t="s">
        <v>92</v>
      </c>
      <c r="BC13" s="0" t="s">
        <v>93</v>
      </c>
      <c r="BD13" s="0" t="s">
        <v>94</v>
      </c>
      <c r="BE13" s="0" t="s">
        <v>95</v>
      </c>
      <c r="BF13" s="0" t="n">
        <v>7</v>
      </c>
      <c r="BG13" s="0" t="s">
        <v>96</v>
      </c>
      <c r="BH13" s="0" t="s">
        <v>97</v>
      </c>
      <c r="BI13" s="0" t="s">
        <v>98</v>
      </c>
      <c r="BJ13" s="0" t="s">
        <v>99</v>
      </c>
      <c r="BK13" s="0" t="s">
        <v>100</v>
      </c>
      <c r="BL13" s="0" t="s">
        <v>101</v>
      </c>
      <c r="BM13" s="1" t="s">
        <v>111</v>
      </c>
      <c r="BN13" s="0" t="s">
        <v>110</v>
      </c>
      <c r="BO13" s="0" t="n">
        <v>1</v>
      </c>
      <c r="BP13" s="7" t="n">
        <v>1</v>
      </c>
      <c r="BQ13" s="7" t="s">
        <v>103</v>
      </c>
      <c r="BR13" s="7" t="n">
        <v>0.0666666666666667</v>
      </c>
      <c r="BS13" s="7" t="n">
        <v>0.0666666666666667</v>
      </c>
      <c r="BT13" s="8" t="s">
        <v>104</v>
      </c>
      <c r="BU13" s="8" t="n">
        <v>1</v>
      </c>
      <c r="BV13" s="9" t="str">
        <f aca="false">IF(BW13="","",RIGHT(BW13,2)*1)</f>
        <v/>
      </c>
      <c r="BW13" s="9" t="str">
        <f aca="false">IF(OR(ISNUMBER(MATCH(CONCATENATE(TRIM(BM13)," ",TRIM(BT13)),BW$1:BW12,0)),BU13=0),"",CONCATENATE(TRIM(BM13)," ",TRIM(BT13)))</f>
        <v/>
      </c>
      <c r="BX13" s="3" t="str">
        <f aca="false">IF(ISNUMBER(MATCH("Point "&amp;ROW()-1,BT$2:BT$236,0)),"Point "&amp;ROW()-1&amp;" Nbre d'esp. "&amp;COUNTIF(BV$2:BV$236,ROW()-1),"")</f>
        <v/>
      </c>
      <c r="BY13" s="0" t="str">
        <f aca="false">IF(BT13&lt;&gt;BT12,IF(ISNUMBER(MATCH("Point "&amp;RIGHT(BW13,2)*1,BT$2:BT$236,0)),"Point "&amp;RIGHT(BW13,2)*1&amp;" Nbre d'esp. "&amp;COUNTIF(BV$2:BV$236,RIGHT(BW13,2)*1),""),"")</f>
        <v/>
      </c>
    </row>
    <row r="14" customFormat="false" ht="13.8" hidden="false" customHeight="false" outlineLevel="0" collapsed="false">
      <c r="A14" s="4" t="n">
        <v>41836</v>
      </c>
      <c r="B14" s="0" t="n">
        <v>939557</v>
      </c>
      <c r="C14" s="4" t="n">
        <v>41836</v>
      </c>
      <c r="D14" s="0" t="s">
        <v>74</v>
      </c>
      <c r="F14" s="0" t="s">
        <v>74</v>
      </c>
      <c r="G14" s="0" t="s">
        <v>75</v>
      </c>
      <c r="H14" s="0" t="n">
        <v>20</v>
      </c>
      <c r="I14" s="0" t="s">
        <v>77</v>
      </c>
      <c r="J14" s="0" t="n">
        <v>81</v>
      </c>
      <c r="L14" s="0" t="s">
        <v>78</v>
      </c>
      <c r="M14" s="5" t="n">
        <v>0.990972222222222</v>
      </c>
      <c r="N14" s="6" t="n">
        <v>43525</v>
      </c>
      <c r="O14" s="6" t="n">
        <v>43527</v>
      </c>
      <c r="P14" s="6" t="n">
        <v>43527</v>
      </c>
      <c r="Q14" s="6" t="n">
        <v>43525</v>
      </c>
      <c r="R14" s="6" t="n">
        <v>43525</v>
      </c>
      <c r="S14" s="6" t="n">
        <v>43525</v>
      </c>
      <c r="V14" s="0" t="n">
        <v>918264</v>
      </c>
      <c r="W14" s="0" t="n">
        <v>354697</v>
      </c>
      <c r="X14" s="0" t="s">
        <v>75</v>
      </c>
      <c r="Y14" s="0" t="s">
        <v>79</v>
      </c>
      <c r="Z14" s="0" t="s">
        <v>80</v>
      </c>
      <c r="AA14" s="0" t="s">
        <v>81</v>
      </c>
      <c r="AD14" s="0" t="s">
        <v>74</v>
      </c>
      <c r="AE14" s="0" t="n">
        <v>0</v>
      </c>
      <c r="AF14" s="0" t="n">
        <v>0</v>
      </c>
      <c r="AG14" s="0" t="n">
        <v>1496</v>
      </c>
      <c r="AH14" s="0" t="s">
        <v>82</v>
      </c>
      <c r="AI14" s="0" t="s">
        <v>83</v>
      </c>
      <c r="AJ14" s="0" t="s">
        <v>74</v>
      </c>
      <c r="AK14" s="0" t="s">
        <v>84</v>
      </c>
      <c r="AL14" s="0" t="s">
        <v>85</v>
      </c>
      <c r="AM14" s="0" t="n">
        <v>8</v>
      </c>
      <c r="AN14" s="0" t="s">
        <v>122</v>
      </c>
      <c r="AO14" s="0" t="s">
        <v>87</v>
      </c>
      <c r="AP14" s="0" t="s">
        <v>74</v>
      </c>
      <c r="AQ14" s="4" t="s">
        <v>87</v>
      </c>
      <c r="AR14" s="0" t="s">
        <v>88</v>
      </c>
      <c r="AS14" s="0" t="s">
        <v>87</v>
      </c>
      <c r="AT14" s="0" t="s">
        <v>89</v>
      </c>
      <c r="AV14" s="4" t="n">
        <v>42318</v>
      </c>
      <c r="AW14" s="0" t="n">
        <v>3314194</v>
      </c>
      <c r="AX14" s="0" t="s">
        <v>123</v>
      </c>
      <c r="AY14" s="0" t="s">
        <v>124</v>
      </c>
      <c r="AZ14" s="0" t="n">
        <v>1</v>
      </c>
      <c r="BA14" s="0" t="s">
        <v>91</v>
      </c>
      <c r="BB14" s="0" t="s">
        <v>92</v>
      </c>
      <c r="BC14" s="0" t="s">
        <v>93</v>
      </c>
      <c r="BD14" s="0" t="s">
        <v>94</v>
      </c>
      <c r="BE14" s="0" t="s">
        <v>95</v>
      </c>
      <c r="BF14" s="0" t="n">
        <v>7</v>
      </c>
      <c r="BG14" s="0" t="s">
        <v>96</v>
      </c>
      <c r="BH14" s="0" t="s">
        <v>97</v>
      </c>
      <c r="BI14" s="0" t="s">
        <v>98</v>
      </c>
      <c r="BJ14" s="0" t="s">
        <v>99</v>
      </c>
      <c r="BK14" s="0" t="s">
        <v>100</v>
      </c>
      <c r="BL14" s="0" t="s">
        <v>101</v>
      </c>
      <c r="BM14" s="1" t="s">
        <v>108</v>
      </c>
      <c r="BN14" s="0" t="s">
        <v>109</v>
      </c>
      <c r="BO14" s="0" t="n">
        <v>2.38</v>
      </c>
      <c r="BP14" s="7" t="n">
        <v>1.87</v>
      </c>
      <c r="BQ14" s="7" t="s">
        <v>103</v>
      </c>
      <c r="BR14" s="7" t="n">
        <v>0.0666666666666667</v>
      </c>
      <c r="BS14" s="7" t="n">
        <v>0.124666666666667</v>
      </c>
      <c r="BT14" s="8" t="s">
        <v>104</v>
      </c>
      <c r="BU14" s="8" t="n">
        <v>0</v>
      </c>
      <c r="BV14" s="9" t="str">
        <f aca="false">IF(BW14="","",RIGHT(BW14,2)*1)</f>
        <v/>
      </c>
      <c r="BW14" s="9" t="str">
        <f aca="false">IF(OR(ISNUMBER(MATCH(CONCATENATE(TRIM(BM14)," ",TRIM(BT14)),BW$1:BW13,0)),BU14=0),"",CONCATENATE(TRIM(BM14)," ",TRIM(BT14)))</f>
        <v/>
      </c>
      <c r="BX14" s="3" t="str">
        <f aca="false">IF(ISNUMBER(MATCH("Point "&amp;ROW()-1,BT$2:BT$236,0)),"Point "&amp;ROW()-1&amp;" Nbre d'esp. "&amp;COUNTIF(BV$2:BV$236,ROW()-1),"")</f>
        <v/>
      </c>
      <c r="BY14" s="0" t="str">
        <f aca="false">IF(BT14&lt;&gt;BT13,IF(ISNUMBER(MATCH("Point "&amp;RIGHT(BW14,2)*1,BT$2:BT$236,0)),"Point "&amp;RIGHT(BW14,2)*1&amp;" Nbre d'esp. "&amp;COUNTIF(BV$2:BV$236,RIGHT(BW14,2)*1),""),"")</f>
        <v/>
      </c>
    </row>
    <row r="15" customFormat="false" ht="13.8" hidden="false" customHeight="false" outlineLevel="0" collapsed="false">
      <c r="A15" s="4" t="n">
        <v>41836</v>
      </c>
      <c r="B15" s="0" t="n">
        <v>939557</v>
      </c>
      <c r="C15" s="4" t="n">
        <v>41836</v>
      </c>
      <c r="D15" s="0" t="s">
        <v>74</v>
      </c>
      <c r="F15" s="0" t="s">
        <v>74</v>
      </c>
      <c r="G15" s="0" t="s">
        <v>75</v>
      </c>
      <c r="H15" s="0" t="n">
        <v>20</v>
      </c>
      <c r="I15" s="0" t="s">
        <v>77</v>
      </c>
      <c r="J15" s="0" t="n">
        <v>81</v>
      </c>
      <c r="L15" s="0" t="s">
        <v>78</v>
      </c>
      <c r="M15" s="5" t="n">
        <v>0.990972222222222</v>
      </c>
      <c r="N15" s="6" t="n">
        <v>43525</v>
      </c>
      <c r="O15" s="6" t="n">
        <v>43527</v>
      </c>
      <c r="P15" s="6" t="n">
        <v>43527</v>
      </c>
      <c r="Q15" s="6" t="n">
        <v>43525</v>
      </c>
      <c r="R15" s="6" t="n">
        <v>43525</v>
      </c>
      <c r="S15" s="6" t="n">
        <v>43525</v>
      </c>
      <c r="V15" s="0" t="n">
        <v>918264</v>
      </c>
      <c r="W15" s="0" t="n">
        <v>354697</v>
      </c>
      <c r="X15" s="0" t="s">
        <v>75</v>
      </c>
      <c r="Y15" s="0" t="s">
        <v>79</v>
      </c>
      <c r="Z15" s="0" t="s">
        <v>80</v>
      </c>
      <c r="AA15" s="0" t="s">
        <v>81</v>
      </c>
      <c r="AD15" s="0" t="s">
        <v>74</v>
      </c>
      <c r="AE15" s="0" t="n">
        <v>0</v>
      </c>
      <c r="AF15" s="0" t="n">
        <v>0</v>
      </c>
      <c r="AG15" s="0" t="n">
        <v>1496</v>
      </c>
      <c r="AH15" s="0" t="s">
        <v>82</v>
      </c>
      <c r="AI15" s="0" t="s">
        <v>83</v>
      </c>
      <c r="AJ15" s="0" t="s">
        <v>74</v>
      </c>
      <c r="AK15" s="0" t="s">
        <v>84</v>
      </c>
      <c r="AL15" s="0" t="s">
        <v>85</v>
      </c>
      <c r="AM15" s="0" t="n">
        <v>8</v>
      </c>
      <c r="AN15" s="0" t="s">
        <v>110</v>
      </c>
      <c r="AO15" s="0" t="s">
        <v>87</v>
      </c>
      <c r="AP15" s="0" t="s">
        <v>74</v>
      </c>
      <c r="AQ15" s="4" t="s">
        <v>87</v>
      </c>
      <c r="AR15" s="0" t="s">
        <v>88</v>
      </c>
      <c r="AS15" s="0" t="s">
        <v>87</v>
      </c>
      <c r="AT15" s="0" t="s">
        <v>89</v>
      </c>
      <c r="AV15" s="4" t="n">
        <v>42318</v>
      </c>
      <c r="AW15" s="0" t="n">
        <v>3315152</v>
      </c>
      <c r="AX15" s="0" t="n">
        <v>60479</v>
      </c>
      <c r="AY15" s="0" t="s">
        <v>111</v>
      </c>
      <c r="AZ15" s="0" t="n">
        <v>1</v>
      </c>
      <c r="BA15" s="0" t="s">
        <v>91</v>
      </c>
      <c r="BB15" s="0" t="s">
        <v>92</v>
      </c>
      <c r="BC15" s="0" t="s">
        <v>93</v>
      </c>
      <c r="BD15" s="0" t="s">
        <v>94</v>
      </c>
      <c r="BE15" s="0" t="s">
        <v>95</v>
      </c>
      <c r="BF15" s="0" t="n">
        <v>7</v>
      </c>
      <c r="BG15" s="0" t="s">
        <v>96</v>
      </c>
      <c r="BH15" s="0" t="s">
        <v>97</v>
      </c>
      <c r="BI15" s="0" t="s">
        <v>98</v>
      </c>
      <c r="BJ15" s="0" t="s">
        <v>99</v>
      </c>
      <c r="BK15" s="0" t="s">
        <v>100</v>
      </c>
      <c r="BL15" s="0" t="s">
        <v>101</v>
      </c>
      <c r="BM15" s="1" t="s">
        <v>111</v>
      </c>
      <c r="BN15" s="0" t="s">
        <v>110</v>
      </c>
      <c r="BO15" s="0" t="n">
        <v>1</v>
      </c>
      <c r="BP15" s="7" t="n">
        <v>1</v>
      </c>
      <c r="BQ15" s="7" t="s">
        <v>103</v>
      </c>
      <c r="BR15" s="7" t="n">
        <v>0.0666666666666667</v>
      </c>
      <c r="BS15" s="7" t="n">
        <v>0.0666666666666667</v>
      </c>
      <c r="BT15" s="8" t="s">
        <v>104</v>
      </c>
      <c r="BU15" s="8" t="n">
        <v>1</v>
      </c>
      <c r="BV15" s="9" t="str">
        <f aca="false">IF(BW15="","",RIGHT(BW15,2)*1)</f>
        <v/>
      </c>
      <c r="BW15" s="9" t="str">
        <f aca="false">IF(OR(ISNUMBER(MATCH(CONCATENATE(TRIM(BM15)," ",TRIM(BT15)),BW$1:BW14,0)),BU15=0),"",CONCATENATE(TRIM(BM15)," ",TRIM(BT15)))</f>
        <v/>
      </c>
      <c r="BX15" s="3" t="str">
        <f aca="false">IF(ISNUMBER(MATCH("Point "&amp;ROW()-1,BT$2:BT$236,0)),"Point "&amp;ROW()-1&amp;" Nbre d'esp. "&amp;COUNTIF(BV$2:BV$236,ROW()-1),"")</f>
        <v/>
      </c>
      <c r="BY15" s="0" t="str">
        <f aca="false">IF(BT15&lt;&gt;BT14,IF(ISNUMBER(MATCH("Point "&amp;RIGHT(BW15,2)*1,BT$2:BT$236,0)),"Point "&amp;RIGHT(BW15,2)*1&amp;" Nbre d'esp. "&amp;COUNTIF(BV$2:BV$236,RIGHT(BW15,2)*1),""),"")</f>
        <v/>
      </c>
    </row>
    <row r="16" customFormat="false" ht="13.8" hidden="false" customHeight="false" outlineLevel="0" collapsed="false">
      <c r="A16" s="4" t="n">
        <v>41836</v>
      </c>
      <c r="B16" s="0" t="n">
        <v>939557</v>
      </c>
      <c r="C16" s="4" t="n">
        <v>41836</v>
      </c>
      <c r="D16" s="0" t="s">
        <v>74</v>
      </c>
      <c r="F16" s="0" t="s">
        <v>74</v>
      </c>
      <c r="G16" s="0" t="s">
        <v>75</v>
      </c>
      <c r="H16" s="0" t="n">
        <v>20</v>
      </c>
      <c r="I16" s="0" t="s">
        <v>77</v>
      </c>
      <c r="J16" s="0" t="n">
        <v>81</v>
      </c>
      <c r="L16" s="0" t="s">
        <v>78</v>
      </c>
      <c r="M16" s="5" t="n">
        <v>0.990972222222222</v>
      </c>
      <c r="N16" s="6" t="n">
        <v>43525</v>
      </c>
      <c r="O16" s="6" t="n">
        <v>43527</v>
      </c>
      <c r="P16" s="6" t="n">
        <v>43527</v>
      </c>
      <c r="Q16" s="6" t="n">
        <v>43525</v>
      </c>
      <c r="R16" s="6" t="n">
        <v>43525</v>
      </c>
      <c r="S16" s="6" t="n">
        <v>43525</v>
      </c>
      <c r="V16" s="0" t="n">
        <v>918264</v>
      </c>
      <c r="W16" s="0" t="n">
        <v>354697</v>
      </c>
      <c r="X16" s="0" t="s">
        <v>75</v>
      </c>
      <c r="Y16" s="0" t="s">
        <v>79</v>
      </c>
      <c r="Z16" s="0" t="s">
        <v>80</v>
      </c>
      <c r="AA16" s="0" t="s">
        <v>81</v>
      </c>
      <c r="AD16" s="0" t="s">
        <v>74</v>
      </c>
      <c r="AE16" s="0" t="n">
        <v>0</v>
      </c>
      <c r="AF16" s="0" t="n">
        <v>0</v>
      </c>
      <c r="AG16" s="0" t="n">
        <v>1496</v>
      </c>
      <c r="AH16" s="0" t="s">
        <v>82</v>
      </c>
      <c r="AI16" s="0" t="s">
        <v>83</v>
      </c>
      <c r="AJ16" s="0" t="s">
        <v>74</v>
      </c>
      <c r="AK16" s="0" t="s">
        <v>84</v>
      </c>
      <c r="AL16" s="0" t="s">
        <v>85</v>
      </c>
      <c r="AM16" s="0" t="n">
        <v>8</v>
      </c>
      <c r="AN16" s="0" t="s">
        <v>125</v>
      </c>
      <c r="AO16" s="0" t="s">
        <v>87</v>
      </c>
      <c r="AP16" s="0" t="s">
        <v>74</v>
      </c>
      <c r="AQ16" s="4" t="s">
        <v>87</v>
      </c>
      <c r="AR16" s="0" t="s">
        <v>88</v>
      </c>
      <c r="AS16" s="0" t="s">
        <v>87</v>
      </c>
      <c r="AT16" s="0" t="s">
        <v>89</v>
      </c>
      <c r="AV16" s="4" t="n">
        <v>42318</v>
      </c>
      <c r="AW16" s="0" t="n">
        <v>3314884</v>
      </c>
      <c r="AX16" s="0" t="n">
        <v>60360</v>
      </c>
      <c r="AY16" s="0" t="s">
        <v>126</v>
      </c>
      <c r="AZ16" s="0" t="n">
        <v>1</v>
      </c>
      <c r="BA16" s="0" t="s">
        <v>91</v>
      </c>
      <c r="BB16" s="0" t="s">
        <v>92</v>
      </c>
      <c r="BC16" s="0" t="s">
        <v>93</v>
      </c>
      <c r="BD16" s="0" t="s">
        <v>94</v>
      </c>
      <c r="BE16" s="0" t="s">
        <v>95</v>
      </c>
      <c r="BF16" s="0" t="n">
        <v>7</v>
      </c>
      <c r="BG16" s="0" t="s">
        <v>96</v>
      </c>
      <c r="BH16" s="0" t="s">
        <v>97</v>
      </c>
      <c r="BI16" s="0" t="s">
        <v>98</v>
      </c>
      <c r="BJ16" s="0" t="s">
        <v>99</v>
      </c>
      <c r="BK16" s="0" t="s">
        <v>100</v>
      </c>
      <c r="BL16" s="0" t="s">
        <v>101</v>
      </c>
      <c r="BM16" s="1" t="s">
        <v>126</v>
      </c>
      <c r="BN16" s="0" t="s">
        <v>125</v>
      </c>
      <c r="BO16" s="0" t="n">
        <v>0.83</v>
      </c>
      <c r="BP16" s="7" t="n">
        <v>0.63</v>
      </c>
      <c r="BQ16" s="7" t="s">
        <v>103</v>
      </c>
      <c r="BR16" s="7" t="n">
        <v>0.0666666666666667</v>
      </c>
      <c r="BS16" s="7" t="n">
        <v>0.042</v>
      </c>
      <c r="BT16" s="8" t="s">
        <v>104</v>
      </c>
      <c r="BU16" s="8" t="n">
        <v>1</v>
      </c>
      <c r="BV16" s="9" t="n">
        <f aca="false">IF(BW16="","",RIGHT(BW16,2)*1)</f>
        <v>1</v>
      </c>
      <c r="BW16" s="9" t="str">
        <f aca="false">IF(OR(ISNUMBER(MATCH(CONCATENATE(TRIM(BM16)," ",TRIM(BT16)),BW$1:BW15,0)),BU16=0),"",CONCATENATE(TRIM(BM16)," ",TRIM(BT16)))</f>
        <v>Eptesicus serotinus (Schreber, 1774) Point 1</v>
      </c>
      <c r="BX16" s="3" t="str">
        <f aca="false">IF(ISNUMBER(MATCH("Point "&amp;ROW()-1,BT$2:BT$236,0)),"Point "&amp;ROW()-1&amp;" Nbre d'esp. "&amp;COUNTIF(BV$2:BV$236,ROW()-1),"")</f>
        <v/>
      </c>
      <c r="BY16" s="0" t="str">
        <f aca="false">IF(BT16&lt;&gt;BT15,IF(ISNUMBER(MATCH("Point "&amp;RIGHT(BW16,2)*1,BT$2:BT$236,0)),"Point "&amp;RIGHT(BW16,2)*1&amp;" Nbre d'esp. "&amp;COUNTIF(BV$2:BV$236,RIGHT(BW16,2)*1),""),"")</f>
        <v/>
      </c>
    </row>
    <row r="17" customFormat="false" ht="13.8" hidden="false" customHeight="false" outlineLevel="0" collapsed="false">
      <c r="A17" s="4" t="n">
        <v>41836</v>
      </c>
      <c r="B17" s="0" t="n">
        <v>939557</v>
      </c>
      <c r="C17" s="4" t="n">
        <v>41836</v>
      </c>
      <c r="D17" s="0" t="s">
        <v>74</v>
      </c>
      <c r="F17" s="0" t="s">
        <v>74</v>
      </c>
      <c r="G17" s="0" t="s">
        <v>75</v>
      </c>
      <c r="H17" s="0" t="n">
        <v>20</v>
      </c>
      <c r="I17" s="0" t="s">
        <v>77</v>
      </c>
      <c r="J17" s="0" t="n">
        <v>81</v>
      </c>
      <c r="L17" s="0" t="s">
        <v>78</v>
      </c>
      <c r="M17" s="5" t="n">
        <v>0.990972222222222</v>
      </c>
      <c r="N17" s="6" t="n">
        <v>43525</v>
      </c>
      <c r="O17" s="6" t="n">
        <v>43527</v>
      </c>
      <c r="P17" s="6" t="n">
        <v>43527</v>
      </c>
      <c r="Q17" s="6" t="n">
        <v>43525</v>
      </c>
      <c r="R17" s="6" t="n">
        <v>43525</v>
      </c>
      <c r="S17" s="6" t="n">
        <v>43525</v>
      </c>
      <c r="V17" s="0" t="n">
        <v>918281</v>
      </c>
      <c r="W17" s="0" t="n">
        <v>354697</v>
      </c>
      <c r="X17" s="0" t="s">
        <v>75</v>
      </c>
      <c r="Y17" s="0" t="s">
        <v>79</v>
      </c>
      <c r="Z17" s="0" t="s">
        <v>80</v>
      </c>
      <c r="AA17" s="0" t="s">
        <v>81</v>
      </c>
      <c r="AD17" s="0" t="s">
        <v>74</v>
      </c>
      <c r="AE17" s="0" t="n">
        <v>0</v>
      </c>
      <c r="AF17" s="0" t="n">
        <v>0</v>
      </c>
      <c r="AG17" s="0" t="n">
        <v>1496</v>
      </c>
      <c r="AH17" s="0" t="s">
        <v>82</v>
      </c>
      <c r="AI17" s="0" t="s">
        <v>83</v>
      </c>
      <c r="AJ17" s="0" t="s">
        <v>74</v>
      </c>
      <c r="AK17" s="0" t="s">
        <v>84</v>
      </c>
      <c r="AL17" s="0" t="s">
        <v>85</v>
      </c>
      <c r="AM17" s="0" t="n">
        <v>6</v>
      </c>
      <c r="AN17" s="0" t="s">
        <v>110</v>
      </c>
      <c r="AO17" s="0" t="s">
        <v>87</v>
      </c>
      <c r="AP17" s="0" t="s">
        <v>74</v>
      </c>
      <c r="AQ17" s="4" t="s">
        <v>87</v>
      </c>
      <c r="AR17" s="0" t="s">
        <v>88</v>
      </c>
      <c r="AS17" s="0" t="s">
        <v>87</v>
      </c>
      <c r="AT17" s="0" t="s">
        <v>89</v>
      </c>
      <c r="AV17" s="4" t="n">
        <v>42318</v>
      </c>
      <c r="AW17" s="0" t="n">
        <v>3314094</v>
      </c>
      <c r="AX17" s="0" t="n">
        <v>60479</v>
      </c>
      <c r="AY17" s="0" t="s">
        <v>111</v>
      </c>
      <c r="AZ17" s="0" t="n">
        <v>1</v>
      </c>
      <c r="BA17" s="0" t="s">
        <v>91</v>
      </c>
      <c r="BB17" s="0" t="s">
        <v>92</v>
      </c>
      <c r="BC17" s="0" t="s">
        <v>93</v>
      </c>
      <c r="BD17" s="0" t="s">
        <v>94</v>
      </c>
      <c r="BE17" s="0" t="s">
        <v>95</v>
      </c>
      <c r="BF17" s="0" t="n">
        <v>7</v>
      </c>
      <c r="BG17" s="0" t="s">
        <v>96</v>
      </c>
      <c r="BH17" s="0" t="s">
        <v>97</v>
      </c>
      <c r="BI17" s="0" t="s">
        <v>98</v>
      </c>
      <c r="BJ17" s="0" t="s">
        <v>99</v>
      </c>
      <c r="BK17" s="0" t="s">
        <v>100</v>
      </c>
      <c r="BL17" s="0" t="s">
        <v>101</v>
      </c>
      <c r="BM17" s="1" t="s">
        <v>111</v>
      </c>
      <c r="BN17" s="0" t="s">
        <v>110</v>
      </c>
      <c r="BO17" s="0" t="n">
        <v>1</v>
      </c>
      <c r="BP17" s="7" t="n">
        <v>1</v>
      </c>
      <c r="BQ17" s="7" t="s">
        <v>103</v>
      </c>
      <c r="BR17" s="7" t="n">
        <v>0.0666666666666667</v>
      </c>
      <c r="BS17" s="7" t="n">
        <v>0.0666666666666667</v>
      </c>
      <c r="BT17" s="8" t="s">
        <v>104</v>
      </c>
      <c r="BU17" s="8" t="n">
        <v>1</v>
      </c>
      <c r="BV17" s="9" t="str">
        <f aca="false">IF(BW17="","",RIGHT(BW17,2)*1)</f>
        <v/>
      </c>
      <c r="BW17" s="9" t="str">
        <f aca="false">IF(OR(ISNUMBER(MATCH(CONCATENATE(TRIM(BM17)," ",TRIM(BT17)),BW$1:BW16,0)),BU17=0),"",CONCATENATE(TRIM(BM17)," ",TRIM(BT17)))</f>
        <v/>
      </c>
      <c r="BX17" s="3" t="str">
        <f aca="false">IF(ISNUMBER(MATCH("Point "&amp;ROW()-1,BT$2:BT$236,0)),"Point "&amp;ROW()-1&amp;" Nbre d'esp. "&amp;COUNTIF(BV$2:BV$236,ROW()-1),"")</f>
        <v/>
      </c>
      <c r="BY17" s="0" t="str">
        <f aca="false">IF(BT17&lt;&gt;BT16,IF(ISNUMBER(MATCH("Point "&amp;RIGHT(BW17,2)*1,BT$2:BT$236,0)),"Point "&amp;RIGHT(BW17,2)*1&amp;" Nbre d'esp. "&amp;COUNTIF(BV$2:BV$236,RIGHT(BW17,2)*1),""),"")</f>
        <v/>
      </c>
    </row>
    <row r="18" customFormat="false" ht="13.8" hidden="false" customHeight="false" outlineLevel="0" collapsed="false">
      <c r="A18" s="4" t="n">
        <v>41836</v>
      </c>
      <c r="B18" s="0" t="n">
        <v>939557</v>
      </c>
      <c r="C18" s="4" t="n">
        <v>41836</v>
      </c>
      <c r="D18" s="0" t="s">
        <v>74</v>
      </c>
      <c r="F18" s="0" t="s">
        <v>74</v>
      </c>
      <c r="G18" s="0" t="s">
        <v>75</v>
      </c>
      <c r="H18" s="0" t="n">
        <v>20</v>
      </c>
      <c r="I18" s="0" t="s">
        <v>77</v>
      </c>
      <c r="J18" s="0" t="n">
        <v>81</v>
      </c>
      <c r="L18" s="0" t="s">
        <v>78</v>
      </c>
      <c r="M18" s="5" t="n">
        <v>0.990972222222222</v>
      </c>
      <c r="N18" s="6" t="n">
        <v>43525</v>
      </c>
      <c r="O18" s="6" t="n">
        <v>43527</v>
      </c>
      <c r="P18" s="6" t="n">
        <v>43527</v>
      </c>
      <c r="Q18" s="6" t="n">
        <v>43525</v>
      </c>
      <c r="R18" s="6" t="n">
        <v>43525</v>
      </c>
      <c r="S18" s="6" t="n">
        <v>43525</v>
      </c>
      <c r="V18" s="0" t="n">
        <v>918288</v>
      </c>
      <c r="W18" s="0" t="n">
        <v>354697</v>
      </c>
      <c r="X18" s="0" t="s">
        <v>75</v>
      </c>
      <c r="Y18" s="0" t="s">
        <v>79</v>
      </c>
      <c r="Z18" s="0" t="s">
        <v>80</v>
      </c>
      <c r="AA18" s="0" t="s">
        <v>81</v>
      </c>
      <c r="AD18" s="0" t="s">
        <v>74</v>
      </c>
      <c r="AE18" s="0" t="n">
        <v>0</v>
      </c>
      <c r="AF18" s="0" t="n">
        <v>0</v>
      </c>
      <c r="AG18" s="0" t="n">
        <v>1496</v>
      </c>
      <c r="AH18" s="0" t="s">
        <v>82</v>
      </c>
      <c r="AI18" s="0" t="s">
        <v>83</v>
      </c>
      <c r="AJ18" s="0" t="s">
        <v>74</v>
      </c>
      <c r="AK18" s="0" t="s">
        <v>84</v>
      </c>
      <c r="AL18" s="0" t="s">
        <v>85</v>
      </c>
      <c r="AM18" s="0" t="n">
        <v>29</v>
      </c>
      <c r="AN18" s="0" t="s">
        <v>110</v>
      </c>
      <c r="AO18" s="0" t="s">
        <v>87</v>
      </c>
      <c r="AP18" s="0" t="s">
        <v>74</v>
      </c>
      <c r="AQ18" s="4" t="s">
        <v>87</v>
      </c>
      <c r="AR18" s="0" t="s">
        <v>88</v>
      </c>
      <c r="AS18" s="0" t="s">
        <v>87</v>
      </c>
      <c r="AT18" s="0" t="s">
        <v>89</v>
      </c>
      <c r="AV18" s="4" t="n">
        <v>42318</v>
      </c>
      <c r="AW18" s="0" t="n">
        <v>3313407</v>
      </c>
      <c r="AX18" s="0" t="n">
        <v>60479</v>
      </c>
      <c r="AY18" s="0" t="s">
        <v>111</v>
      </c>
      <c r="AZ18" s="0" t="n">
        <v>1</v>
      </c>
      <c r="BA18" s="0" t="s">
        <v>91</v>
      </c>
      <c r="BB18" s="0" t="s">
        <v>92</v>
      </c>
      <c r="BC18" s="0" t="s">
        <v>93</v>
      </c>
      <c r="BD18" s="0" t="s">
        <v>94</v>
      </c>
      <c r="BE18" s="0" t="s">
        <v>95</v>
      </c>
      <c r="BF18" s="0" t="n">
        <v>7</v>
      </c>
      <c r="BG18" s="0" t="s">
        <v>96</v>
      </c>
      <c r="BH18" s="0" t="s">
        <v>97</v>
      </c>
      <c r="BI18" s="0" t="s">
        <v>98</v>
      </c>
      <c r="BJ18" s="0" t="s">
        <v>99</v>
      </c>
      <c r="BK18" s="0" t="s">
        <v>100</v>
      </c>
      <c r="BL18" s="0" t="s">
        <v>101</v>
      </c>
      <c r="BM18" s="1" t="s">
        <v>111</v>
      </c>
      <c r="BN18" s="0" t="s">
        <v>110</v>
      </c>
      <c r="BO18" s="0" t="n">
        <v>1</v>
      </c>
      <c r="BP18" s="7" t="n">
        <v>1</v>
      </c>
      <c r="BQ18" s="7" t="s">
        <v>103</v>
      </c>
      <c r="BR18" s="7" t="n">
        <v>0.0666666666666667</v>
      </c>
      <c r="BS18" s="7" t="n">
        <v>0.0666666666666667</v>
      </c>
      <c r="BT18" s="8" t="s">
        <v>104</v>
      </c>
      <c r="BU18" s="8" t="n">
        <v>1</v>
      </c>
      <c r="BV18" s="9" t="str">
        <f aca="false">IF(BW18="","",RIGHT(BW18,2)*1)</f>
        <v/>
      </c>
      <c r="BW18" s="9" t="str">
        <f aca="false">IF(OR(ISNUMBER(MATCH(CONCATENATE(TRIM(BM18)," ",TRIM(BT18)),BW$1:BW17,0)),BU18=0),"",CONCATENATE(TRIM(BM18)," ",TRIM(BT18)))</f>
        <v/>
      </c>
      <c r="BX18" s="3" t="str">
        <f aca="false">IF(ISNUMBER(MATCH("Point "&amp;ROW()-1,BT$2:BT$236,0)),"Point "&amp;ROW()-1&amp;" Nbre d'esp. "&amp;COUNTIF(BV$2:BV$236,ROW()-1),"")</f>
        <v/>
      </c>
      <c r="BY18" s="0" t="str">
        <f aca="false">IF(BT18&lt;&gt;BT17,IF(ISNUMBER(MATCH("Point "&amp;RIGHT(BW18,2)*1,BT$2:BT$236,0)),"Point "&amp;RIGHT(BW18,2)*1&amp;" Nbre d'esp. "&amp;COUNTIF(BV$2:BV$236,RIGHT(BW18,2)*1),""),"")</f>
        <v/>
      </c>
    </row>
    <row r="19" customFormat="false" ht="13.8" hidden="false" customHeight="false" outlineLevel="0" collapsed="false">
      <c r="A19" s="4" t="n">
        <v>41836</v>
      </c>
      <c r="B19" s="0" t="n">
        <v>939557</v>
      </c>
      <c r="C19" s="4" t="n">
        <v>41836</v>
      </c>
      <c r="D19" s="0" t="s">
        <v>74</v>
      </c>
      <c r="F19" s="0" t="s">
        <v>74</v>
      </c>
      <c r="G19" s="0" t="s">
        <v>75</v>
      </c>
      <c r="H19" s="0" t="n">
        <v>20</v>
      </c>
      <c r="I19" s="0" t="s">
        <v>77</v>
      </c>
      <c r="J19" s="0" t="n">
        <v>81</v>
      </c>
      <c r="L19" s="0" t="s">
        <v>78</v>
      </c>
      <c r="M19" s="5" t="n">
        <v>0.990972222222222</v>
      </c>
      <c r="N19" s="6" t="n">
        <v>43525</v>
      </c>
      <c r="O19" s="6" t="n">
        <v>43527</v>
      </c>
      <c r="P19" s="6" t="n">
        <v>43527</v>
      </c>
      <c r="Q19" s="6" t="n">
        <v>43525</v>
      </c>
      <c r="R19" s="6" t="n">
        <v>43525</v>
      </c>
      <c r="S19" s="6" t="n">
        <v>43525</v>
      </c>
      <c r="V19" s="0" t="n">
        <v>918288</v>
      </c>
      <c r="W19" s="0" t="n">
        <v>354697</v>
      </c>
      <c r="X19" s="0" t="s">
        <v>75</v>
      </c>
      <c r="Y19" s="0" t="s">
        <v>79</v>
      </c>
      <c r="Z19" s="0" t="s">
        <v>80</v>
      </c>
      <c r="AA19" s="0" t="s">
        <v>81</v>
      </c>
      <c r="AD19" s="0" t="s">
        <v>74</v>
      </c>
      <c r="AE19" s="0" t="n">
        <v>0</v>
      </c>
      <c r="AF19" s="0" t="n">
        <v>0</v>
      </c>
      <c r="AG19" s="0" t="n">
        <v>1496</v>
      </c>
      <c r="AH19" s="0" t="s">
        <v>82</v>
      </c>
      <c r="AI19" s="0" t="s">
        <v>83</v>
      </c>
      <c r="AJ19" s="0" t="s">
        <v>74</v>
      </c>
      <c r="AK19" s="0" t="s">
        <v>84</v>
      </c>
      <c r="AL19" s="0" t="s">
        <v>85</v>
      </c>
      <c r="AM19" s="0" t="n">
        <v>29</v>
      </c>
      <c r="AN19" s="0" t="s">
        <v>127</v>
      </c>
      <c r="AO19" s="0" t="s">
        <v>87</v>
      </c>
      <c r="AP19" s="0" t="s">
        <v>74</v>
      </c>
      <c r="AQ19" s="4" t="s">
        <v>87</v>
      </c>
      <c r="AR19" s="0" t="s">
        <v>88</v>
      </c>
      <c r="AS19" s="0" t="s">
        <v>87</v>
      </c>
      <c r="AT19" s="0" t="s">
        <v>89</v>
      </c>
      <c r="AV19" s="4" t="n">
        <v>42318</v>
      </c>
      <c r="AW19" s="0" t="n">
        <v>3315299</v>
      </c>
      <c r="AX19" s="0" t="s">
        <v>128</v>
      </c>
      <c r="AY19" s="0" t="s">
        <v>129</v>
      </c>
      <c r="AZ19" s="0" t="n">
        <v>1</v>
      </c>
      <c r="BA19" s="0" t="s">
        <v>91</v>
      </c>
      <c r="BB19" s="0" t="s">
        <v>92</v>
      </c>
      <c r="BC19" s="0" t="s">
        <v>93</v>
      </c>
      <c r="BD19" s="0" t="s">
        <v>94</v>
      </c>
      <c r="BE19" s="0" t="s">
        <v>95</v>
      </c>
      <c r="BF19" s="0" t="n">
        <v>7</v>
      </c>
      <c r="BG19" s="0" t="s">
        <v>96</v>
      </c>
      <c r="BH19" s="0" t="s">
        <v>97</v>
      </c>
      <c r="BI19" s="0" t="s">
        <v>98</v>
      </c>
      <c r="BJ19" s="0" t="s">
        <v>99</v>
      </c>
      <c r="BK19" s="0" t="s">
        <v>100</v>
      </c>
      <c r="BL19" s="0" t="s">
        <v>101</v>
      </c>
      <c r="BM19" s="1" t="s">
        <v>120</v>
      </c>
      <c r="BN19" s="0" t="s">
        <v>121</v>
      </c>
      <c r="BO19" s="0" t="n">
        <v>0.41</v>
      </c>
      <c r="BP19" s="7" t="n">
        <v>0.37</v>
      </c>
      <c r="BQ19" s="7" t="s">
        <v>103</v>
      </c>
      <c r="BR19" s="7" t="n">
        <v>0.0666666666666667</v>
      </c>
      <c r="BS19" s="7" t="n">
        <v>0.0246666666666667</v>
      </c>
      <c r="BT19" s="8" t="s">
        <v>104</v>
      </c>
      <c r="BU19" s="8" t="n">
        <v>0</v>
      </c>
      <c r="BV19" s="9" t="str">
        <f aca="false">IF(BW19="","",RIGHT(BW19,2)*1)</f>
        <v/>
      </c>
      <c r="BW19" s="9" t="str">
        <f aca="false">IF(OR(ISNUMBER(MATCH(CONCATENATE(TRIM(BM19)," ",TRIM(BT19)),BW$1:BW18,0)),BU19=0),"",CONCATENATE(TRIM(BM19)," ",TRIM(BT19)))</f>
        <v/>
      </c>
      <c r="BX19" s="3" t="str">
        <f aca="false">IF(ISNUMBER(MATCH("Point "&amp;ROW()-1,BT$2:BT$236,0)),"Point "&amp;ROW()-1&amp;" Nbre d'esp. "&amp;COUNTIF(BV$2:BV$236,ROW()-1),"")</f>
        <v/>
      </c>
      <c r="BY19" s="0" t="str">
        <f aca="false">IF(BT19&lt;&gt;BT18,IF(ISNUMBER(MATCH("Point "&amp;RIGHT(BW19,2)*1,BT$2:BT$236,0)),"Point "&amp;RIGHT(BW19,2)*1&amp;" Nbre d'esp. "&amp;COUNTIF(BV$2:BV$236,RIGHT(BW19,2)*1),""),"")</f>
        <v/>
      </c>
    </row>
    <row r="20" customFormat="false" ht="13.8" hidden="false" customHeight="false" outlineLevel="0" collapsed="false">
      <c r="A20" s="4" t="n">
        <v>41836</v>
      </c>
      <c r="B20" s="0" t="n">
        <v>939557</v>
      </c>
      <c r="C20" s="4" t="n">
        <v>41836</v>
      </c>
      <c r="D20" s="0" t="s">
        <v>74</v>
      </c>
      <c r="F20" s="0" t="s">
        <v>74</v>
      </c>
      <c r="G20" s="0" t="s">
        <v>75</v>
      </c>
      <c r="H20" s="0" t="n">
        <v>20</v>
      </c>
      <c r="I20" s="0" t="s">
        <v>77</v>
      </c>
      <c r="J20" s="0" t="n">
        <v>81</v>
      </c>
      <c r="L20" s="0" t="s">
        <v>78</v>
      </c>
      <c r="M20" s="5" t="n">
        <v>0.990972222222222</v>
      </c>
      <c r="N20" s="6" t="n">
        <v>43525</v>
      </c>
      <c r="O20" s="6" t="n">
        <v>43527</v>
      </c>
      <c r="P20" s="6" t="n">
        <v>43527</v>
      </c>
      <c r="Q20" s="6" t="n">
        <v>43525</v>
      </c>
      <c r="R20" s="6" t="n">
        <v>43525</v>
      </c>
      <c r="S20" s="6" t="n">
        <v>43525</v>
      </c>
      <c r="V20" s="0" t="n">
        <v>918447</v>
      </c>
      <c r="W20" s="0" t="n">
        <v>354697</v>
      </c>
      <c r="X20" s="0" t="s">
        <v>75</v>
      </c>
      <c r="Y20" s="0" t="s">
        <v>79</v>
      </c>
      <c r="Z20" s="0" t="s">
        <v>80</v>
      </c>
      <c r="AA20" s="0" t="s">
        <v>81</v>
      </c>
      <c r="AD20" s="0" t="s">
        <v>74</v>
      </c>
      <c r="AE20" s="0" t="n">
        <v>0</v>
      </c>
      <c r="AF20" s="0" t="n">
        <v>0</v>
      </c>
      <c r="AG20" s="0" t="n">
        <v>1496</v>
      </c>
      <c r="AH20" s="0" t="s">
        <v>82</v>
      </c>
      <c r="AI20" s="0" t="s">
        <v>83</v>
      </c>
      <c r="AJ20" s="0" t="s">
        <v>74</v>
      </c>
      <c r="AK20" s="0" t="s">
        <v>84</v>
      </c>
      <c r="AL20" s="0" t="s">
        <v>85</v>
      </c>
      <c r="AM20" s="0" t="n">
        <v>5</v>
      </c>
      <c r="AN20" s="0" t="s">
        <v>127</v>
      </c>
      <c r="AO20" s="0" t="s">
        <v>87</v>
      </c>
      <c r="AP20" s="0" t="s">
        <v>74</v>
      </c>
      <c r="AQ20" s="4" t="s">
        <v>87</v>
      </c>
      <c r="AR20" s="0" t="s">
        <v>88</v>
      </c>
      <c r="AS20" s="0" t="s">
        <v>87</v>
      </c>
      <c r="AT20" s="0" t="s">
        <v>89</v>
      </c>
      <c r="AV20" s="4" t="n">
        <v>42318</v>
      </c>
      <c r="AW20" s="0" t="n">
        <v>3314897</v>
      </c>
      <c r="AX20" s="0" t="s">
        <v>128</v>
      </c>
      <c r="AY20" s="0" t="s">
        <v>129</v>
      </c>
      <c r="AZ20" s="0" t="n">
        <v>2</v>
      </c>
      <c r="BA20" s="0" t="s">
        <v>91</v>
      </c>
      <c r="BB20" s="0" t="s">
        <v>92</v>
      </c>
      <c r="BC20" s="0" t="s">
        <v>93</v>
      </c>
      <c r="BD20" s="0" t="s">
        <v>94</v>
      </c>
      <c r="BE20" s="0" t="s">
        <v>95</v>
      </c>
      <c r="BF20" s="0" t="n">
        <v>7</v>
      </c>
      <c r="BG20" s="0" t="s">
        <v>96</v>
      </c>
      <c r="BH20" s="0" t="s">
        <v>97</v>
      </c>
      <c r="BI20" s="0" t="s">
        <v>98</v>
      </c>
      <c r="BJ20" s="0" t="s">
        <v>99</v>
      </c>
      <c r="BK20" s="0" t="s">
        <v>100</v>
      </c>
      <c r="BL20" s="0" t="s">
        <v>101</v>
      </c>
      <c r="BM20" s="1" t="s">
        <v>120</v>
      </c>
      <c r="BN20" s="0" t="s">
        <v>121</v>
      </c>
      <c r="BO20" s="0" t="n">
        <v>0.41</v>
      </c>
      <c r="BP20" s="7" t="n">
        <v>0.37</v>
      </c>
      <c r="BQ20" s="7" t="s">
        <v>103</v>
      </c>
      <c r="BR20" s="7" t="n">
        <v>0.133333333333333</v>
      </c>
      <c r="BS20" s="7" t="n">
        <v>0.0493333333333333</v>
      </c>
      <c r="BT20" s="8" t="s">
        <v>104</v>
      </c>
      <c r="BU20" s="8" t="n">
        <v>0</v>
      </c>
      <c r="BV20" s="9" t="str">
        <f aca="false">IF(BW20="","",RIGHT(BW20,2)*1)</f>
        <v/>
      </c>
      <c r="BW20" s="9" t="str">
        <f aca="false">IF(OR(ISNUMBER(MATCH(CONCATENATE(TRIM(BM20)," ",TRIM(BT20)),BW$1:BW19,0)),BU20=0),"",CONCATENATE(TRIM(BM20)," ",TRIM(BT20)))</f>
        <v/>
      </c>
      <c r="BX20" s="3" t="str">
        <f aca="false">IF(ISNUMBER(MATCH("Point "&amp;ROW()-1,BT$2:BT$236,0)),"Point "&amp;ROW()-1&amp;" Nbre d'esp. "&amp;COUNTIF(BV$2:BV$236,ROW()-1),"")</f>
        <v/>
      </c>
      <c r="BY20" s="0" t="str">
        <f aca="false">IF(BT20&lt;&gt;BT19,IF(ISNUMBER(MATCH("Point "&amp;RIGHT(BW20,2)*1,BT$2:BT$236,0)),"Point "&amp;RIGHT(BW20,2)*1&amp;" Nbre d'esp. "&amp;COUNTIF(BV$2:BV$236,RIGHT(BW20,2)*1),""),"")</f>
        <v/>
      </c>
    </row>
    <row r="21" customFormat="false" ht="13.8" hidden="false" customHeight="false" outlineLevel="0" collapsed="false">
      <c r="A21" s="4" t="n">
        <v>41836</v>
      </c>
      <c r="B21" s="0" t="n">
        <v>939557</v>
      </c>
      <c r="C21" s="4" t="n">
        <v>41836</v>
      </c>
      <c r="D21" s="0" t="s">
        <v>74</v>
      </c>
      <c r="F21" s="0" t="s">
        <v>74</v>
      </c>
      <c r="G21" s="0" t="s">
        <v>75</v>
      </c>
      <c r="H21" s="0" t="n">
        <v>20</v>
      </c>
      <c r="I21" s="0" t="s">
        <v>77</v>
      </c>
      <c r="J21" s="0" t="n">
        <v>81</v>
      </c>
      <c r="L21" s="0" t="s">
        <v>78</v>
      </c>
      <c r="M21" s="5" t="n">
        <v>0.990972222222222</v>
      </c>
      <c r="N21" s="6" t="n">
        <v>43525</v>
      </c>
      <c r="O21" s="6" t="n">
        <v>43527</v>
      </c>
      <c r="P21" s="6" t="n">
        <v>43527</v>
      </c>
      <c r="Q21" s="6" t="n">
        <v>43525</v>
      </c>
      <c r="R21" s="6" t="n">
        <v>43525</v>
      </c>
      <c r="S21" s="6" t="n">
        <v>43525</v>
      </c>
      <c r="V21" s="0" t="n">
        <v>918488</v>
      </c>
      <c r="W21" s="0" t="n">
        <v>354697</v>
      </c>
      <c r="X21" s="0" t="s">
        <v>75</v>
      </c>
      <c r="Y21" s="0" t="s">
        <v>79</v>
      </c>
      <c r="Z21" s="0" t="s">
        <v>80</v>
      </c>
      <c r="AA21" s="0" t="s">
        <v>81</v>
      </c>
      <c r="AD21" s="0" t="s">
        <v>74</v>
      </c>
      <c r="AE21" s="0" t="n">
        <v>0</v>
      </c>
      <c r="AF21" s="0" t="n">
        <v>0</v>
      </c>
      <c r="AG21" s="0" t="n">
        <v>1496</v>
      </c>
      <c r="AH21" s="0" t="s">
        <v>82</v>
      </c>
      <c r="AI21" s="0" t="s">
        <v>83</v>
      </c>
      <c r="AJ21" s="0" t="s">
        <v>74</v>
      </c>
      <c r="AK21" s="0" t="s">
        <v>84</v>
      </c>
      <c r="AL21" s="0" t="s">
        <v>85</v>
      </c>
      <c r="AM21" s="0" t="n">
        <v>13</v>
      </c>
      <c r="AN21" s="0" t="s">
        <v>130</v>
      </c>
      <c r="AO21" s="0" t="s">
        <v>87</v>
      </c>
      <c r="AP21" s="0" t="s">
        <v>74</v>
      </c>
      <c r="AQ21" s="4" t="s">
        <v>87</v>
      </c>
      <c r="AR21" s="0" t="s">
        <v>88</v>
      </c>
      <c r="AS21" s="0" t="s">
        <v>87</v>
      </c>
      <c r="AT21" s="0" t="s">
        <v>89</v>
      </c>
      <c r="AV21" s="4" t="n">
        <v>42318</v>
      </c>
      <c r="AW21" s="0" t="n">
        <v>3312966</v>
      </c>
      <c r="AX21" s="0" t="s">
        <v>131</v>
      </c>
      <c r="AY21" s="0" t="s">
        <v>132</v>
      </c>
      <c r="AZ21" s="0" t="n">
        <v>1</v>
      </c>
      <c r="BA21" s="0" t="s">
        <v>91</v>
      </c>
      <c r="BB21" s="0" t="s">
        <v>92</v>
      </c>
      <c r="BC21" s="0" t="s">
        <v>93</v>
      </c>
      <c r="BD21" s="0" t="s">
        <v>94</v>
      </c>
      <c r="BE21" s="0" t="s">
        <v>95</v>
      </c>
      <c r="BF21" s="0" t="n">
        <v>7</v>
      </c>
      <c r="BG21" s="0" t="s">
        <v>96</v>
      </c>
      <c r="BH21" s="0" t="s">
        <v>97</v>
      </c>
      <c r="BI21" s="0" t="s">
        <v>98</v>
      </c>
      <c r="BJ21" s="0" t="s">
        <v>99</v>
      </c>
      <c r="BK21" s="0" t="s">
        <v>100</v>
      </c>
      <c r="BL21" s="0" t="s">
        <v>101</v>
      </c>
      <c r="BM21" s="1" t="s">
        <v>120</v>
      </c>
      <c r="BN21" s="0" t="s">
        <v>121</v>
      </c>
      <c r="BO21" s="0" t="n">
        <v>0.41</v>
      </c>
      <c r="BP21" s="7" t="n">
        <v>0.37</v>
      </c>
      <c r="BQ21" s="7" t="s">
        <v>103</v>
      </c>
      <c r="BR21" s="7" t="n">
        <v>0.0666666666666667</v>
      </c>
      <c r="BS21" s="7" t="n">
        <v>0.0246666666666667</v>
      </c>
      <c r="BT21" s="8" t="s">
        <v>104</v>
      </c>
      <c r="BU21" s="8" t="n">
        <v>0</v>
      </c>
      <c r="BV21" s="9" t="str">
        <f aca="false">IF(BW21="","",RIGHT(BW21,2)*1)</f>
        <v/>
      </c>
      <c r="BW21" s="9" t="str">
        <f aca="false">IF(OR(ISNUMBER(MATCH(CONCATENATE(TRIM(BM21)," ",TRIM(BT21)),BW$1:BW20,0)),BU21=0),"",CONCATENATE(TRIM(BM21)," ",TRIM(BT21)))</f>
        <v/>
      </c>
      <c r="BX21" s="3" t="str">
        <f aca="false">IF(ISNUMBER(MATCH("Point "&amp;ROW()-1,BT$2:BT$236,0)),"Point "&amp;ROW()-1&amp;" Nbre d'esp. "&amp;COUNTIF(BV$2:BV$236,ROW()-1),"")</f>
        <v/>
      </c>
      <c r="BY21" s="0" t="str">
        <f aca="false">IF(BT21&lt;&gt;BT20,IF(ISNUMBER(MATCH("Point "&amp;RIGHT(BW21,2)*1,BT$2:BT$236,0)),"Point "&amp;RIGHT(BW21,2)*1&amp;" Nbre d'esp. "&amp;COUNTIF(BV$2:BV$236,RIGHT(BW21,2)*1),""),"")</f>
        <v/>
      </c>
    </row>
    <row r="22" customFormat="false" ht="13.8" hidden="false" customHeight="false" outlineLevel="0" collapsed="false">
      <c r="A22" s="4" t="n">
        <v>41836</v>
      </c>
      <c r="B22" s="0" t="n">
        <v>939557</v>
      </c>
      <c r="C22" s="4" t="n">
        <v>41836</v>
      </c>
      <c r="D22" s="0" t="s">
        <v>74</v>
      </c>
      <c r="F22" s="0" t="s">
        <v>74</v>
      </c>
      <c r="G22" s="0" t="s">
        <v>75</v>
      </c>
      <c r="H22" s="0" t="n">
        <v>20</v>
      </c>
      <c r="I22" s="0" t="s">
        <v>77</v>
      </c>
      <c r="J22" s="0" t="n">
        <v>81</v>
      </c>
      <c r="L22" s="0" t="s">
        <v>78</v>
      </c>
      <c r="M22" s="5" t="n">
        <v>0.990972222222222</v>
      </c>
      <c r="N22" s="6" t="n">
        <v>43525</v>
      </c>
      <c r="O22" s="6" t="n">
        <v>43527</v>
      </c>
      <c r="P22" s="6" t="n">
        <v>43527</v>
      </c>
      <c r="Q22" s="6" t="n">
        <v>43525</v>
      </c>
      <c r="R22" s="6" t="n">
        <v>43525</v>
      </c>
      <c r="S22" s="6" t="n">
        <v>43525</v>
      </c>
      <c r="V22" s="0" t="n">
        <v>918724</v>
      </c>
      <c r="W22" s="0" t="n">
        <v>354697</v>
      </c>
      <c r="X22" s="0" t="s">
        <v>75</v>
      </c>
      <c r="Y22" s="0" t="s">
        <v>79</v>
      </c>
      <c r="Z22" s="0" t="s">
        <v>80</v>
      </c>
      <c r="AA22" s="0" t="s">
        <v>81</v>
      </c>
      <c r="AD22" s="0" t="s">
        <v>74</v>
      </c>
      <c r="AE22" s="0" t="n">
        <v>0</v>
      </c>
      <c r="AF22" s="0" t="n">
        <v>0</v>
      </c>
      <c r="AG22" s="0" t="n">
        <v>1496</v>
      </c>
      <c r="AH22" s="0" t="s">
        <v>82</v>
      </c>
      <c r="AI22" s="0" t="s">
        <v>83</v>
      </c>
      <c r="AJ22" s="0" t="s">
        <v>74</v>
      </c>
      <c r="AK22" s="0" t="s">
        <v>84</v>
      </c>
      <c r="AL22" s="0" t="s">
        <v>85</v>
      </c>
      <c r="AM22" s="0" t="n">
        <v>19</v>
      </c>
      <c r="AN22" s="0" t="s">
        <v>110</v>
      </c>
      <c r="AO22" s="0" t="s">
        <v>87</v>
      </c>
      <c r="AP22" s="0" t="s">
        <v>74</v>
      </c>
      <c r="AQ22" s="4" t="s">
        <v>87</v>
      </c>
      <c r="AR22" s="0" t="s">
        <v>88</v>
      </c>
      <c r="AS22" s="0" t="s">
        <v>87</v>
      </c>
      <c r="AT22" s="0" t="s">
        <v>89</v>
      </c>
      <c r="AV22" s="4" t="n">
        <v>42318</v>
      </c>
      <c r="AW22" s="0" t="n">
        <v>3312361</v>
      </c>
      <c r="AX22" s="0" t="n">
        <v>60479</v>
      </c>
      <c r="AY22" s="0" t="s">
        <v>111</v>
      </c>
      <c r="AZ22" s="0" t="n">
        <v>1</v>
      </c>
      <c r="BA22" s="0" t="s">
        <v>91</v>
      </c>
      <c r="BB22" s="0" t="s">
        <v>92</v>
      </c>
      <c r="BC22" s="0" t="s">
        <v>93</v>
      </c>
      <c r="BD22" s="0" t="s">
        <v>94</v>
      </c>
      <c r="BE22" s="0" t="s">
        <v>95</v>
      </c>
      <c r="BF22" s="0" t="n">
        <v>7</v>
      </c>
      <c r="BG22" s="0" t="s">
        <v>96</v>
      </c>
      <c r="BH22" s="0" t="s">
        <v>97</v>
      </c>
      <c r="BI22" s="0" t="s">
        <v>98</v>
      </c>
      <c r="BJ22" s="0" t="s">
        <v>99</v>
      </c>
      <c r="BK22" s="0" t="s">
        <v>100</v>
      </c>
      <c r="BL22" s="0" t="s">
        <v>101</v>
      </c>
      <c r="BM22" s="1" t="s">
        <v>111</v>
      </c>
      <c r="BN22" s="0" t="s">
        <v>110</v>
      </c>
      <c r="BO22" s="0" t="n">
        <v>1</v>
      </c>
      <c r="BP22" s="7" t="n">
        <v>1</v>
      </c>
      <c r="BQ22" s="7" t="s">
        <v>103</v>
      </c>
      <c r="BR22" s="7" t="n">
        <v>0.0666666666666667</v>
      </c>
      <c r="BS22" s="7" t="n">
        <v>0.0666666666666667</v>
      </c>
      <c r="BT22" s="8" t="s">
        <v>104</v>
      </c>
      <c r="BU22" s="8" t="n">
        <v>1</v>
      </c>
      <c r="BV22" s="9" t="str">
        <f aca="false">IF(BW22="","",RIGHT(BW22,2)*1)</f>
        <v/>
      </c>
      <c r="BW22" s="9" t="str">
        <f aca="false">IF(OR(ISNUMBER(MATCH(CONCATENATE(TRIM(BM22)," ",TRIM(BT22)),BW$1:BW21,0)),BU22=0),"",CONCATENATE(TRIM(BM22)," ",TRIM(BT22)))</f>
        <v/>
      </c>
      <c r="BX22" s="3" t="str">
        <f aca="false">IF(ISNUMBER(MATCH("Point "&amp;ROW()-1,BT$2:BT$236,0)),"Point "&amp;ROW()-1&amp;" Nbre d'esp. "&amp;COUNTIF(BV$2:BV$236,ROW()-1),"")</f>
        <v/>
      </c>
      <c r="BY22" s="0" t="str">
        <f aca="false">IF(BT22&lt;&gt;BT21,IF(ISNUMBER(MATCH("Point "&amp;RIGHT(BW22,2)*1,BT$2:BT$236,0)),"Point "&amp;RIGHT(BW22,2)*1&amp;" Nbre d'esp. "&amp;COUNTIF(BV$2:BV$236,RIGHT(BW22,2)*1),""),"")</f>
        <v/>
      </c>
    </row>
    <row r="23" customFormat="false" ht="13.8" hidden="false" customHeight="false" outlineLevel="0" collapsed="false">
      <c r="A23" s="4" t="n">
        <v>41836</v>
      </c>
      <c r="B23" s="0" t="n">
        <v>939557</v>
      </c>
      <c r="C23" s="4" t="n">
        <v>41836</v>
      </c>
      <c r="D23" s="0" t="s">
        <v>74</v>
      </c>
      <c r="F23" s="0" t="s">
        <v>74</v>
      </c>
      <c r="G23" s="0" t="s">
        <v>75</v>
      </c>
      <c r="H23" s="0" t="n">
        <v>20</v>
      </c>
      <c r="I23" s="0" t="s">
        <v>77</v>
      </c>
      <c r="J23" s="0" t="n">
        <v>81</v>
      </c>
      <c r="L23" s="0" t="s">
        <v>78</v>
      </c>
      <c r="M23" s="5" t="n">
        <v>0.990972222222222</v>
      </c>
      <c r="N23" s="6" t="n">
        <v>43525</v>
      </c>
      <c r="O23" s="6" t="n">
        <v>43527</v>
      </c>
      <c r="P23" s="6" t="n">
        <v>43527</v>
      </c>
      <c r="Q23" s="6" t="n">
        <v>43525</v>
      </c>
      <c r="R23" s="6" t="n">
        <v>43525</v>
      </c>
      <c r="S23" s="6" t="n">
        <v>43525</v>
      </c>
      <c r="V23" s="0" t="n">
        <v>918838</v>
      </c>
      <c r="W23" s="0" t="n">
        <v>354697</v>
      </c>
      <c r="X23" s="0" t="s">
        <v>75</v>
      </c>
      <c r="Y23" s="0" t="s">
        <v>79</v>
      </c>
      <c r="Z23" s="0" t="s">
        <v>80</v>
      </c>
      <c r="AA23" s="0" t="s">
        <v>81</v>
      </c>
      <c r="AD23" s="0" t="s">
        <v>74</v>
      </c>
      <c r="AE23" s="0" t="n">
        <v>0</v>
      </c>
      <c r="AF23" s="0" t="n">
        <v>0</v>
      </c>
      <c r="AG23" s="0" t="n">
        <v>1496</v>
      </c>
      <c r="AH23" s="0" t="s">
        <v>82</v>
      </c>
      <c r="AI23" s="0" t="s">
        <v>83</v>
      </c>
      <c r="AJ23" s="0" t="s">
        <v>74</v>
      </c>
      <c r="AK23" s="0" t="s">
        <v>84</v>
      </c>
      <c r="AL23" s="0" t="s">
        <v>85</v>
      </c>
      <c r="AM23" s="0" t="n">
        <v>27</v>
      </c>
      <c r="AN23" s="0" t="s">
        <v>110</v>
      </c>
      <c r="AO23" s="0" t="s">
        <v>87</v>
      </c>
      <c r="AP23" s="0" t="s">
        <v>74</v>
      </c>
      <c r="AQ23" s="4" t="s">
        <v>87</v>
      </c>
      <c r="AR23" s="0" t="s">
        <v>88</v>
      </c>
      <c r="AS23" s="0" t="s">
        <v>87</v>
      </c>
      <c r="AT23" s="0" t="s">
        <v>89</v>
      </c>
      <c r="AV23" s="4" t="n">
        <v>42318</v>
      </c>
      <c r="AW23" s="0" t="n">
        <v>3314046</v>
      </c>
      <c r="AX23" s="0" t="n">
        <v>60479</v>
      </c>
      <c r="AY23" s="0" t="s">
        <v>111</v>
      </c>
      <c r="AZ23" s="0" t="n">
        <v>2</v>
      </c>
      <c r="BA23" s="0" t="s">
        <v>91</v>
      </c>
      <c r="BB23" s="0" t="s">
        <v>92</v>
      </c>
      <c r="BC23" s="0" t="s">
        <v>93</v>
      </c>
      <c r="BD23" s="0" t="s">
        <v>94</v>
      </c>
      <c r="BE23" s="0" t="s">
        <v>95</v>
      </c>
      <c r="BF23" s="0" t="n">
        <v>7</v>
      </c>
      <c r="BG23" s="0" t="s">
        <v>96</v>
      </c>
      <c r="BH23" s="0" t="s">
        <v>97</v>
      </c>
      <c r="BI23" s="0" t="s">
        <v>98</v>
      </c>
      <c r="BJ23" s="0" t="s">
        <v>99</v>
      </c>
      <c r="BK23" s="0" t="s">
        <v>100</v>
      </c>
      <c r="BL23" s="0" t="s">
        <v>101</v>
      </c>
      <c r="BM23" s="1" t="s">
        <v>111</v>
      </c>
      <c r="BN23" s="0" t="s">
        <v>110</v>
      </c>
      <c r="BO23" s="0" t="n">
        <v>1</v>
      </c>
      <c r="BP23" s="7" t="n">
        <v>1</v>
      </c>
      <c r="BQ23" s="7" t="s">
        <v>103</v>
      </c>
      <c r="BR23" s="7" t="n">
        <v>0.133333333333333</v>
      </c>
      <c r="BS23" s="7" t="n">
        <v>0.133333333333333</v>
      </c>
      <c r="BT23" s="8" t="s">
        <v>104</v>
      </c>
      <c r="BU23" s="8" t="n">
        <v>1</v>
      </c>
      <c r="BV23" s="9" t="str">
        <f aca="false">IF(BW23="","",RIGHT(BW23,2)*1)</f>
        <v/>
      </c>
      <c r="BW23" s="9" t="str">
        <f aca="false">IF(OR(ISNUMBER(MATCH(CONCATENATE(TRIM(BM23)," ",TRIM(BT23)),BW$1:BW22,0)),BU23=0),"",CONCATENATE(TRIM(BM23)," ",TRIM(BT23)))</f>
        <v/>
      </c>
      <c r="BX23" s="3" t="str">
        <f aca="false">IF(ISNUMBER(MATCH("Point "&amp;ROW()-1,BT$2:BT$236,0)),"Point "&amp;ROW()-1&amp;" Nbre d'esp. "&amp;COUNTIF(BV$2:BV$236,ROW()-1),"")</f>
        <v/>
      </c>
      <c r="BY23" s="0" t="str">
        <f aca="false">IF(BT23&lt;&gt;BT22,IF(ISNUMBER(MATCH("Point "&amp;RIGHT(BW23,2)*1,BT$2:BT$236,0)),"Point "&amp;RIGHT(BW23,2)*1&amp;" Nbre d'esp. "&amp;COUNTIF(BV$2:BV$236,RIGHT(BW23,2)*1),""),"")</f>
        <v/>
      </c>
      <c r="BZ23" s="10"/>
    </row>
    <row r="24" customFormat="false" ht="13.8" hidden="false" customHeight="false" outlineLevel="0" collapsed="false">
      <c r="A24" s="4" t="n">
        <v>41836</v>
      </c>
      <c r="B24" s="0" t="n">
        <v>939557</v>
      </c>
      <c r="C24" s="4" t="n">
        <v>41836</v>
      </c>
      <c r="D24" s="0" t="s">
        <v>74</v>
      </c>
      <c r="F24" s="0" t="s">
        <v>74</v>
      </c>
      <c r="G24" s="0" t="s">
        <v>75</v>
      </c>
      <c r="H24" s="0" t="n">
        <v>20</v>
      </c>
      <c r="I24" s="0" t="s">
        <v>77</v>
      </c>
      <c r="J24" s="0" t="n">
        <v>81</v>
      </c>
      <c r="L24" s="0" t="s">
        <v>78</v>
      </c>
      <c r="M24" s="5" t="n">
        <v>0.990972222222222</v>
      </c>
      <c r="N24" s="6" t="n">
        <v>43525</v>
      </c>
      <c r="O24" s="6" t="n">
        <v>43527</v>
      </c>
      <c r="P24" s="6" t="n">
        <v>43527</v>
      </c>
      <c r="Q24" s="6" t="n">
        <v>43525</v>
      </c>
      <c r="R24" s="6" t="n">
        <v>43525</v>
      </c>
      <c r="S24" s="6" t="n">
        <v>43525</v>
      </c>
      <c r="V24" s="0" t="n">
        <v>918884</v>
      </c>
      <c r="W24" s="0" t="n">
        <v>354697</v>
      </c>
      <c r="X24" s="0" t="s">
        <v>75</v>
      </c>
      <c r="Y24" s="0" t="s">
        <v>79</v>
      </c>
      <c r="Z24" s="0" t="s">
        <v>80</v>
      </c>
      <c r="AA24" s="0" t="s">
        <v>81</v>
      </c>
      <c r="AD24" s="0" t="s">
        <v>74</v>
      </c>
      <c r="AE24" s="0" t="n">
        <v>0</v>
      </c>
      <c r="AF24" s="0" t="n">
        <v>0</v>
      </c>
      <c r="AG24" s="0" t="n">
        <v>1496</v>
      </c>
      <c r="AH24" s="0" t="s">
        <v>82</v>
      </c>
      <c r="AI24" s="0" t="s">
        <v>83</v>
      </c>
      <c r="AJ24" s="0" t="s">
        <v>74</v>
      </c>
      <c r="AK24" s="0" t="s">
        <v>84</v>
      </c>
      <c r="AL24" s="0" t="s">
        <v>85</v>
      </c>
      <c r="AM24" s="0" t="n">
        <v>20</v>
      </c>
      <c r="AN24" s="0" t="s">
        <v>110</v>
      </c>
      <c r="AO24" s="0" t="s">
        <v>87</v>
      </c>
      <c r="AP24" s="0" t="s">
        <v>74</v>
      </c>
      <c r="AQ24" s="4" t="s">
        <v>87</v>
      </c>
      <c r="AR24" s="0" t="s">
        <v>88</v>
      </c>
      <c r="AS24" s="0" t="s">
        <v>87</v>
      </c>
      <c r="AT24" s="0" t="s">
        <v>89</v>
      </c>
      <c r="AV24" s="4" t="n">
        <v>42318</v>
      </c>
      <c r="AW24" s="0" t="n">
        <v>3312354</v>
      </c>
      <c r="AX24" s="0" t="n">
        <v>60479</v>
      </c>
      <c r="AY24" s="0" t="s">
        <v>111</v>
      </c>
      <c r="AZ24" s="0" t="n">
        <v>4</v>
      </c>
      <c r="BA24" s="0" t="s">
        <v>91</v>
      </c>
      <c r="BB24" s="0" t="s">
        <v>92</v>
      </c>
      <c r="BC24" s="0" t="s">
        <v>93</v>
      </c>
      <c r="BD24" s="0" t="s">
        <v>94</v>
      </c>
      <c r="BE24" s="0" t="s">
        <v>95</v>
      </c>
      <c r="BF24" s="0" t="n">
        <v>7</v>
      </c>
      <c r="BG24" s="0" t="s">
        <v>96</v>
      </c>
      <c r="BH24" s="0" t="s">
        <v>97</v>
      </c>
      <c r="BI24" s="0" t="s">
        <v>98</v>
      </c>
      <c r="BJ24" s="0" t="s">
        <v>99</v>
      </c>
      <c r="BK24" s="0" t="s">
        <v>100</v>
      </c>
      <c r="BL24" s="0" t="s">
        <v>101</v>
      </c>
      <c r="BM24" s="1" t="s">
        <v>111</v>
      </c>
      <c r="BN24" s="0" t="s">
        <v>110</v>
      </c>
      <c r="BO24" s="0" t="n">
        <v>1</v>
      </c>
      <c r="BP24" s="7" t="n">
        <v>1</v>
      </c>
      <c r="BQ24" s="7" t="s">
        <v>103</v>
      </c>
      <c r="BR24" s="7" t="n">
        <v>0.266666666666667</v>
      </c>
      <c r="BS24" s="7" t="n">
        <v>0.266666666666667</v>
      </c>
      <c r="BT24" s="8" t="s">
        <v>104</v>
      </c>
      <c r="BU24" s="8" t="n">
        <v>1</v>
      </c>
      <c r="BV24" s="9" t="str">
        <f aca="false">IF(BW24="","",RIGHT(BW24,2)*1)</f>
        <v/>
      </c>
      <c r="BW24" s="9" t="str">
        <f aca="false">IF(OR(ISNUMBER(MATCH(CONCATENATE(TRIM(BM24)," ",TRIM(BT24)),BW$1:BW23,0)),BU24=0),"",CONCATENATE(TRIM(BM24)," ",TRIM(BT24)))</f>
        <v/>
      </c>
      <c r="BX24" s="3" t="str">
        <f aca="false">IF(ISNUMBER(MATCH("Point "&amp;ROW()-1,BT$2:BT$236,0)),"Point "&amp;ROW()-1&amp;" Nbre d'esp. "&amp;COUNTIF(BV$2:BV$236,ROW()-1),"")</f>
        <v/>
      </c>
      <c r="BY24" s="0" t="str">
        <f aca="false">IF(BT24&lt;&gt;BT23,IF(ISNUMBER(MATCH("Point "&amp;RIGHT(BW24,2)*1,BT$2:BT$236,0)),"Point "&amp;RIGHT(BW24,2)*1&amp;" Nbre d'esp. "&amp;COUNTIF(BV$2:BV$236,RIGHT(BW24,2)*1),""),"")</f>
        <v/>
      </c>
    </row>
    <row r="25" customFormat="false" ht="13.8" hidden="false" customHeight="false" outlineLevel="0" collapsed="false">
      <c r="A25" s="4" t="n">
        <v>41836</v>
      </c>
      <c r="B25" s="0" t="n">
        <v>939557</v>
      </c>
      <c r="C25" s="4" t="n">
        <v>41836</v>
      </c>
      <c r="D25" s="0" t="s">
        <v>74</v>
      </c>
      <c r="F25" s="0" t="s">
        <v>74</v>
      </c>
      <c r="G25" s="0" t="s">
        <v>75</v>
      </c>
      <c r="H25" s="0" t="n">
        <v>20</v>
      </c>
      <c r="I25" s="0" t="s">
        <v>77</v>
      </c>
      <c r="J25" s="0" t="n">
        <v>81</v>
      </c>
      <c r="L25" s="0" t="s">
        <v>78</v>
      </c>
      <c r="M25" s="5" t="n">
        <v>0.990972222222222</v>
      </c>
      <c r="N25" s="6" t="n">
        <v>43525</v>
      </c>
      <c r="O25" s="6" t="n">
        <v>43527</v>
      </c>
      <c r="P25" s="6" t="n">
        <v>43527</v>
      </c>
      <c r="Q25" s="6" t="n">
        <v>43525</v>
      </c>
      <c r="R25" s="6" t="n">
        <v>43525</v>
      </c>
      <c r="S25" s="6" t="n">
        <v>43525</v>
      </c>
      <c r="V25" s="0" t="n">
        <v>918972</v>
      </c>
      <c r="W25" s="0" t="n">
        <v>354697</v>
      </c>
      <c r="X25" s="0" t="s">
        <v>75</v>
      </c>
      <c r="Y25" s="0" t="s">
        <v>79</v>
      </c>
      <c r="Z25" s="0" t="s">
        <v>80</v>
      </c>
      <c r="AA25" s="0" t="s">
        <v>81</v>
      </c>
      <c r="AD25" s="0" t="s">
        <v>74</v>
      </c>
      <c r="AE25" s="0" t="n">
        <v>0</v>
      </c>
      <c r="AF25" s="0" t="n">
        <v>0</v>
      </c>
      <c r="AG25" s="0" t="n">
        <v>1496</v>
      </c>
      <c r="AH25" s="0" t="s">
        <v>82</v>
      </c>
      <c r="AI25" s="0" t="s">
        <v>83</v>
      </c>
      <c r="AJ25" s="0" t="s">
        <v>74</v>
      </c>
      <c r="AK25" s="0" t="s">
        <v>84</v>
      </c>
      <c r="AL25" s="0" t="s">
        <v>85</v>
      </c>
      <c r="AM25" s="0" t="n">
        <v>2</v>
      </c>
      <c r="AN25" s="0" t="s">
        <v>127</v>
      </c>
      <c r="AO25" s="0" t="s">
        <v>87</v>
      </c>
      <c r="AP25" s="0" t="s">
        <v>74</v>
      </c>
      <c r="AQ25" s="4" t="s">
        <v>87</v>
      </c>
      <c r="AR25" s="0" t="s">
        <v>88</v>
      </c>
      <c r="AS25" s="0" t="s">
        <v>87</v>
      </c>
      <c r="AT25" s="0" t="s">
        <v>89</v>
      </c>
      <c r="AV25" s="4" t="n">
        <v>42318</v>
      </c>
      <c r="AW25" s="0" t="n">
        <v>3312801</v>
      </c>
      <c r="AX25" s="0" t="s">
        <v>128</v>
      </c>
      <c r="AY25" s="0" t="s">
        <v>129</v>
      </c>
      <c r="AZ25" s="0" t="n">
        <v>1</v>
      </c>
      <c r="BA25" s="0" t="s">
        <v>91</v>
      </c>
      <c r="BB25" s="0" t="s">
        <v>92</v>
      </c>
      <c r="BC25" s="0" t="s">
        <v>93</v>
      </c>
      <c r="BD25" s="0" t="s">
        <v>94</v>
      </c>
      <c r="BE25" s="0" t="s">
        <v>95</v>
      </c>
      <c r="BF25" s="0" t="n">
        <v>7</v>
      </c>
      <c r="BG25" s="0" t="s">
        <v>96</v>
      </c>
      <c r="BH25" s="0" t="s">
        <v>97</v>
      </c>
      <c r="BI25" s="0" t="s">
        <v>98</v>
      </c>
      <c r="BJ25" s="0" t="s">
        <v>99</v>
      </c>
      <c r="BK25" s="0" t="s">
        <v>100</v>
      </c>
      <c r="BL25" s="0" t="s">
        <v>101</v>
      </c>
      <c r="BM25" s="1" t="s">
        <v>120</v>
      </c>
      <c r="BN25" s="0" t="s">
        <v>121</v>
      </c>
      <c r="BO25" s="0" t="n">
        <v>0.41</v>
      </c>
      <c r="BP25" s="7" t="n">
        <v>0.37</v>
      </c>
      <c r="BQ25" s="7" t="s">
        <v>103</v>
      </c>
      <c r="BR25" s="7" t="n">
        <v>0.0666666666666667</v>
      </c>
      <c r="BS25" s="7" t="n">
        <v>0.0246666666666667</v>
      </c>
      <c r="BT25" s="8" t="s">
        <v>104</v>
      </c>
      <c r="BU25" s="8" t="n">
        <v>0</v>
      </c>
      <c r="BV25" s="9" t="str">
        <f aca="false">IF(BW25="","",RIGHT(BW25,2)*1)</f>
        <v/>
      </c>
      <c r="BW25" s="9" t="str">
        <f aca="false">IF(OR(ISNUMBER(MATCH(CONCATENATE(TRIM(BM25)," ",TRIM(BT25)),BW$1:BW24,0)),BU25=0),"",CONCATENATE(TRIM(BM25)," ",TRIM(BT25)))</f>
        <v/>
      </c>
      <c r="BX25" s="3" t="str">
        <f aca="false">IF(ISNUMBER(MATCH("Point "&amp;ROW()-1,BT$2:BT$236,0)),"Point "&amp;ROW()-1&amp;" Nbre d'esp. "&amp;COUNTIF(BV$2:BV$236,ROW()-1),"")</f>
        <v/>
      </c>
      <c r="BY25" s="0" t="str">
        <f aca="false">IF(BT25&lt;&gt;BT24,IF(ISNUMBER(MATCH("Point "&amp;RIGHT(BW25,2)*1,BT$2:BT$236,0)),"Point "&amp;RIGHT(BW25,2)*1&amp;" Nbre d'esp. "&amp;COUNTIF(BV$2:BV$236,RIGHT(BW25,2)*1),""),"")</f>
        <v/>
      </c>
    </row>
    <row r="26" customFormat="false" ht="13.8" hidden="false" customHeight="false" outlineLevel="0" collapsed="false">
      <c r="A26" s="4" t="n">
        <v>41836</v>
      </c>
      <c r="B26" s="0" t="n">
        <v>939557</v>
      </c>
      <c r="C26" s="4" t="n">
        <v>41836</v>
      </c>
      <c r="D26" s="0" t="s">
        <v>74</v>
      </c>
      <c r="F26" s="0" t="s">
        <v>74</v>
      </c>
      <c r="G26" s="0" t="s">
        <v>75</v>
      </c>
      <c r="H26" s="0" t="n">
        <v>20</v>
      </c>
      <c r="I26" s="0" t="s">
        <v>77</v>
      </c>
      <c r="J26" s="0" t="n">
        <v>81</v>
      </c>
      <c r="L26" s="0" t="s">
        <v>78</v>
      </c>
      <c r="M26" s="5" t="n">
        <v>0.990972222222222</v>
      </c>
      <c r="N26" s="6" t="n">
        <v>43525</v>
      </c>
      <c r="O26" s="6" t="n">
        <v>43527</v>
      </c>
      <c r="P26" s="6" t="n">
        <v>43527</v>
      </c>
      <c r="Q26" s="6" t="n">
        <v>43525</v>
      </c>
      <c r="R26" s="6" t="n">
        <v>43525</v>
      </c>
      <c r="S26" s="6" t="n">
        <v>43525</v>
      </c>
      <c r="V26" s="0" t="n">
        <v>919031</v>
      </c>
      <c r="W26" s="0" t="n">
        <v>354697</v>
      </c>
      <c r="X26" s="0" t="s">
        <v>75</v>
      </c>
      <c r="Y26" s="0" t="s">
        <v>79</v>
      </c>
      <c r="Z26" s="0" t="s">
        <v>80</v>
      </c>
      <c r="AA26" s="0" t="s">
        <v>81</v>
      </c>
      <c r="AD26" s="0" t="s">
        <v>74</v>
      </c>
      <c r="AE26" s="0" t="n">
        <v>0</v>
      </c>
      <c r="AF26" s="0" t="n">
        <v>0</v>
      </c>
      <c r="AG26" s="0" t="n">
        <v>1496</v>
      </c>
      <c r="AH26" s="0" t="s">
        <v>82</v>
      </c>
      <c r="AI26" s="0" t="s">
        <v>83</v>
      </c>
      <c r="AJ26" s="0" t="s">
        <v>74</v>
      </c>
      <c r="AK26" s="0" t="s">
        <v>84</v>
      </c>
      <c r="AL26" s="0" t="s">
        <v>85</v>
      </c>
      <c r="AM26" s="0" t="n">
        <v>18</v>
      </c>
      <c r="AN26" s="0" t="s">
        <v>110</v>
      </c>
      <c r="AO26" s="0" t="s">
        <v>87</v>
      </c>
      <c r="AP26" s="0" t="s">
        <v>74</v>
      </c>
      <c r="AQ26" s="4" t="s">
        <v>87</v>
      </c>
      <c r="AR26" s="0" t="s">
        <v>88</v>
      </c>
      <c r="AS26" s="0" t="s">
        <v>87</v>
      </c>
      <c r="AT26" s="0" t="s">
        <v>89</v>
      </c>
      <c r="AV26" s="4" t="n">
        <v>42318</v>
      </c>
      <c r="AW26" s="0" t="n">
        <v>3314050</v>
      </c>
      <c r="AX26" s="0" t="n">
        <v>60479</v>
      </c>
      <c r="AY26" s="0" t="s">
        <v>111</v>
      </c>
      <c r="AZ26" s="0" t="n">
        <v>1</v>
      </c>
      <c r="BA26" s="0" t="s">
        <v>91</v>
      </c>
      <c r="BB26" s="0" t="s">
        <v>92</v>
      </c>
      <c r="BC26" s="0" t="s">
        <v>93</v>
      </c>
      <c r="BD26" s="0" t="s">
        <v>94</v>
      </c>
      <c r="BE26" s="0" t="s">
        <v>95</v>
      </c>
      <c r="BF26" s="0" t="n">
        <v>7</v>
      </c>
      <c r="BG26" s="0" t="s">
        <v>96</v>
      </c>
      <c r="BH26" s="0" t="s">
        <v>97</v>
      </c>
      <c r="BI26" s="0" t="s">
        <v>98</v>
      </c>
      <c r="BJ26" s="0" t="s">
        <v>99</v>
      </c>
      <c r="BK26" s="0" t="s">
        <v>100</v>
      </c>
      <c r="BL26" s="0" t="s">
        <v>101</v>
      </c>
      <c r="BM26" s="1" t="s">
        <v>111</v>
      </c>
      <c r="BN26" s="0" t="s">
        <v>110</v>
      </c>
      <c r="BO26" s="0" t="n">
        <v>1</v>
      </c>
      <c r="BP26" s="7" t="n">
        <v>1</v>
      </c>
      <c r="BQ26" s="7" t="s">
        <v>103</v>
      </c>
      <c r="BR26" s="7" t="n">
        <v>0.0666666666666667</v>
      </c>
      <c r="BS26" s="7" t="n">
        <v>0.0666666666666667</v>
      </c>
      <c r="BT26" s="8" t="s">
        <v>104</v>
      </c>
      <c r="BU26" s="8" t="n">
        <v>1</v>
      </c>
      <c r="BV26" s="9" t="str">
        <f aca="false">IF(BW26="","",RIGHT(BW26,2)*1)</f>
        <v/>
      </c>
      <c r="BW26" s="9" t="str">
        <f aca="false">IF(OR(ISNUMBER(MATCH(CONCATENATE(TRIM(BM26)," ",TRIM(BT26)),BW$1:BW25,0)),BU26=0),"",CONCATENATE(TRIM(BM26)," ",TRIM(BT26)))</f>
        <v/>
      </c>
      <c r="BX26" s="3" t="str">
        <f aca="false">IF(ISNUMBER(MATCH("Point "&amp;ROW()-1,BT$2:BT$236,0)),"Point "&amp;ROW()-1&amp;" Nbre d'esp. "&amp;COUNTIF(BV$2:BV$236,ROW()-1),"")</f>
        <v/>
      </c>
      <c r="BY26" s="0" t="str">
        <f aca="false">IF(BT26&lt;&gt;BT25,IF(ISNUMBER(MATCH("Point "&amp;RIGHT(BW26,2)*1,BT$2:BT$236,0)),"Point "&amp;RIGHT(BW26,2)*1&amp;" Nbre d'esp. "&amp;COUNTIF(BV$2:BV$236,RIGHT(BW26,2)*1),""),"")</f>
        <v/>
      </c>
    </row>
    <row r="27" customFormat="false" ht="13.8" hidden="false" customHeight="false" outlineLevel="0" collapsed="false">
      <c r="A27" s="4" t="n">
        <v>41836</v>
      </c>
      <c r="B27" s="0" t="n">
        <v>939557</v>
      </c>
      <c r="C27" s="4" t="n">
        <v>41836</v>
      </c>
      <c r="D27" s="0" t="s">
        <v>74</v>
      </c>
      <c r="F27" s="0" t="s">
        <v>74</v>
      </c>
      <c r="G27" s="0" t="s">
        <v>75</v>
      </c>
      <c r="H27" s="0" t="n">
        <v>20</v>
      </c>
      <c r="I27" s="0" t="s">
        <v>77</v>
      </c>
      <c r="J27" s="0" t="n">
        <v>81</v>
      </c>
      <c r="L27" s="0" t="s">
        <v>78</v>
      </c>
      <c r="M27" s="5" t="n">
        <v>0.990972222222222</v>
      </c>
      <c r="N27" s="6" t="n">
        <v>43525</v>
      </c>
      <c r="O27" s="6" t="n">
        <v>43527</v>
      </c>
      <c r="P27" s="6" t="n">
        <v>43527</v>
      </c>
      <c r="Q27" s="6" t="n">
        <v>43525</v>
      </c>
      <c r="R27" s="6" t="n">
        <v>43525</v>
      </c>
      <c r="S27" s="6" t="n">
        <v>43525</v>
      </c>
      <c r="V27" s="0" t="n">
        <v>919031</v>
      </c>
      <c r="W27" s="0" t="n">
        <v>354697</v>
      </c>
      <c r="X27" s="0" t="s">
        <v>75</v>
      </c>
      <c r="Y27" s="0" t="s">
        <v>79</v>
      </c>
      <c r="Z27" s="0" t="s">
        <v>80</v>
      </c>
      <c r="AA27" s="0" t="s">
        <v>81</v>
      </c>
      <c r="AD27" s="0" t="s">
        <v>74</v>
      </c>
      <c r="AE27" s="0" t="n">
        <v>0</v>
      </c>
      <c r="AF27" s="0" t="n">
        <v>0</v>
      </c>
      <c r="AG27" s="0" t="n">
        <v>1496</v>
      </c>
      <c r="AH27" s="0" t="s">
        <v>82</v>
      </c>
      <c r="AI27" s="0" t="s">
        <v>83</v>
      </c>
      <c r="AJ27" s="0" t="s">
        <v>74</v>
      </c>
      <c r="AK27" s="0" t="s">
        <v>84</v>
      </c>
      <c r="AL27" s="0" t="s">
        <v>85</v>
      </c>
      <c r="AM27" s="0" t="n">
        <v>18</v>
      </c>
      <c r="AN27" s="0" t="s">
        <v>127</v>
      </c>
      <c r="AO27" s="0" t="s">
        <v>87</v>
      </c>
      <c r="AP27" s="0" t="s">
        <v>74</v>
      </c>
      <c r="AQ27" s="4" t="s">
        <v>87</v>
      </c>
      <c r="AR27" s="0" t="s">
        <v>88</v>
      </c>
      <c r="AS27" s="0" t="s">
        <v>87</v>
      </c>
      <c r="AT27" s="0" t="s">
        <v>89</v>
      </c>
      <c r="AV27" s="4" t="n">
        <v>42318</v>
      </c>
      <c r="AW27" s="0" t="n">
        <v>3313948</v>
      </c>
      <c r="AX27" s="0" t="s">
        <v>128</v>
      </c>
      <c r="AY27" s="0" t="s">
        <v>129</v>
      </c>
      <c r="AZ27" s="0" t="n">
        <v>1</v>
      </c>
      <c r="BA27" s="0" t="s">
        <v>91</v>
      </c>
      <c r="BB27" s="0" t="s">
        <v>92</v>
      </c>
      <c r="BC27" s="0" t="s">
        <v>93</v>
      </c>
      <c r="BD27" s="0" t="s">
        <v>94</v>
      </c>
      <c r="BE27" s="0" t="s">
        <v>95</v>
      </c>
      <c r="BF27" s="0" t="n">
        <v>7</v>
      </c>
      <c r="BG27" s="0" t="s">
        <v>96</v>
      </c>
      <c r="BH27" s="0" t="s">
        <v>97</v>
      </c>
      <c r="BI27" s="0" t="s">
        <v>98</v>
      </c>
      <c r="BJ27" s="0" t="s">
        <v>99</v>
      </c>
      <c r="BK27" s="0" t="s">
        <v>100</v>
      </c>
      <c r="BL27" s="0" t="s">
        <v>101</v>
      </c>
      <c r="BM27" s="1" t="s">
        <v>120</v>
      </c>
      <c r="BN27" s="0" t="s">
        <v>121</v>
      </c>
      <c r="BO27" s="0" t="n">
        <v>0.41</v>
      </c>
      <c r="BP27" s="7" t="n">
        <v>0.37</v>
      </c>
      <c r="BQ27" s="7" t="s">
        <v>103</v>
      </c>
      <c r="BR27" s="7" t="n">
        <v>0.0666666666666667</v>
      </c>
      <c r="BS27" s="7" t="n">
        <v>0.0246666666666667</v>
      </c>
      <c r="BT27" s="8" t="s">
        <v>104</v>
      </c>
      <c r="BU27" s="8" t="n">
        <v>0</v>
      </c>
      <c r="BV27" s="9" t="str">
        <f aca="false">IF(BW27="","",RIGHT(BW27,2)*1)</f>
        <v/>
      </c>
      <c r="BW27" s="9" t="str">
        <f aca="false">IF(OR(ISNUMBER(MATCH(CONCATENATE(TRIM(BM27)," ",TRIM(BT27)),BW$1:BW26,0)),BU27=0),"",CONCATENATE(TRIM(BM27)," ",TRIM(BT27)))</f>
        <v/>
      </c>
      <c r="BX27" s="3" t="str">
        <f aca="false">IF(ISNUMBER(MATCH("Point "&amp;ROW()-1,BT$2:BT$236,0)),"Point "&amp;ROW()-1&amp;" Nbre d'esp. "&amp;COUNTIF(BV$2:BV$236,ROW()-1),"")</f>
        <v/>
      </c>
      <c r="BY27" s="0" t="str">
        <f aca="false">IF(BT27&lt;&gt;BT26,IF(ISNUMBER(MATCH("Point "&amp;RIGHT(BW27,2)*1,BT$2:BT$236,0)),"Point "&amp;RIGHT(BW27,2)*1&amp;" Nbre d'esp. "&amp;COUNTIF(BV$2:BV$236,RIGHT(BW27,2)*1),""),"")</f>
        <v/>
      </c>
    </row>
    <row r="28" customFormat="false" ht="13.8" hidden="false" customHeight="false" outlineLevel="0" collapsed="false">
      <c r="A28" s="4" t="n">
        <v>41836</v>
      </c>
      <c r="B28" s="0" t="n">
        <v>939557</v>
      </c>
      <c r="C28" s="4" t="n">
        <v>41836</v>
      </c>
      <c r="D28" s="0" t="s">
        <v>74</v>
      </c>
      <c r="F28" s="0" t="s">
        <v>74</v>
      </c>
      <c r="G28" s="0" t="s">
        <v>75</v>
      </c>
      <c r="H28" s="0" t="n">
        <v>20</v>
      </c>
      <c r="I28" s="0" t="s">
        <v>77</v>
      </c>
      <c r="J28" s="0" t="n">
        <v>81</v>
      </c>
      <c r="L28" s="0" t="s">
        <v>78</v>
      </c>
      <c r="M28" s="5" t="n">
        <v>0.990972222222222</v>
      </c>
      <c r="N28" s="6" t="n">
        <v>43525</v>
      </c>
      <c r="O28" s="6" t="n">
        <v>43527</v>
      </c>
      <c r="P28" s="6" t="n">
        <v>43527</v>
      </c>
      <c r="Q28" s="6" t="n">
        <v>43525</v>
      </c>
      <c r="R28" s="6" t="n">
        <v>43525</v>
      </c>
      <c r="S28" s="6" t="n">
        <v>43525</v>
      </c>
      <c r="V28" s="0" t="n">
        <v>919050</v>
      </c>
      <c r="W28" s="0" t="n">
        <v>354697</v>
      </c>
      <c r="X28" s="0" t="s">
        <v>75</v>
      </c>
      <c r="Y28" s="0" t="s">
        <v>79</v>
      </c>
      <c r="Z28" s="0" t="s">
        <v>80</v>
      </c>
      <c r="AA28" s="0" t="s">
        <v>81</v>
      </c>
      <c r="AD28" s="0" t="s">
        <v>74</v>
      </c>
      <c r="AE28" s="0" t="n">
        <v>0</v>
      </c>
      <c r="AF28" s="0" t="n">
        <v>0</v>
      </c>
      <c r="AG28" s="0" t="n">
        <v>1496</v>
      </c>
      <c r="AH28" s="0" t="s">
        <v>82</v>
      </c>
      <c r="AI28" s="0" t="s">
        <v>83</v>
      </c>
      <c r="AJ28" s="0" t="s">
        <v>74</v>
      </c>
      <c r="AK28" s="0" t="s">
        <v>84</v>
      </c>
      <c r="AL28" s="0" t="s">
        <v>85</v>
      </c>
      <c r="AM28" s="0" t="n">
        <v>12</v>
      </c>
      <c r="AN28" s="0" t="s">
        <v>110</v>
      </c>
      <c r="AO28" s="0" t="s">
        <v>87</v>
      </c>
      <c r="AP28" s="0" t="s">
        <v>74</v>
      </c>
      <c r="AQ28" s="4" t="s">
        <v>87</v>
      </c>
      <c r="AR28" s="0" t="s">
        <v>88</v>
      </c>
      <c r="AS28" s="0" t="s">
        <v>87</v>
      </c>
      <c r="AT28" s="0" t="s">
        <v>89</v>
      </c>
      <c r="AV28" s="4" t="n">
        <v>42318</v>
      </c>
      <c r="AW28" s="0" t="n">
        <v>3313635</v>
      </c>
      <c r="AX28" s="0" t="n">
        <v>60479</v>
      </c>
      <c r="AY28" s="0" t="s">
        <v>111</v>
      </c>
      <c r="AZ28" s="0" t="n">
        <v>3</v>
      </c>
      <c r="BA28" s="0" t="s">
        <v>91</v>
      </c>
      <c r="BB28" s="0" t="s">
        <v>92</v>
      </c>
      <c r="BC28" s="0" t="s">
        <v>93</v>
      </c>
      <c r="BD28" s="0" t="s">
        <v>94</v>
      </c>
      <c r="BE28" s="0" t="s">
        <v>95</v>
      </c>
      <c r="BF28" s="0" t="n">
        <v>7</v>
      </c>
      <c r="BG28" s="0" t="s">
        <v>96</v>
      </c>
      <c r="BH28" s="0" t="s">
        <v>97</v>
      </c>
      <c r="BI28" s="0" t="s">
        <v>98</v>
      </c>
      <c r="BJ28" s="0" t="s">
        <v>99</v>
      </c>
      <c r="BK28" s="0" t="s">
        <v>100</v>
      </c>
      <c r="BL28" s="0" t="s">
        <v>101</v>
      </c>
      <c r="BM28" s="1" t="s">
        <v>111</v>
      </c>
      <c r="BN28" s="0" t="s">
        <v>110</v>
      </c>
      <c r="BO28" s="0" t="n">
        <v>1</v>
      </c>
      <c r="BP28" s="7" t="n">
        <v>1</v>
      </c>
      <c r="BQ28" s="7" t="s">
        <v>103</v>
      </c>
      <c r="BR28" s="7" t="n">
        <v>0.2</v>
      </c>
      <c r="BS28" s="7" t="n">
        <v>0.2</v>
      </c>
      <c r="BT28" s="8" t="s">
        <v>104</v>
      </c>
      <c r="BU28" s="8" t="n">
        <v>1</v>
      </c>
      <c r="BV28" s="9" t="str">
        <f aca="false">IF(BW28="","",RIGHT(BW28,2)*1)</f>
        <v/>
      </c>
      <c r="BW28" s="9" t="str">
        <f aca="false">IF(OR(ISNUMBER(MATCH(CONCATENATE(TRIM(BM28)," ",TRIM(BT28)),BW$1:BW27,0)),BU28=0),"",CONCATENATE(TRIM(BM28)," ",TRIM(BT28)))</f>
        <v/>
      </c>
      <c r="BX28" s="3"/>
      <c r="BY28" s="0" t="str">
        <f aca="false">IF(BT28&lt;&gt;BT27,IF(ISNUMBER(MATCH("Point "&amp;RIGHT(BW28,2)*1,BT$2:BT$236,0)),"Point "&amp;RIGHT(BW28,2)*1&amp;" Nbre d'esp. "&amp;COUNTIF(BV$2:BV$236,RIGHT(BW28,2)*1),""),"")</f>
        <v/>
      </c>
    </row>
    <row r="29" customFormat="false" ht="13.8" hidden="false" customHeight="false" outlineLevel="0" collapsed="false">
      <c r="A29" s="4" t="n">
        <v>41836</v>
      </c>
      <c r="B29" s="0" t="n">
        <v>939557</v>
      </c>
      <c r="C29" s="4" t="n">
        <v>41836</v>
      </c>
      <c r="D29" s="0" t="s">
        <v>74</v>
      </c>
      <c r="F29" s="0" t="s">
        <v>74</v>
      </c>
      <c r="G29" s="0" t="s">
        <v>75</v>
      </c>
      <c r="H29" s="0" t="n">
        <v>20</v>
      </c>
      <c r="I29" s="0" t="s">
        <v>77</v>
      </c>
      <c r="J29" s="0" t="n">
        <v>81</v>
      </c>
      <c r="L29" s="0" t="s">
        <v>78</v>
      </c>
      <c r="M29" s="5" t="n">
        <v>0.990972222222222</v>
      </c>
      <c r="N29" s="6" t="n">
        <v>43525</v>
      </c>
      <c r="O29" s="6" t="n">
        <v>43527</v>
      </c>
      <c r="P29" s="6" t="n">
        <v>43527</v>
      </c>
      <c r="Q29" s="6" t="n">
        <v>43525</v>
      </c>
      <c r="R29" s="6" t="n">
        <v>43525</v>
      </c>
      <c r="S29" s="6" t="n">
        <v>43525</v>
      </c>
      <c r="V29" s="0" t="n">
        <v>919127</v>
      </c>
      <c r="W29" s="0" t="n">
        <v>354697</v>
      </c>
      <c r="X29" s="0" t="s">
        <v>75</v>
      </c>
      <c r="Y29" s="0" t="s">
        <v>79</v>
      </c>
      <c r="Z29" s="0" t="s">
        <v>80</v>
      </c>
      <c r="AA29" s="0" t="s">
        <v>81</v>
      </c>
      <c r="AD29" s="0" t="s">
        <v>74</v>
      </c>
      <c r="AE29" s="0" t="n">
        <v>0</v>
      </c>
      <c r="AF29" s="0" t="n">
        <v>0</v>
      </c>
      <c r="AG29" s="0" t="n">
        <v>1496</v>
      </c>
      <c r="AH29" s="0" t="s">
        <v>82</v>
      </c>
      <c r="AI29" s="0" t="s">
        <v>83</v>
      </c>
      <c r="AJ29" s="0" t="s">
        <v>74</v>
      </c>
      <c r="AK29" s="0" t="s">
        <v>84</v>
      </c>
      <c r="AL29" s="0" t="s">
        <v>85</v>
      </c>
      <c r="AM29" s="0" t="n">
        <v>11</v>
      </c>
      <c r="AN29" s="0" t="s">
        <v>110</v>
      </c>
      <c r="AO29" s="0" t="s">
        <v>87</v>
      </c>
      <c r="AP29" s="0" t="s">
        <v>74</v>
      </c>
      <c r="AQ29" s="4" t="s">
        <v>87</v>
      </c>
      <c r="AR29" s="0" t="s">
        <v>88</v>
      </c>
      <c r="AS29" s="0" t="s">
        <v>87</v>
      </c>
      <c r="AT29" s="0" t="s">
        <v>89</v>
      </c>
      <c r="AV29" s="4" t="n">
        <v>42318</v>
      </c>
      <c r="AW29" s="0" t="n">
        <v>3312905</v>
      </c>
      <c r="AX29" s="0" t="n">
        <v>60479</v>
      </c>
      <c r="AY29" s="0" t="s">
        <v>111</v>
      </c>
      <c r="AZ29" s="0" t="n">
        <v>2</v>
      </c>
      <c r="BA29" s="0" t="s">
        <v>91</v>
      </c>
      <c r="BB29" s="0" t="s">
        <v>92</v>
      </c>
      <c r="BC29" s="0" t="s">
        <v>93</v>
      </c>
      <c r="BD29" s="0" t="s">
        <v>94</v>
      </c>
      <c r="BE29" s="0" t="s">
        <v>95</v>
      </c>
      <c r="BF29" s="0" t="n">
        <v>7</v>
      </c>
      <c r="BG29" s="0" t="s">
        <v>96</v>
      </c>
      <c r="BH29" s="0" t="s">
        <v>97</v>
      </c>
      <c r="BI29" s="0" t="s">
        <v>98</v>
      </c>
      <c r="BJ29" s="0" t="s">
        <v>99</v>
      </c>
      <c r="BK29" s="0" t="s">
        <v>100</v>
      </c>
      <c r="BL29" s="0" t="s">
        <v>101</v>
      </c>
      <c r="BM29" s="1" t="s">
        <v>111</v>
      </c>
      <c r="BN29" s="0" t="s">
        <v>110</v>
      </c>
      <c r="BO29" s="0" t="n">
        <v>1</v>
      </c>
      <c r="BP29" s="7" t="n">
        <v>1</v>
      </c>
      <c r="BQ29" s="7" t="s">
        <v>103</v>
      </c>
      <c r="BR29" s="7" t="n">
        <v>0.133333333333333</v>
      </c>
      <c r="BS29" s="7" t="n">
        <v>0.133333333333333</v>
      </c>
      <c r="BT29" s="8" t="s">
        <v>104</v>
      </c>
      <c r="BU29" s="8" t="n">
        <v>1</v>
      </c>
      <c r="BV29" s="9" t="str">
        <f aca="false">IF(BW29="","",RIGHT(BW29,2)*1)</f>
        <v/>
      </c>
      <c r="BW29" s="9" t="str">
        <f aca="false">IF(OR(ISNUMBER(MATCH(CONCATENATE(TRIM(BM29)," ",TRIM(BT29)),BW$1:BW28,0)),BU29=0),"",CONCATENATE(TRIM(BM29)," ",TRIM(BT29)))</f>
        <v/>
      </c>
      <c r="BX29" s="3"/>
      <c r="BY29" s="0" t="str">
        <f aca="false">IF(BT29&lt;&gt;BT28,IF(ISNUMBER(MATCH("Point "&amp;RIGHT(BW29,2)*1,BT$2:BT$236,0)),"Point "&amp;RIGHT(BW29,2)*1&amp;" Nbre d'esp. "&amp;COUNTIF(BV$2:BV$236,RIGHT(BW29,2)*1),""),"")</f>
        <v/>
      </c>
    </row>
    <row r="30" customFormat="false" ht="13.8" hidden="false" customHeight="false" outlineLevel="0" collapsed="false">
      <c r="A30" s="4" t="n">
        <v>41836</v>
      </c>
      <c r="B30" s="0" t="n">
        <v>939557</v>
      </c>
      <c r="C30" s="4" t="n">
        <v>41836</v>
      </c>
      <c r="D30" s="0" t="s">
        <v>74</v>
      </c>
      <c r="F30" s="0" t="s">
        <v>74</v>
      </c>
      <c r="G30" s="0" t="s">
        <v>75</v>
      </c>
      <c r="H30" s="0" t="n">
        <v>20</v>
      </c>
      <c r="I30" s="0" t="s">
        <v>77</v>
      </c>
      <c r="J30" s="0" t="n">
        <v>81</v>
      </c>
      <c r="L30" s="0" t="s">
        <v>78</v>
      </c>
      <c r="M30" s="5" t="n">
        <v>0.990972222222222</v>
      </c>
      <c r="N30" s="6" t="n">
        <v>43525</v>
      </c>
      <c r="O30" s="6" t="n">
        <v>43527</v>
      </c>
      <c r="P30" s="6" t="n">
        <v>43527</v>
      </c>
      <c r="Q30" s="6" t="n">
        <v>43525</v>
      </c>
      <c r="R30" s="6" t="n">
        <v>43525</v>
      </c>
      <c r="S30" s="6" t="n">
        <v>43525</v>
      </c>
      <c r="V30" s="0" t="n">
        <v>919196</v>
      </c>
      <c r="W30" s="0" t="n">
        <v>354697</v>
      </c>
      <c r="X30" s="0" t="s">
        <v>75</v>
      </c>
      <c r="Y30" s="0" t="s">
        <v>79</v>
      </c>
      <c r="Z30" s="0" t="s">
        <v>80</v>
      </c>
      <c r="AA30" s="0" t="s">
        <v>81</v>
      </c>
      <c r="AD30" s="0" t="s">
        <v>74</v>
      </c>
      <c r="AE30" s="0" t="n">
        <v>0</v>
      </c>
      <c r="AF30" s="0" t="n">
        <v>0</v>
      </c>
      <c r="AG30" s="0" t="n">
        <v>1496</v>
      </c>
      <c r="AH30" s="0" t="s">
        <v>82</v>
      </c>
      <c r="AI30" s="0" t="s">
        <v>83</v>
      </c>
      <c r="AJ30" s="0" t="s">
        <v>74</v>
      </c>
      <c r="AK30" s="0" t="s">
        <v>84</v>
      </c>
      <c r="AL30" s="0" t="s">
        <v>85</v>
      </c>
      <c r="AM30" s="0" t="n">
        <v>22</v>
      </c>
      <c r="AN30" s="0" t="s">
        <v>110</v>
      </c>
      <c r="AO30" s="0" t="s">
        <v>87</v>
      </c>
      <c r="AP30" s="0" t="s">
        <v>74</v>
      </c>
      <c r="AQ30" s="4" t="s">
        <v>87</v>
      </c>
      <c r="AR30" s="0" t="s">
        <v>88</v>
      </c>
      <c r="AS30" s="0" t="s">
        <v>87</v>
      </c>
      <c r="AT30" s="0" t="s">
        <v>89</v>
      </c>
      <c r="AV30" s="4" t="n">
        <v>42318</v>
      </c>
      <c r="AW30" s="0" t="n">
        <v>3312938</v>
      </c>
      <c r="AX30" s="0" t="n">
        <v>60479</v>
      </c>
      <c r="AY30" s="0" t="s">
        <v>111</v>
      </c>
      <c r="AZ30" s="0" t="n">
        <v>1</v>
      </c>
      <c r="BA30" s="0" t="s">
        <v>91</v>
      </c>
      <c r="BB30" s="0" t="s">
        <v>92</v>
      </c>
      <c r="BC30" s="0" t="s">
        <v>93</v>
      </c>
      <c r="BD30" s="0" t="s">
        <v>94</v>
      </c>
      <c r="BE30" s="0" t="s">
        <v>95</v>
      </c>
      <c r="BF30" s="0" t="n">
        <v>7</v>
      </c>
      <c r="BG30" s="0" t="s">
        <v>96</v>
      </c>
      <c r="BH30" s="0" t="s">
        <v>97</v>
      </c>
      <c r="BI30" s="0" t="s">
        <v>98</v>
      </c>
      <c r="BJ30" s="0" t="s">
        <v>99</v>
      </c>
      <c r="BK30" s="0" t="s">
        <v>100</v>
      </c>
      <c r="BL30" s="0" t="s">
        <v>101</v>
      </c>
      <c r="BM30" s="1" t="s">
        <v>111</v>
      </c>
      <c r="BN30" s="0" t="s">
        <v>110</v>
      </c>
      <c r="BO30" s="0" t="n">
        <v>1</v>
      </c>
      <c r="BP30" s="7" t="n">
        <v>1</v>
      </c>
      <c r="BQ30" s="7" t="s">
        <v>103</v>
      </c>
      <c r="BR30" s="7" t="n">
        <v>0.0666666666666667</v>
      </c>
      <c r="BS30" s="7" t="n">
        <v>0.0666666666666667</v>
      </c>
      <c r="BT30" s="8" t="s">
        <v>104</v>
      </c>
      <c r="BU30" s="8" t="n">
        <v>1</v>
      </c>
      <c r="BV30" s="9" t="str">
        <f aca="false">IF(BW30="","",RIGHT(BW30,2)*1)</f>
        <v/>
      </c>
      <c r="BW30" s="9" t="str">
        <f aca="false">IF(OR(ISNUMBER(MATCH(CONCATENATE(TRIM(BM30)," ",TRIM(BT30)),BW$1:BW29,0)),BU30=0),"",CONCATENATE(TRIM(BM30)," ",TRIM(BT30)))</f>
        <v/>
      </c>
      <c r="BX30" s="3"/>
      <c r="BY30" s="0" t="str">
        <f aca="false">IF(BT30&lt;&gt;BT29,IF(ISNUMBER(MATCH("Point "&amp;RIGHT(BW30,2)*1,BT$2:BT$236,0)),"Point "&amp;RIGHT(BW30,2)*1&amp;" Nbre d'esp. "&amp;COUNTIF(BV$2:BV$236,RIGHT(BW30,2)*1),""),"")</f>
        <v/>
      </c>
    </row>
    <row r="31" customFormat="false" ht="13.8" hidden="false" customHeight="false" outlineLevel="0" collapsed="false">
      <c r="A31" s="4" t="n">
        <v>41836</v>
      </c>
      <c r="B31" s="0" t="n">
        <v>939557</v>
      </c>
      <c r="C31" s="4" t="n">
        <v>41836</v>
      </c>
      <c r="D31" s="0" t="s">
        <v>74</v>
      </c>
      <c r="F31" s="0" t="s">
        <v>74</v>
      </c>
      <c r="G31" s="0" t="s">
        <v>75</v>
      </c>
      <c r="H31" s="0" t="n">
        <v>20</v>
      </c>
      <c r="I31" s="0" t="s">
        <v>77</v>
      </c>
      <c r="J31" s="0" t="n">
        <v>81</v>
      </c>
      <c r="L31" s="0" t="s">
        <v>78</v>
      </c>
      <c r="M31" s="5" t="n">
        <v>0.990972222222222</v>
      </c>
      <c r="N31" s="6" t="n">
        <v>43525</v>
      </c>
      <c r="O31" s="6" t="n">
        <v>43527</v>
      </c>
      <c r="P31" s="6" t="n">
        <v>43527</v>
      </c>
      <c r="Q31" s="6" t="n">
        <v>43525</v>
      </c>
      <c r="R31" s="6" t="n">
        <v>43525</v>
      </c>
      <c r="S31" s="6" t="n">
        <v>43525</v>
      </c>
      <c r="V31" s="0" t="n">
        <v>919255</v>
      </c>
      <c r="W31" s="0" t="n">
        <v>354697</v>
      </c>
      <c r="X31" s="0" t="s">
        <v>75</v>
      </c>
      <c r="Y31" s="0" t="s">
        <v>79</v>
      </c>
      <c r="Z31" s="0" t="s">
        <v>80</v>
      </c>
      <c r="AA31" s="0" t="s">
        <v>81</v>
      </c>
      <c r="AD31" s="0" t="s">
        <v>74</v>
      </c>
      <c r="AE31" s="0" t="n">
        <v>0</v>
      </c>
      <c r="AF31" s="0" t="n">
        <v>0</v>
      </c>
      <c r="AG31" s="0" t="n">
        <v>1496</v>
      </c>
      <c r="AH31" s="0" t="s">
        <v>82</v>
      </c>
      <c r="AI31" s="0" t="s">
        <v>83</v>
      </c>
      <c r="AJ31" s="0" t="s">
        <v>74</v>
      </c>
      <c r="AK31" s="0" t="s">
        <v>84</v>
      </c>
      <c r="AL31" s="0" t="s">
        <v>85</v>
      </c>
      <c r="AM31" s="0" t="n">
        <v>4</v>
      </c>
      <c r="AN31" s="0" t="s">
        <v>110</v>
      </c>
      <c r="AO31" s="0" t="s">
        <v>87</v>
      </c>
      <c r="AP31" s="0" t="s">
        <v>74</v>
      </c>
      <c r="AQ31" s="4" t="s">
        <v>87</v>
      </c>
      <c r="AR31" s="0" t="s">
        <v>88</v>
      </c>
      <c r="AS31" s="0" t="s">
        <v>87</v>
      </c>
      <c r="AT31" s="0" t="s">
        <v>89</v>
      </c>
      <c r="AV31" s="4" t="n">
        <v>42318</v>
      </c>
      <c r="AW31" s="0" t="n">
        <v>3314367</v>
      </c>
      <c r="AX31" s="0" t="n">
        <v>60479</v>
      </c>
      <c r="AY31" s="0" t="s">
        <v>111</v>
      </c>
      <c r="AZ31" s="0" t="n">
        <v>3</v>
      </c>
      <c r="BA31" s="0" t="s">
        <v>91</v>
      </c>
      <c r="BB31" s="0" t="s">
        <v>92</v>
      </c>
      <c r="BC31" s="0" t="s">
        <v>93</v>
      </c>
      <c r="BD31" s="0" t="s">
        <v>94</v>
      </c>
      <c r="BE31" s="0" t="s">
        <v>95</v>
      </c>
      <c r="BF31" s="0" t="n">
        <v>7</v>
      </c>
      <c r="BG31" s="0" t="s">
        <v>96</v>
      </c>
      <c r="BH31" s="0" t="s">
        <v>97</v>
      </c>
      <c r="BI31" s="0" t="s">
        <v>98</v>
      </c>
      <c r="BJ31" s="0" t="s">
        <v>99</v>
      </c>
      <c r="BK31" s="0" t="s">
        <v>100</v>
      </c>
      <c r="BL31" s="0" t="s">
        <v>101</v>
      </c>
      <c r="BM31" s="1" t="s">
        <v>111</v>
      </c>
      <c r="BN31" s="0" t="s">
        <v>110</v>
      </c>
      <c r="BO31" s="0" t="n">
        <v>1</v>
      </c>
      <c r="BP31" s="7" t="n">
        <v>1</v>
      </c>
      <c r="BQ31" s="7" t="s">
        <v>103</v>
      </c>
      <c r="BR31" s="7" t="n">
        <v>0.2</v>
      </c>
      <c r="BS31" s="7" t="n">
        <v>0.2</v>
      </c>
      <c r="BT31" s="8" t="s">
        <v>104</v>
      </c>
      <c r="BU31" s="8" t="n">
        <v>1</v>
      </c>
      <c r="BV31" s="9" t="str">
        <f aca="false">IF(BW31="","",RIGHT(BW31,2)*1)</f>
        <v/>
      </c>
      <c r="BW31" s="9" t="str">
        <f aca="false">IF(OR(ISNUMBER(MATCH(CONCATENATE(TRIM(BM31)," ",TRIM(BT31)),BW$1:BW30,0)),BU31=0),"",CONCATENATE(TRIM(BM31)," ",TRIM(BT31)))</f>
        <v/>
      </c>
      <c r="BX31" s="3"/>
      <c r="BY31" s="0" t="str">
        <f aca="false">IF(BT31&lt;&gt;BT30,IF(ISNUMBER(MATCH("Point "&amp;RIGHT(BW31,2)*1,BT$2:BT$236,0)),"Point "&amp;RIGHT(BW31,2)*1&amp;" Nbre d'esp. "&amp;COUNTIF(BV$2:BV$236,RIGHT(BW31,2)*1),""),"")</f>
        <v/>
      </c>
    </row>
    <row r="32" customFormat="false" ht="13.8" hidden="false" customHeight="false" outlineLevel="0" collapsed="false">
      <c r="A32" s="4" t="n">
        <v>41836</v>
      </c>
      <c r="B32" s="0" t="n">
        <v>939557</v>
      </c>
      <c r="C32" s="4" t="n">
        <v>41836</v>
      </c>
      <c r="D32" s="0" t="s">
        <v>74</v>
      </c>
      <c r="F32" s="0" t="s">
        <v>74</v>
      </c>
      <c r="G32" s="0" t="s">
        <v>75</v>
      </c>
      <c r="H32" s="0" t="n">
        <v>20</v>
      </c>
      <c r="I32" s="0" t="s">
        <v>77</v>
      </c>
      <c r="J32" s="0" t="n">
        <v>81</v>
      </c>
      <c r="L32" s="0" t="s">
        <v>78</v>
      </c>
      <c r="M32" s="5" t="n">
        <v>0.990972222222222</v>
      </c>
      <c r="N32" s="6" t="n">
        <v>43525</v>
      </c>
      <c r="O32" s="6" t="n">
        <v>43527</v>
      </c>
      <c r="P32" s="6" t="n">
        <v>43527</v>
      </c>
      <c r="Q32" s="6" t="n">
        <v>43525</v>
      </c>
      <c r="R32" s="6" t="n">
        <v>43525</v>
      </c>
      <c r="S32" s="6" t="n">
        <v>43525</v>
      </c>
      <c r="V32" s="0" t="n">
        <v>919304</v>
      </c>
      <c r="W32" s="0" t="n">
        <v>354697</v>
      </c>
      <c r="X32" s="0" t="s">
        <v>75</v>
      </c>
      <c r="Y32" s="0" t="s">
        <v>79</v>
      </c>
      <c r="Z32" s="0" t="s">
        <v>80</v>
      </c>
      <c r="AA32" s="0" t="s">
        <v>81</v>
      </c>
      <c r="AD32" s="0" t="s">
        <v>74</v>
      </c>
      <c r="AE32" s="0" t="n">
        <v>0</v>
      </c>
      <c r="AF32" s="0" t="n">
        <v>0</v>
      </c>
      <c r="AG32" s="0" t="n">
        <v>1496</v>
      </c>
      <c r="AH32" s="0" t="s">
        <v>82</v>
      </c>
      <c r="AI32" s="0" t="s">
        <v>83</v>
      </c>
      <c r="AJ32" s="0" t="s">
        <v>74</v>
      </c>
      <c r="AK32" s="0" t="s">
        <v>84</v>
      </c>
      <c r="AL32" s="0" t="s">
        <v>85</v>
      </c>
      <c r="AM32" s="0" t="n">
        <v>16</v>
      </c>
      <c r="AN32" s="0" t="s">
        <v>110</v>
      </c>
      <c r="AO32" s="0" t="s">
        <v>87</v>
      </c>
      <c r="AP32" s="0" t="s">
        <v>74</v>
      </c>
      <c r="AQ32" s="4" t="s">
        <v>87</v>
      </c>
      <c r="AR32" s="0" t="s">
        <v>88</v>
      </c>
      <c r="AS32" s="0" t="s">
        <v>87</v>
      </c>
      <c r="AT32" s="0" t="s">
        <v>89</v>
      </c>
      <c r="AV32" s="4" t="n">
        <v>42318</v>
      </c>
      <c r="AW32" s="0" t="n">
        <v>3315073</v>
      </c>
      <c r="AX32" s="0" t="n">
        <v>60479</v>
      </c>
      <c r="AY32" s="0" t="s">
        <v>111</v>
      </c>
      <c r="AZ32" s="0" t="n">
        <v>1</v>
      </c>
      <c r="BA32" s="0" t="s">
        <v>91</v>
      </c>
      <c r="BB32" s="0" t="s">
        <v>92</v>
      </c>
      <c r="BC32" s="0" t="s">
        <v>93</v>
      </c>
      <c r="BD32" s="0" t="s">
        <v>94</v>
      </c>
      <c r="BE32" s="0" t="s">
        <v>95</v>
      </c>
      <c r="BF32" s="0" t="n">
        <v>7</v>
      </c>
      <c r="BG32" s="0" t="s">
        <v>96</v>
      </c>
      <c r="BH32" s="0" t="s">
        <v>97</v>
      </c>
      <c r="BI32" s="0" t="s">
        <v>98</v>
      </c>
      <c r="BJ32" s="0" t="s">
        <v>99</v>
      </c>
      <c r="BK32" s="0" t="s">
        <v>100</v>
      </c>
      <c r="BL32" s="0" t="s">
        <v>101</v>
      </c>
      <c r="BM32" s="1" t="s">
        <v>111</v>
      </c>
      <c r="BN32" s="0" t="s">
        <v>110</v>
      </c>
      <c r="BO32" s="0" t="n">
        <v>1</v>
      </c>
      <c r="BP32" s="7" t="n">
        <v>1</v>
      </c>
      <c r="BQ32" s="7" t="s">
        <v>103</v>
      </c>
      <c r="BR32" s="7" t="n">
        <v>0.0666666666666667</v>
      </c>
      <c r="BS32" s="7" t="n">
        <v>0.0666666666666667</v>
      </c>
      <c r="BT32" s="8" t="s">
        <v>104</v>
      </c>
      <c r="BU32" s="8" t="n">
        <v>1</v>
      </c>
      <c r="BV32" s="9" t="str">
        <f aca="false">IF(BW32="","",RIGHT(BW32,2)*1)</f>
        <v/>
      </c>
      <c r="BW32" s="9" t="str">
        <f aca="false">IF(OR(ISNUMBER(MATCH(CONCATENATE(TRIM(BM32)," ",TRIM(BT32)),BW$1:BW31,0)),BU32=0),"",CONCATENATE(TRIM(BM32)," ",TRIM(BT32)))</f>
        <v/>
      </c>
      <c r="BX32" s="3"/>
      <c r="BY32" s="0" t="str">
        <f aca="false">IF(BT32&lt;&gt;BT31,IF(ISNUMBER(MATCH("Point "&amp;RIGHT(BW32,2)*1,BT$2:BT$236,0)),"Point "&amp;RIGHT(BW32,2)*1&amp;" Nbre d'esp. "&amp;COUNTIF(BV$2:BV$236,RIGHT(BW32,2)*1),""),"")</f>
        <v/>
      </c>
    </row>
    <row r="33" customFormat="false" ht="13.8" hidden="false" customHeight="false" outlineLevel="0" collapsed="false">
      <c r="A33" s="4" t="n">
        <v>41836</v>
      </c>
      <c r="B33" s="0" t="n">
        <v>939557</v>
      </c>
      <c r="C33" s="4" t="n">
        <v>41836</v>
      </c>
      <c r="D33" s="0" t="s">
        <v>74</v>
      </c>
      <c r="F33" s="0" t="s">
        <v>74</v>
      </c>
      <c r="G33" s="0" t="s">
        <v>75</v>
      </c>
      <c r="H33" s="0" t="n">
        <v>20</v>
      </c>
      <c r="I33" s="0" t="s">
        <v>77</v>
      </c>
      <c r="J33" s="0" t="n">
        <v>81</v>
      </c>
      <c r="L33" s="0" t="s">
        <v>78</v>
      </c>
      <c r="M33" s="5" t="n">
        <v>0.990972222222222</v>
      </c>
      <c r="N33" s="6" t="n">
        <v>43525</v>
      </c>
      <c r="O33" s="6" t="n">
        <v>43527</v>
      </c>
      <c r="P33" s="6" t="n">
        <v>43527</v>
      </c>
      <c r="Q33" s="6" t="n">
        <v>43525</v>
      </c>
      <c r="R33" s="6" t="n">
        <v>43525</v>
      </c>
      <c r="S33" s="6" t="n">
        <v>43525</v>
      </c>
      <c r="V33" s="0" t="n">
        <v>919365</v>
      </c>
      <c r="W33" s="0" t="n">
        <v>354697</v>
      </c>
      <c r="X33" s="0" t="s">
        <v>75</v>
      </c>
      <c r="Y33" s="0" t="s">
        <v>79</v>
      </c>
      <c r="Z33" s="0" t="s">
        <v>80</v>
      </c>
      <c r="AA33" s="0" t="s">
        <v>81</v>
      </c>
      <c r="AD33" s="0" t="s">
        <v>74</v>
      </c>
      <c r="AE33" s="0" t="n">
        <v>0</v>
      </c>
      <c r="AF33" s="0" t="n">
        <v>0</v>
      </c>
      <c r="AG33" s="0" t="n">
        <v>1496</v>
      </c>
      <c r="AH33" s="0" t="s">
        <v>82</v>
      </c>
      <c r="AI33" s="0" t="s">
        <v>83</v>
      </c>
      <c r="AJ33" s="0" t="s">
        <v>74</v>
      </c>
      <c r="AK33" s="0" t="s">
        <v>84</v>
      </c>
      <c r="AL33" s="0" t="s">
        <v>85</v>
      </c>
      <c r="AM33" s="0" t="n">
        <v>9</v>
      </c>
      <c r="AN33" s="0" t="s">
        <v>110</v>
      </c>
      <c r="AO33" s="0" t="s">
        <v>87</v>
      </c>
      <c r="AP33" s="0" t="s">
        <v>74</v>
      </c>
      <c r="AQ33" s="4" t="s">
        <v>87</v>
      </c>
      <c r="AR33" s="0" t="s">
        <v>88</v>
      </c>
      <c r="AS33" s="0" t="s">
        <v>87</v>
      </c>
      <c r="AT33" s="0" t="s">
        <v>89</v>
      </c>
      <c r="AV33" s="4" t="n">
        <v>42318</v>
      </c>
      <c r="AW33" s="0" t="n">
        <v>3312701</v>
      </c>
      <c r="AX33" s="0" t="n">
        <v>60479</v>
      </c>
      <c r="AY33" s="0" t="s">
        <v>111</v>
      </c>
      <c r="AZ33" s="0" t="n">
        <v>2</v>
      </c>
      <c r="BA33" s="0" t="s">
        <v>91</v>
      </c>
      <c r="BB33" s="0" t="s">
        <v>92</v>
      </c>
      <c r="BC33" s="0" t="s">
        <v>93</v>
      </c>
      <c r="BD33" s="0" t="s">
        <v>94</v>
      </c>
      <c r="BE33" s="0" t="s">
        <v>95</v>
      </c>
      <c r="BF33" s="0" t="n">
        <v>7</v>
      </c>
      <c r="BG33" s="0" t="s">
        <v>96</v>
      </c>
      <c r="BH33" s="0" t="s">
        <v>97</v>
      </c>
      <c r="BI33" s="0" t="s">
        <v>98</v>
      </c>
      <c r="BJ33" s="0" t="s">
        <v>99</v>
      </c>
      <c r="BK33" s="0" t="s">
        <v>100</v>
      </c>
      <c r="BL33" s="0" t="s">
        <v>101</v>
      </c>
      <c r="BM33" s="1" t="s">
        <v>111</v>
      </c>
      <c r="BN33" s="0" t="s">
        <v>110</v>
      </c>
      <c r="BO33" s="0" t="n">
        <v>1</v>
      </c>
      <c r="BP33" s="7" t="n">
        <v>1</v>
      </c>
      <c r="BQ33" s="7" t="s">
        <v>103</v>
      </c>
      <c r="BR33" s="7" t="n">
        <v>0.133333333333333</v>
      </c>
      <c r="BS33" s="7" t="n">
        <v>0.133333333333333</v>
      </c>
      <c r="BT33" s="8" t="s">
        <v>104</v>
      </c>
      <c r="BU33" s="8" t="n">
        <v>1</v>
      </c>
      <c r="BV33" s="9" t="str">
        <f aca="false">IF(BW33="","",RIGHT(BW33,2)*1)</f>
        <v/>
      </c>
      <c r="BW33" s="9" t="str">
        <f aca="false">IF(OR(ISNUMBER(MATCH(CONCATENATE(TRIM(BM33)," ",TRIM(BT33)),BW$1:BW32,0)),BU33=0),"",CONCATENATE(TRIM(BM33)," ",TRIM(BT33)))</f>
        <v/>
      </c>
      <c r="BX33" s="3"/>
      <c r="BY33" s="0" t="str">
        <f aca="false">IF(BT33&lt;&gt;BT32,IF(ISNUMBER(MATCH("Point "&amp;RIGHT(BW33,2)*1,BT$2:BT$236,0)),"Point "&amp;RIGHT(BW33,2)*1&amp;" Nbre d'esp. "&amp;COUNTIF(BV$2:BV$236,RIGHT(BW33,2)*1),""),"")</f>
        <v/>
      </c>
    </row>
    <row r="34" customFormat="false" ht="13.8" hidden="false" customHeight="false" outlineLevel="0" collapsed="false">
      <c r="A34" s="4" t="n">
        <v>41836</v>
      </c>
      <c r="B34" s="0" t="n">
        <v>939557</v>
      </c>
      <c r="C34" s="4" t="n">
        <v>41836</v>
      </c>
      <c r="D34" s="0" t="s">
        <v>74</v>
      </c>
      <c r="F34" s="0" t="s">
        <v>74</v>
      </c>
      <c r="G34" s="0" t="s">
        <v>75</v>
      </c>
      <c r="H34" s="0" t="n">
        <v>20</v>
      </c>
      <c r="I34" s="0" t="s">
        <v>77</v>
      </c>
      <c r="J34" s="0" t="n">
        <v>81</v>
      </c>
      <c r="L34" s="0" t="s">
        <v>78</v>
      </c>
      <c r="M34" s="5" t="n">
        <v>0.990972222222222</v>
      </c>
      <c r="N34" s="6" t="n">
        <v>43525</v>
      </c>
      <c r="O34" s="6" t="n">
        <v>43527</v>
      </c>
      <c r="P34" s="6" t="n">
        <v>43527</v>
      </c>
      <c r="Q34" s="6" t="n">
        <v>43525</v>
      </c>
      <c r="R34" s="6" t="n">
        <v>43525</v>
      </c>
      <c r="S34" s="6" t="n">
        <v>43525</v>
      </c>
      <c r="V34" s="0" t="n">
        <v>919475</v>
      </c>
      <c r="W34" s="0" t="n">
        <v>354697</v>
      </c>
      <c r="X34" s="0" t="s">
        <v>75</v>
      </c>
      <c r="Y34" s="0" t="s">
        <v>79</v>
      </c>
      <c r="Z34" s="0" t="s">
        <v>80</v>
      </c>
      <c r="AA34" s="0" t="s">
        <v>81</v>
      </c>
      <c r="AD34" s="0" t="s">
        <v>74</v>
      </c>
      <c r="AE34" s="0" t="n">
        <v>0</v>
      </c>
      <c r="AF34" s="0" t="n">
        <v>0</v>
      </c>
      <c r="AG34" s="0" t="n">
        <v>1496</v>
      </c>
      <c r="AH34" s="0" t="s">
        <v>82</v>
      </c>
      <c r="AI34" s="0" t="s">
        <v>83</v>
      </c>
      <c r="AJ34" s="0" t="s">
        <v>74</v>
      </c>
      <c r="AK34" s="0" t="s">
        <v>84</v>
      </c>
      <c r="AL34" s="0" t="s">
        <v>85</v>
      </c>
      <c r="AM34" s="0" t="n">
        <v>3</v>
      </c>
      <c r="AN34" s="0" t="s">
        <v>110</v>
      </c>
      <c r="AO34" s="0" t="s">
        <v>87</v>
      </c>
      <c r="AP34" s="0" t="s">
        <v>74</v>
      </c>
      <c r="AQ34" s="4" t="s">
        <v>87</v>
      </c>
      <c r="AR34" s="0" t="s">
        <v>88</v>
      </c>
      <c r="AS34" s="0" t="s">
        <v>87</v>
      </c>
      <c r="AT34" s="0" t="s">
        <v>89</v>
      </c>
      <c r="AV34" s="4" t="n">
        <v>42318</v>
      </c>
      <c r="AW34" s="0" t="n">
        <v>3313415</v>
      </c>
      <c r="AX34" s="0" t="n">
        <v>60479</v>
      </c>
      <c r="AY34" s="0" t="s">
        <v>111</v>
      </c>
      <c r="AZ34" s="0" t="n">
        <v>3</v>
      </c>
      <c r="BA34" s="0" t="s">
        <v>91</v>
      </c>
      <c r="BB34" s="0" t="s">
        <v>92</v>
      </c>
      <c r="BC34" s="0" t="s">
        <v>93</v>
      </c>
      <c r="BD34" s="0" t="s">
        <v>94</v>
      </c>
      <c r="BE34" s="0" t="s">
        <v>95</v>
      </c>
      <c r="BF34" s="0" t="n">
        <v>7</v>
      </c>
      <c r="BG34" s="0" t="s">
        <v>96</v>
      </c>
      <c r="BH34" s="0" t="s">
        <v>97</v>
      </c>
      <c r="BI34" s="0" t="s">
        <v>98</v>
      </c>
      <c r="BJ34" s="0" t="s">
        <v>99</v>
      </c>
      <c r="BK34" s="0" t="s">
        <v>100</v>
      </c>
      <c r="BL34" s="0" t="s">
        <v>101</v>
      </c>
      <c r="BM34" s="1" t="s">
        <v>111</v>
      </c>
      <c r="BN34" s="0" t="s">
        <v>110</v>
      </c>
      <c r="BO34" s="0" t="n">
        <v>1</v>
      </c>
      <c r="BP34" s="7" t="n">
        <v>1</v>
      </c>
      <c r="BQ34" s="7" t="s">
        <v>103</v>
      </c>
      <c r="BR34" s="7" t="n">
        <v>0.2</v>
      </c>
      <c r="BS34" s="7" t="n">
        <v>0.2</v>
      </c>
      <c r="BT34" s="8" t="s">
        <v>104</v>
      </c>
      <c r="BU34" s="8" t="n">
        <v>1</v>
      </c>
      <c r="BV34" s="9" t="str">
        <f aca="false">IF(BW34="","",RIGHT(BW34,2)*1)</f>
        <v/>
      </c>
      <c r="BW34" s="9" t="str">
        <f aca="false">IF(OR(ISNUMBER(MATCH(CONCATENATE(TRIM(BM34)," ",TRIM(BT34)),BW$1:BW33,0)),BU34=0),"",CONCATENATE(TRIM(BM34)," ",TRIM(BT34)))</f>
        <v/>
      </c>
      <c r="BX34" s="3"/>
      <c r="BY34" s="0" t="str">
        <f aca="false">IF(BT34&lt;&gt;BT33,IF(ISNUMBER(MATCH("Point "&amp;RIGHT(BW34,2)*1,BT$2:BT$236,0)),"Point "&amp;RIGHT(BW34,2)*1&amp;" Nbre d'esp. "&amp;COUNTIF(BV$2:BV$236,RIGHT(BW34,2)*1),""),"")</f>
        <v/>
      </c>
    </row>
    <row r="35" customFormat="false" ht="13.8" hidden="false" customHeight="false" outlineLevel="0" collapsed="false">
      <c r="A35" s="4" t="n">
        <v>41836</v>
      </c>
      <c r="B35" s="0" t="n">
        <v>939557</v>
      </c>
      <c r="C35" s="4" t="n">
        <v>41836</v>
      </c>
      <c r="D35" s="0" t="s">
        <v>74</v>
      </c>
      <c r="F35" s="0" t="s">
        <v>74</v>
      </c>
      <c r="G35" s="0" t="s">
        <v>75</v>
      </c>
      <c r="H35" s="0" t="n">
        <v>20</v>
      </c>
      <c r="I35" s="0" t="s">
        <v>77</v>
      </c>
      <c r="J35" s="0" t="n">
        <v>81</v>
      </c>
      <c r="L35" s="0" t="s">
        <v>78</v>
      </c>
      <c r="M35" s="5" t="n">
        <v>0.990972222222222</v>
      </c>
      <c r="N35" s="6" t="n">
        <v>43525</v>
      </c>
      <c r="O35" s="6" t="n">
        <v>43527</v>
      </c>
      <c r="P35" s="6" t="n">
        <v>43527</v>
      </c>
      <c r="Q35" s="6" t="n">
        <v>43525</v>
      </c>
      <c r="R35" s="6" t="n">
        <v>43525</v>
      </c>
      <c r="S35" s="6" t="n">
        <v>43525</v>
      </c>
      <c r="V35" s="0" t="n">
        <v>919908</v>
      </c>
      <c r="W35" s="0" t="n">
        <v>354697</v>
      </c>
      <c r="X35" s="0" t="s">
        <v>75</v>
      </c>
      <c r="Y35" s="0" t="s">
        <v>79</v>
      </c>
      <c r="Z35" s="0" t="s">
        <v>80</v>
      </c>
      <c r="AA35" s="0" t="s">
        <v>81</v>
      </c>
      <c r="AD35" s="0" t="s">
        <v>74</v>
      </c>
      <c r="AE35" s="0" t="n">
        <v>0</v>
      </c>
      <c r="AF35" s="0" t="n">
        <v>0</v>
      </c>
      <c r="AG35" s="0" t="n">
        <v>1496</v>
      </c>
      <c r="AH35" s="0" t="s">
        <v>82</v>
      </c>
      <c r="AI35" s="0" t="s">
        <v>83</v>
      </c>
      <c r="AJ35" s="0" t="s">
        <v>74</v>
      </c>
      <c r="AK35" s="0" t="s">
        <v>84</v>
      </c>
      <c r="AL35" s="0" t="s">
        <v>85</v>
      </c>
      <c r="AM35" s="0" t="n">
        <v>15</v>
      </c>
      <c r="AN35" s="0" t="s">
        <v>110</v>
      </c>
      <c r="AO35" s="0" t="s">
        <v>87</v>
      </c>
      <c r="AP35" s="0" t="s">
        <v>74</v>
      </c>
      <c r="AQ35" s="4" t="s">
        <v>87</v>
      </c>
      <c r="AR35" s="0" t="s">
        <v>88</v>
      </c>
      <c r="AS35" s="0" t="s">
        <v>87</v>
      </c>
      <c r="AT35" s="0" t="s">
        <v>89</v>
      </c>
      <c r="AV35" s="4" t="n">
        <v>42318</v>
      </c>
      <c r="AW35" s="0" t="n">
        <v>3312605</v>
      </c>
      <c r="AX35" s="0" t="n">
        <v>60479</v>
      </c>
      <c r="AY35" s="0" t="s">
        <v>111</v>
      </c>
      <c r="AZ35" s="0" t="n">
        <v>2</v>
      </c>
      <c r="BA35" s="0" t="s">
        <v>91</v>
      </c>
      <c r="BB35" s="0" t="s">
        <v>92</v>
      </c>
      <c r="BC35" s="0" t="s">
        <v>93</v>
      </c>
      <c r="BD35" s="0" t="s">
        <v>94</v>
      </c>
      <c r="BE35" s="0" t="s">
        <v>95</v>
      </c>
      <c r="BF35" s="0" t="n">
        <v>7</v>
      </c>
      <c r="BG35" s="0" t="s">
        <v>96</v>
      </c>
      <c r="BH35" s="0" t="s">
        <v>97</v>
      </c>
      <c r="BI35" s="0" t="s">
        <v>98</v>
      </c>
      <c r="BJ35" s="0" t="s">
        <v>99</v>
      </c>
      <c r="BK35" s="0" t="s">
        <v>100</v>
      </c>
      <c r="BL35" s="0" t="s">
        <v>101</v>
      </c>
      <c r="BM35" s="1" t="s">
        <v>111</v>
      </c>
      <c r="BN35" s="0" t="s">
        <v>110</v>
      </c>
      <c r="BO35" s="0" t="n">
        <v>1</v>
      </c>
      <c r="BP35" s="7" t="n">
        <v>1</v>
      </c>
      <c r="BQ35" s="7" t="s">
        <v>103</v>
      </c>
      <c r="BR35" s="7" t="n">
        <v>0.133333333333333</v>
      </c>
      <c r="BS35" s="7" t="n">
        <v>0.133333333333333</v>
      </c>
      <c r="BT35" s="8" t="s">
        <v>104</v>
      </c>
      <c r="BU35" s="8" t="n">
        <v>1</v>
      </c>
      <c r="BV35" s="9" t="str">
        <f aca="false">IF(BW35="","",RIGHT(BW35,2)*1)</f>
        <v/>
      </c>
      <c r="BW35" s="9" t="str">
        <f aca="false">IF(OR(ISNUMBER(MATCH(CONCATENATE(TRIM(BM35)," ",TRIM(BT35)),BW$1:BW34,0)),BU35=0),"",CONCATENATE(TRIM(BM35)," ",TRIM(BT35)))</f>
        <v/>
      </c>
      <c r="BX35" s="3"/>
      <c r="BY35" s="0" t="str">
        <f aca="false">IF(BT35&lt;&gt;BT34,IF(ISNUMBER(MATCH("Point "&amp;RIGHT(BW35,2)*1,BT$2:BT$236,0)),"Point "&amp;RIGHT(BW35,2)*1&amp;" Nbre d'esp. "&amp;COUNTIF(BV$2:BV$236,RIGHT(BW35,2)*1),""),"")</f>
        <v/>
      </c>
    </row>
    <row r="36" customFormat="false" ht="13.8" hidden="false" customHeight="false" outlineLevel="0" collapsed="false">
      <c r="A36" s="4" t="n">
        <v>41836</v>
      </c>
      <c r="B36" s="0" t="n">
        <v>939557</v>
      </c>
      <c r="C36" s="4" t="n">
        <v>41836</v>
      </c>
      <c r="D36" s="0" t="s">
        <v>74</v>
      </c>
      <c r="F36" s="0" t="s">
        <v>74</v>
      </c>
      <c r="G36" s="0" t="s">
        <v>75</v>
      </c>
      <c r="H36" s="0" t="n">
        <v>20</v>
      </c>
      <c r="I36" s="0" t="s">
        <v>77</v>
      </c>
      <c r="J36" s="0" t="n">
        <v>81</v>
      </c>
      <c r="L36" s="0" t="s">
        <v>78</v>
      </c>
      <c r="M36" s="5" t="n">
        <v>0.990972222222222</v>
      </c>
      <c r="N36" s="6" t="n">
        <v>43525</v>
      </c>
      <c r="O36" s="6" t="n">
        <v>43527</v>
      </c>
      <c r="P36" s="6" t="n">
        <v>43527</v>
      </c>
      <c r="Q36" s="6" t="n">
        <v>43525</v>
      </c>
      <c r="R36" s="6" t="n">
        <v>43525</v>
      </c>
      <c r="S36" s="6" t="n">
        <v>43525</v>
      </c>
      <c r="V36" s="0" t="n">
        <v>920043</v>
      </c>
      <c r="W36" s="0" t="n">
        <v>354697</v>
      </c>
      <c r="X36" s="0" t="s">
        <v>75</v>
      </c>
      <c r="Y36" s="0" t="s">
        <v>79</v>
      </c>
      <c r="Z36" s="0" t="s">
        <v>80</v>
      </c>
      <c r="AA36" s="0" t="s">
        <v>81</v>
      </c>
      <c r="AD36" s="0" t="s">
        <v>74</v>
      </c>
      <c r="AE36" s="0" t="n">
        <v>0</v>
      </c>
      <c r="AF36" s="0" t="n">
        <v>0</v>
      </c>
      <c r="AG36" s="0" t="n">
        <v>1496</v>
      </c>
      <c r="AH36" s="0" t="s">
        <v>82</v>
      </c>
      <c r="AI36" s="0" t="s">
        <v>83</v>
      </c>
      <c r="AJ36" s="0" t="s">
        <v>74</v>
      </c>
      <c r="AK36" s="0" t="s">
        <v>84</v>
      </c>
      <c r="AL36" s="0" t="s">
        <v>85</v>
      </c>
      <c r="AM36" s="0" t="n">
        <v>25</v>
      </c>
      <c r="AN36" s="0" t="s">
        <v>133</v>
      </c>
      <c r="AO36" s="0" t="s">
        <v>87</v>
      </c>
      <c r="AP36" s="0" t="s">
        <v>74</v>
      </c>
      <c r="AQ36" s="4" t="s">
        <v>87</v>
      </c>
      <c r="AR36" s="0" t="s">
        <v>88</v>
      </c>
      <c r="AS36" s="0" t="s">
        <v>87</v>
      </c>
      <c r="AT36" s="0" t="s">
        <v>89</v>
      </c>
      <c r="AV36" s="4" t="n">
        <v>42318</v>
      </c>
      <c r="AW36" s="0" t="n">
        <v>3312443</v>
      </c>
      <c r="AX36" s="0" t="s">
        <v>134</v>
      </c>
      <c r="AY36" s="0" t="s">
        <v>135</v>
      </c>
      <c r="AZ36" s="0" t="n">
        <v>1</v>
      </c>
      <c r="BA36" s="0" t="s">
        <v>91</v>
      </c>
      <c r="BB36" s="0" t="s">
        <v>92</v>
      </c>
      <c r="BC36" s="0" t="s">
        <v>93</v>
      </c>
      <c r="BD36" s="0" t="s">
        <v>94</v>
      </c>
      <c r="BE36" s="0" t="s">
        <v>95</v>
      </c>
      <c r="BF36" s="0" t="n">
        <v>7</v>
      </c>
      <c r="BG36" s="0" t="s">
        <v>96</v>
      </c>
      <c r="BH36" s="0" t="s">
        <v>97</v>
      </c>
      <c r="BI36" s="0" t="s">
        <v>98</v>
      </c>
      <c r="BJ36" s="0" t="s">
        <v>99</v>
      </c>
      <c r="BK36" s="0" t="s">
        <v>100</v>
      </c>
      <c r="BL36" s="0" t="s">
        <v>101</v>
      </c>
      <c r="BM36" s="1" t="s">
        <v>108</v>
      </c>
      <c r="BN36" s="0" t="s">
        <v>109</v>
      </c>
      <c r="BO36" s="0" t="n">
        <v>2.38</v>
      </c>
      <c r="BP36" s="7" t="n">
        <v>1.87</v>
      </c>
      <c r="BQ36" s="7" t="s">
        <v>103</v>
      </c>
      <c r="BR36" s="7" t="n">
        <v>0.0666666666666667</v>
      </c>
      <c r="BS36" s="7" t="n">
        <v>0.124666666666667</v>
      </c>
      <c r="BT36" s="8" t="s">
        <v>104</v>
      </c>
      <c r="BU36" s="8" t="n">
        <v>0</v>
      </c>
      <c r="BV36" s="9" t="str">
        <f aca="false">IF(BW36="","",RIGHT(BW36,2)*1)</f>
        <v/>
      </c>
      <c r="BW36" s="9" t="str">
        <f aca="false">IF(OR(ISNUMBER(MATCH(CONCATENATE(TRIM(BM36)," ",TRIM(BT36)),BW$1:BW35,0)),BU36=0),"",CONCATENATE(TRIM(BM36)," ",TRIM(BT36)))</f>
        <v/>
      </c>
      <c r="BX36" s="3"/>
      <c r="BY36" s="0" t="str">
        <f aca="false">IF(BT36&lt;&gt;BT35,IF(ISNUMBER(MATCH("Point "&amp;RIGHT(BW36,2)*1,BT$2:BT$236,0)),"Point "&amp;RIGHT(BW36,2)*1&amp;" Nbre d'esp. "&amp;COUNTIF(BV$2:BV$236,RIGHT(BW36,2)*1),""),"")</f>
        <v/>
      </c>
    </row>
    <row r="37" customFormat="false" ht="13.8" hidden="false" customHeight="false" outlineLevel="0" collapsed="false">
      <c r="A37" s="4" t="n">
        <v>41836</v>
      </c>
      <c r="B37" s="0" t="n">
        <v>939557</v>
      </c>
      <c r="C37" s="4" t="n">
        <v>41836</v>
      </c>
      <c r="D37" s="0" t="s">
        <v>74</v>
      </c>
      <c r="F37" s="0" t="s">
        <v>74</v>
      </c>
      <c r="G37" s="0" t="s">
        <v>75</v>
      </c>
      <c r="H37" s="0" t="n">
        <v>20</v>
      </c>
      <c r="I37" s="0" t="s">
        <v>77</v>
      </c>
      <c r="J37" s="0" t="n">
        <v>81</v>
      </c>
      <c r="L37" s="0" t="s">
        <v>78</v>
      </c>
      <c r="M37" s="5" t="n">
        <v>0.990972222222222</v>
      </c>
      <c r="N37" s="6" t="n">
        <v>43525</v>
      </c>
      <c r="O37" s="6" t="n">
        <v>43527</v>
      </c>
      <c r="P37" s="6" t="n">
        <v>43527</v>
      </c>
      <c r="Q37" s="6" t="n">
        <v>43525</v>
      </c>
      <c r="R37" s="6" t="n">
        <v>43525</v>
      </c>
      <c r="S37" s="6" t="n">
        <v>43525</v>
      </c>
      <c r="V37" s="0" t="n">
        <v>920043</v>
      </c>
      <c r="W37" s="0" t="n">
        <v>354697</v>
      </c>
      <c r="X37" s="0" t="s">
        <v>75</v>
      </c>
      <c r="Y37" s="0" t="s">
        <v>79</v>
      </c>
      <c r="Z37" s="0" t="s">
        <v>80</v>
      </c>
      <c r="AA37" s="0" t="s">
        <v>81</v>
      </c>
      <c r="AD37" s="0" t="s">
        <v>74</v>
      </c>
      <c r="AE37" s="0" t="n">
        <v>0</v>
      </c>
      <c r="AF37" s="0" t="n">
        <v>0</v>
      </c>
      <c r="AG37" s="0" t="n">
        <v>1496</v>
      </c>
      <c r="AH37" s="0" t="s">
        <v>82</v>
      </c>
      <c r="AI37" s="0" t="s">
        <v>83</v>
      </c>
      <c r="AJ37" s="0" t="s">
        <v>74</v>
      </c>
      <c r="AK37" s="0" t="s">
        <v>84</v>
      </c>
      <c r="AL37" s="0" t="s">
        <v>85</v>
      </c>
      <c r="AM37" s="0" t="n">
        <v>25</v>
      </c>
      <c r="AN37" s="0" t="s">
        <v>110</v>
      </c>
      <c r="AO37" s="0" t="s">
        <v>87</v>
      </c>
      <c r="AP37" s="0" t="s">
        <v>74</v>
      </c>
      <c r="AQ37" s="4" t="s">
        <v>87</v>
      </c>
      <c r="AR37" s="0" t="s">
        <v>88</v>
      </c>
      <c r="AS37" s="0" t="s">
        <v>87</v>
      </c>
      <c r="AT37" s="0" t="s">
        <v>89</v>
      </c>
      <c r="AV37" s="4" t="n">
        <v>42318</v>
      </c>
      <c r="AW37" s="0" t="n">
        <v>3314269</v>
      </c>
      <c r="AX37" s="0" t="n">
        <v>60479</v>
      </c>
      <c r="AY37" s="0" t="s">
        <v>111</v>
      </c>
      <c r="AZ37" s="0" t="n">
        <v>1</v>
      </c>
      <c r="BA37" s="0" t="s">
        <v>91</v>
      </c>
      <c r="BB37" s="0" t="s">
        <v>92</v>
      </c>
      <c r="BC37" s="0" t="s">
        <v>93</v>
      </c>
      <c r="BD37" s="0" t="s">
        <v>94</v>
      </c>
      <c r="BE37" s="0" t="s">
        <v>95</v>
      </c>
      <c r="BF37" s="0" t="n">
        <v>7</v>
      </c>
      <c r="BG37" s="0" t="s">
        <v>96</v>
      </c>
      <c r="BH37" s="0" t="s">
        <v>97</v>
      </c>
      <c r="BI37" s="0" t="s">
        <v>98</v>
      </c>
      <c r="BJ37" s="0" t="s">
        <v>99</v>
      </c>
      <c r="BK37" s="0" t="s">
        <v>100</v>
      </c>
      <c r="BL37" s="0" t="s">
        <v>101</v>
      </c>
      <c r="BM37" s="1" t="s">
        <v>111</v>
      </c>
      <c r="BN37" s="0" t="s">
        <v>110</v>
      </c>
      <c r="BO37" s="0" t="n">
        <v>1</v>
      </c>
      <c r="BP37" s="7" t="n">
        <v>1</v>
      </c>
      <c r="BQ37" s="7" t="s">
        <v>103</v>
      </c>
      <c r="BR37" s="7" t="n">
        <v>0.0666666666666667</v>
      </c>
      <c r="BS37" s="7" t="n">
        <v>0.0666666666666667</v>
      </c>
      <c r="BT37" s="8" t="s">
        <v>104</v>
      </c>
      <c r="BU37" s="8" t="n">
        <v>1</v>
      </c>
      <c r="BV37" s="9" t="str">
        <f aca="false">IF(BW37="","",RIGHT(BW37,2)*1)</f>
        <v/>
      </c>
      <c r="BW37" s="9" t="str">
        <f aca="false">IF(OR(ISNUMBER(MATCH(CONCATENATE(TRIM(BM37)," ",TRIM(BT37)),BW$1:BW36,0)),BU37=0),"",CONCATENATE(TRIM(BM37)," ",TRIM(BT37)))</f>
        <v/>
      </c>
      <c r="BX37" s="3"/>
      <c r="BY37" s="0" t="str">
        <f aca="false">IF(BT37&lt;&gt;BT36,IF(ISNUMBER(MATCH("Point "&amp;RIGHT(BW37,2)*1,BT$2:BT$236,0)),"Point "&amp;RIGHT(BW37,2)*1&amp;" Nbre d'esp. "&amp;COUNTIF(BV$2:BV$236,RIGHT(BW37,2)*1),""),"")</f>
        <v/>
      </c>
    </row>
    <row r="38" customFormat="false" ht="13.8" hidden="false" customHeight="false" outlineLevel="0" collapsed="false">
      <c r="A38" s="4" t="n">
        <v>41836</v>
      </c>
      <c r="B38" s="0" t="n">
        <v>939557</v>
      </c>
      <c r="C38" s="4" t="n">
        <v>41836</v>
      </c>
      <c r="D38" s="0" t="s">
        <v>74</v>
      </c>
      <c r="F38" s="0" t="s">
        <v>74</v>
      </c>
      <c r="G38" s="0" t="s">
        <v>75</v>
      </c>
      <c r="H38" s="0" t="n">
        <v>20</v>
      </c>
      <c r="I38" s="0" t="s">
        <v>77</v>
      </c>
      <c r="J38" s="0" t="n">
        <v>81</v>
      </c>
      <c r="L38" s="0" t="s">
        <v>78</v>
      </c>
      <c r="M38" s="5" t="n">
        <v>0.990972222222222</v>
      </c>
      <c r="N38" s="6" t="n">
        <v>43525</v>
      </c>
      <c r="O38" s="6" t="n">
        <v>43527</v>
      </c>
      <c r="P38" s="6" t="n">
        <v>43527</v>
      </c>
      <c r="Q38" s="6" t="n">
        <v>43525</v>
      </c>
      <c r="R38" s="6" t="n">
        <v>43525</v>
      </c>
      <c r="S38" s="6" t="n">
        <v>43525</v>
      </c>
      <c r="V38" s="0" t="n">
        <v>920159</v>
      </c>
      <c r="W38" s="0" t="n">
        <v>354697</v>
      </c>
      <c r="X38" s="0" t="s">
        <v>75</v>
      </c>
      <c r="Y38" s="0" t="s">
        <v>79</v>
      </c>
      <c r="Z38" s="0" t="s">
        <v>80</v>
      </c>
      <c r="AA38" s="0" t="s">
        <v>81</v>
      </c>
      <c r="AD38" s="0" t="s">
        <v>74</v>
      </c>
      <c r="AE38" s="0" t="n">
        <v>0</v>
      </c>
      <c r="AF38" s="0" t="n">
        <v>0</v>
      </c>
      <c r="AG38" s="0" t="n">
        <v>1496</v>
      </c>
      <c r="AH38" s="0" t="s">
        <v>82</v>
      </c>
      <c r="AI38" s="0" t="s">
        <v>83</v>
      </c>
      <c r="AJ38" s="0" t="s">
        <v>74</v>
      </c>
      <c r="AK38" s="0" t="s">
        <v>84</v>
      </c>
      <c r="AL38" s="0" t="s">
        <v>85</v>
      </c>
      <c r="AM38" s="0" t="n">
        <v>17</v>
      </c>
      <c r="AN38" s="0" t="s">
        <v>110</v>
      </c>
      <c r="AO38" s="0" t="s">
        <v>87</v>
      </c>
      <c r="AP38" s="0" t="s">
        <v>74</v>
      </c>
      <c r="AQ38" s="4" t="s">
        <v>87</v>
      </c>
      <c r="AR38" s="0" t="s">
        <v>88</v>
      </c>
      <c r="AS38" s="0" t="s">
        <v>87</v>
      </c>
      <c r="AT38" s="0" t="s">
        <v>89</v>
      </c>
      <c r="AV38" s="4" t="n">
        <v>42318</v>
      </c>
      <c r="AW38" s="0" t="n">
        <v>3312838</v>
      </c>
      <c r="AX38" s="0" t="n">
        <v>60479</v>
      </c>
      <c r="AY38" s="0" t="s">
        <v>111</v>
      </c>
      <c r="AZ38" s="0" t="n">
        <v>1</v>
      </c>
      <c r="BA38" s="0" t="s">
        <v>91</v>
      </c>
      <c r="BB38" s="0" t="s">
        <v>92</v>
      </c>
      <c r="BC38" s="0" t="s">
        <v>93</v>
      </c>
      <c r="BD38" s="0" t="s">
        <v>94</v>
      </c>
      <c r="BE38" s="0" t="s">
        <v>95</v>
      </c>
      <c r="BF38" s="0" t="n">
        <v>7</v>
      </c>
      <c r="BG38" s="0" t="s">
        <v>96</v>
      </c>
      <c r="BH38" s="0" t="s">
        <v>97</v>
      </c>
      <c r="BI38" s="0" t="s">
        <v>98</v>
      </c>
      <c r="BJ38" s="0" t="s">
        <v>99</v>
      </c>
      <c r="BK38" s="0" t="s">
        <v>100</v>
      </c>
      <c r="BL38" s="0" t="s">
        <v>101</v>
      </c>
      <c r="BM38" s="1" t="s">
        <v>111</v>
      </c>
      <c r="BN38" s="0" t="s">
        <v>110</v>
      </c>
      <c r="BO38" s="0" t="n">
        <v>1</v>
      </c>
      <c r="BP38" s="7" t="n">
        <v>1</v>
      </c>
      <c r="BQ38" s="7" t="s">
        <v>103</v>
      </c>
      <c r="BR38" s="7" t="n">
        <v>0.0666666666666667</v>
      </c>
      <c r="BS38" s="7" t="n">
        <v>0.0666666666666667</v>
      </c>
      <c r="BT38" s="8" t="s">
        <v>104</v>
      </c>
      <c r="BU38" s="8" t="n">
        <v>1</v>
      </c>
      <c r="BV38" s="9" t="str">
        <f aca="false">IF(BW38="","",RIGHT(BW38,2)*1)</f>
        <v/>
      </c>
      <c r="BW38" s="9" t="str">
        <f aca="false">IF(OR(ISNUMBER(MATCH(CONCATENATE(TRIM(BM38)," ",TRIM(BT38)),BW$1:BW37,0)),BU38=0),"",CONCATENATE(TRIM(BM38)," ",TRIM(BT38)))</f>
        <v/>
      </c>
      <c r="BX38" s="3"/>
      <c r="BY38" s="0" t="str">
        <f aca="false">IF(BT38&lt;&gt;BT37,IF(ISNUMBER(MATCH("Point "&amp;RIGHT(BW38,2)*1,BT$2:BT$236,0)),"Point "&amp;RIGHT(BW38,2)*1&amp;" Nbre d'esp. "&amp;COUNTIF(BV$2:BV$236,RIGHT(BW38,2)*1),""),"")</f>
        <v/>
      </c>
    </row>
    <row r="39" customFormat="false" ht="13.8" hidden="false" customHeight="false" outlineLevel="0" collapsed="false">
      <c r="A39" s="4" t="n">
        <v>41869</v>
      </c>
      <c r="B39" s="0" t="n">
        <v>939558</v>
      </c>
      <c r="C39" s="4" t="n">
        <v>41869</v>
      </c>
      <c r="D39" s="0" t="s">
        <v>74</v>
      </c>
      <c r="F39" s="0" t="s">
        <v>74</v>
      </c>
      <c r="G39" s="0" t="s">
        <v>75</v>
      </c>
      <c r="H39" s="0" t="s">
        <v>136</v>
      </c>
      <c r="I39" s="0" t="s">
        <v>137</v>
      </c>
      <c r="J39" s="0" t="n">
        <v>93</v>
      </c>
      <c r="L39" s="0" t="s">
        <v>78</v>
      </c>
      <c r="M39" s="5" t="n">
        <v>0.934027777777778</v>
      </c>
      <c r="N39" s="6" t="n">
        <v>43525</v>
      </c>
      <c r="O39" s="6" t="n">
        <v>43527</v>
      </c>
      <c r="P39" s="6" t="n">
        <v>43527</v>
      </c>
      <c r="Q39" s="6" t="n">
        <v>43525</v>
      </c>
      <c r="R39" s="6" t="n">
        <v>43526</v>
      </c>
      <c r="S39" s="6" t="n">
        <v>43526</v>
      </c>
      <c r="V39" s="0" t="n">
        <v>917748</v>
      </c>
      <c r="W39" s="0" t="n">
        <v>354697</v>
      </c>
      <c r="X39" s="0" t="s">
        <v>75</v>
      </c>
      <c r="Y39" s="0" t="s">
        <v>79</v>
      </c>
      <c r="Z39" s="0" t="s">
        <v>80</v>
      </c>
      <c r="AA39" s="0" t="s">
        <v>81</v>
      </c>
      <c r="AD39" s="0" t="s">
        <v>74</v>
      </c>
      <c r="AE39" s="0" t="n">
        <v>0</v>
      </c>
      <c r="AF39" s="0" t="n">
        <v>0</v>
      </c>
      <c r="AG39" s="0" t="n">
        <v>1496</v>
      </c>
      <c r="AH39" s="0" t="s">
        <v>82</v>
      </c>
      <c r="AI39" s="0" t="s">
        <v>83</v>
      </c>
      <c r="AJ39" s="0" t="s">
        <v>74</v>
      </c>
      <c r="AK39" s="0" t="s">
        <v>84</v>
      </c>
      <c r="AL39" s="0" t="s">
        <v>85</v>
      </c>
      <c r="AM39" s="0" t="n">
        <v>1</v>
      </c>
      <c r="AN39" s="0" t="s">
        <v>110</v>
      </c>
      <c r="AO39" s="0" t="s">
        <v>87</v>
      </c>
      <c r="AP39" s="0" t="s">
        <v>74</v>
      </c>
      <c r="AQ39" s="4" t="s">
        <v>87</v>
      </c>
      <c r="AR39" s="0" t="s">
        <v>88</v>
      </c>
      <c r="AS39" s="0" t="s">
        <v>87</v>
      </c>
      <c r="AT39" s="0" t="s">
        <v>89</v>
      </c>
      <c r="AV39" s="4" t="n">
        <v>42318</v>
      </c>
      <c r="AW39" s="0" t="n">
        <v>3312571</v>
      </c>
      <c r="AX39" s="0" t="n">
        <v>60479</v>
      </c>
      <c r="AY39" s="0" t="s">
        <v>111</v>
      </c>
      <c r="AZ39" s="0" t="n">
        <v>2</v>
      </c>
      <c r="BA39" s="0" t="s">
        <v>138</v>
      </c>
      <c r="BB39" s="0" t="s">
        <v>92</v>
      </c>
      <c r="BC39" s="0" t="s">
        <v>93</v>
      </c>
      <c r="BD39" s="0" t="s">
        <v>94</v>
      </c>
      <c r="BE39" s="0" t="s">
        <v>95</v>
      </c>
      <c r="BF39" s="0" t="n">
        <v>7</v>
      </c>
      <c r="BG39" s="0" t="s">
        <v>96</v>
      </c>
      <c r="BH39" s="0" t="s">
        <v>97</v>
      </c>
      <c r="BI39" s="0" t="s">
        <v>98</v>
      </c>
      <c r="BJ39" s="0" t="s">
        <v>99</v>
      </c>
      <c r="BK39" s="0" t="s">
        <v>100</v>
      </c>
      <c r="BL39" s="0" t="s">
        <v>101</v>
      </c>
      <c r="BM39" s="1" t="s">
        <v>111</v>
      </c>
      <c r="BN39" s="0" t="s">
        <v>110</v>
      </c>
      <c r="BO39" s="0" t="n">
        <v>1</v>
      </c>
      <c r="BP39" s="7" t="n">
        <v>1</v>
      </c>
      <c r="BQ39" s="7" t="s">
        <v>139</v>
      </c>
      <c r="BR39" s="7" t="n">
        <v>0.133333333333333</v>
      </c>
      <c r="BS39" s="7" t="n">
        <v>0.133333333333333</v>
      </c>
      <c r="BT39" s="8" t="s">
        <v>104</v>
      </c>
      <c r="BU39" s="8" t="n">
        <v>1</v>
      </c>
      <c r="BV39" s="9" t="str">
        <f aca="false">IF(BW39="","",RIGHT(BW39,2)*1)</f>
        <v/>
      </c>
      <c r="BW39" s="9" t="str">
        <f aca="false">IF(OR(ISNUMBER(MATCH(CONCATENATE(TRIM(BM39)," ",TRIM(BT39)),BW$1:BW38,0)),BU39=0),"",CONCATENATE(TRIM(BM39)," ",TRIM(BT39)))</f>
        <v/>
      </c>
      <c r="BX39" s="3"/>
      <c r="BY39" s="0" t="str">
        <f aca="false">IF(BT39&lt;&gt;BT38,IF(ISNUMBER(MATCH("Point "&amp;RIGHT(BW39,2)*1,BT$2:BT$236,0)),"Point "&amp;RIGHT(BW39,2)*1&amp;" Nbre d'esp. "&amp;COUNTIF(BV$2:BV$236,RIGHT(BW39,2)*1),""),"")</f>
        <v/>
      </c>
    </row>
    <row r="40" customFormat="false" ht="13.8" hidden="false" customHeight="false" outlineLevel="0" collapsed="false">
      <c r="A40" s="4" t="n">
        <v>41869</v>
      </c>
      <c r="B40" s="0" t="n">
        <v>939558</v>
      </c>
      <c r="C40" s="4" t="n">
        <v>41869</v>
      </c>
      <c r="D40" s="0" t="s">
        <v>74</v>
      </c>
      <c r="F40" s="0" t="s">
        <v>74</v>
      </c>
      <c r="G40" s="0" t="s">
        <v>75</v>
      </c>
      <c r="H40" s="0" t="s">
        <v>136</v>
      </c>
      <c r="I40" s="0" t="s">
        <v>137</v>
      </c>
      <c r="J40" s="0" t="n">
        <v>93</v>
      </c>
      <c r="L40" s="0" t="s">
        <v>78</v>
      </c>
      <c r="M40" s="5" t="n">
        <v>0.934027777777778</v>
      </c>
      <c r="N40" s="6" t="n">
        <v>43525</v>
      </c>
      <c r="O40" s="6" t="n">
        <v>43527</v>
      </c>
      <c r="P40" s="6" t="n">
        <v>43527</v>
      </c>
      <c r="Q40" s="6" t="n">
        <v>43525</v>
      </c>
      <c r="R40" s="6" t="n">
        <v>43526</v>
      </c>
      <c r="S40" s="6" t="n">
        <v>43526</v>
      </c>
      <c r="V40" s="0" t="n">
        <v>917755</v>
      </c>
      <c r="W40" s="0" t="n">
        <v>354697</v>
      </c>
      <c r="X40" s="0" t="s">
        <v>75</v>
      </c>
      <c r="Y40" s="0" t="s">
        <v>79</v>
      </c>
      <c r="Z40" s="0" t="s">
        <v>80</v>
      </c>
      <c r="AA40" s="0" t="s">
        <v>81</v>
      </c>
      <c r="AD40" s="0" t="s">
        <v>74</v>
      </c>
      <c r="AE40" s="0" t="n">
        <v>0</v>
      </c>
      <c r="AF40" s="0" t="n">
        <v>0</v>
      </c>
      <c r="AG40" s="0" t="n">
        <v>1496</v>
      </c>
      <c r="AH40" s="0" t="s">
        <v>82</v>
      </c>
      <c r="AI40" s="0" t="s">
        <v>83</v>
      </c>
      <c r="AJ40" s="0" t="s">
        <v>74</v>
      </c>
      <c r="AK40" s="0" t="s">
        <v>84</v>
      </c>
      <c r="AL40" s="0" t="s">
        <v>85</v>
      </c>
      <c r="AM40" s="0" t="n">
        <v>22</v>
      </c>
      <c r="AN40" s="0" t="s">
        <v>110</v>
      </c>
      <c r="AO40" s="0" t="s">
        <v>87</v>
      </c>
      <c r="AP40" s="0" t="s">
        <v>74</v>
      </c>
      <c r="AQ40" s="4" t="s">
        <v>87</v>
      </c>
      <c r="AR40" s="0" t="s">
        <v>88</v>
      </c>
      <c r="AS40" s="0" t="s">
        <v>87</v>
      </c>
      <c r="AT40" s="0" t="s">
        <v>89</v>
      </c>
      <c r="AV40" s="4" t="n">
        <v>42318</v>
      </c>
      <c r="AW40" s="0" t="n">
        <v>3315285</v>
      </c>
      <c r="AX40" s="0" t="n">
        <v>60479</v>
      </c>
      <c r="AY40" s="0" t="s">
        <v>111</v>
      </c>
      <c r="AZ40" s="0" t="n">
        <v>2</v>
      </c>
      <c r="BA40" s="0" t="s">
        <v>138</v>
      </c>
      <c r="BB40" s="0" t="s">
        <v>92</v>
      </c>
      <c r="BC40" s="0" t="s">
        <v>93</v>
      </c>
      <c r="BD40" s="0" t="s">
        <v>94</v>
      </c>
      <c r="BE40" s="0" t="s">
        <v>95</v>
      </c>
      <c r="BF40" s="0" t="n">
        <v>7</v>
      </c>
      <c r="BG40" s="0" t="s">
        <v>96</v>
      </c>
      <c r="BH40" s="0" t="s">
        <v>97</v>
      </c>
      <c r="BI40" s="0" t="s">
        <v>98</v>
      </c>
      <c r="BJ40" s="0" t="s">
        <v>99</v>
      </c>
      <c r="BK40" s="0" t="s">
        <v>100</v>
      </c>
      <c r="BL40" s="0" t="s">
        <v>101</v>
      </c>
      <c r="BM40" s="1" t="s">
        <v>111</v>
      </c>
      <c r="BN40" s="0" t="s">
        <v>110</v>
      </c>
      <c r="BO40" s="0" t="n">
        <v>1</v>
      </c>
      <c r="BP40" s="7" t="n">
        <v>1</v>
      </c>
      <c r="BQ40" s="7" t="s">
        <v>139</v>
      </c>
      <c r="BR40" s="7" t="n">
        <v>0.133333333333333</v>
      </c>
      <c r="BS40" s="7" t="n">
        <v>0.133333333333333</v>
      </c>
      <c r="BT40" s="8" t="s">
        <v>104</v>
      </c>
      <c r="BU40" s="8" t="n">
        <v>1</v>
      </c>
      <c r="BV40" s="9" t="str">
        <f aca="false">IF(BW40="","",RIGHT(BW40,2)*1)</f>
        <v/>
      </c>
      <c r="BW40" s="9" t="str">
        <f aca="false">IF(OR(ISNUMBER(MATCH(CONCATENATE(TRIM(BM40)," ",TRIM(BT40)),BW$1:BW39,0)),BU40=0),"",CONCATENATE(TRIM(BM40)," ",TRIM(BT40)))</f>
        <v/>
      </c>
      <c r="BX40" s="3"/>
      <c r="BY40" s="0" t="str">
        <f aca="false">IF(BT40&lt;&gt;BT39,IF(ISNUMBER(MATCH("Point "&amp;RIGHT(BW40,2)*1,BT$2:BT$236,0)),"Point "&amp;RIGHT(BW40,2)*1&amp;" Nbre d'esp. "&amp;COUNTIF(BV$2:BV$236,RIGHT(BW40,2)*1),""),"")</f>
        <v/>
      </c>
    </row>
    <row r="41" customFormat="false" ht="13.8" hidden="false" customHeight="false" outlineLevel="0" collapsed="false">
      <c r="A41" s="4" t="n">
        <v>41869</v>
      </c>
      <c r="B41" s="0" t="n">
        <v>939558</v>
      </c>
      <c r="C41" s="4" t="n">
        <v>41869</v>
      </c>
      <c r="D41" s="0" t="s">
        <v>74</v>
      </c>
      <c r="F41" s="0" t="s">
        <v>74</v>
      </c>
      <c r="G41" s="0" t="s">
        <v>75</v>
      </c>
      <c r="H41" s="0" t="s">
        <v>136</v>
      </c>
      <c r="I41" s="0" t="s">
        <v>137</v>
      </c>
      <c r="J41" s="0" t="n">
        <v>93</v>
      </c>
      <c r="L41" s="0" t="s">
        <v>78</v>
      </c>
      <c r="M41" s="5" t="n">
        <v>0.934027777777778</v>
      </c>
      <c r="N41" s="6" t="n">
        <v>43525</v>
      </c>
      <c r="O41" s="6" t="n">
        <v>43527</v>
      </c>
      <c r="P41" s="6" t="n">
        <v>43527</v>
      </c>
      <c r="Q41" s="6" t="n">
        <v>43525</v>
      </c>
      <c r="R41" s="6" t="n">
        <v>43526</v>
      </c>
      <c r="S41" s="6" t="n">
        <v>43526</v>
      </c>
      <c r="V41" s="0" t="n">
        <v>917843</v>
      </c>
      <c r="W41" s="0" t="n">
        <v>354697</v>
      </c>
      <c r="X41" s="0" t="s">
        <v>75</v>
      </c>
      <c r="Y41" s="0" t="s">
        <v>79</v>
      </c>
      <c r="Z41" s="0" t="s">
        <v>80</v>
      </c>
      <c r="AA41" s="0" t="s">
        <v>81</v>
      </c>
      <c r="AD41" s="0" t="s">
        <v>74</v>
      </c>
      <c r="AE41" s="0" t="n">
        <v>0</v>
      </c>
      <c r="AF41" s="0" t="n">
        <v>0</v>
      </c>
      <c r="AG41" s="0" t="n">
        <v>1496</v>
      </c>
      <c r="AH41" s="0" t="s">
        <v>82</v>
      </c>
      <c r="AI41" s="0" t="s">
        <v>83</v>
      </c>
      <c r="AJ41" s="0" t="s">
        <v>74</v>
      </c>
      <c r="AK41" s="0" t="s">
        <v>84</v>
      </c>
      <c r="AL41" s="0" t="s">
        <v>85</v>
      </c>
      <c r="AM41" s="0" t="n">
        <v>9</v>
      </c>
      <c r="AN41" s="0" t="s">
        <v>110</v>
      </c>
      <c r="AO41" s="0" t="s">
        <v>87</v>
      </c>
      <c r="AP41" s="0" t="s">
        <v>74</v>
      </c>
      <c r="AQ41" s="4" t="s">
        <v>87</v>
      </c>
      <c r="AR41" s="0" t="s">
        <v>88</v>
      </c>
      <c r="AS41" s="0" t="s">
        <v>87</v>
      </c>
      <c r="AT41" s="0" t="s">
        <v>89</v>
      </c>
      <c r="AV41" s="4" t="n">
        <v>42318</v>
      </c>
      <c r="AW41" s="0" t="n">
        <v>3314580</v>
      </c>
      <c r="AX41" s="0" t="n">
        <v>60479</v>
      </c>
      <c r="AY41" s="0" t="s">
        <v>111</v>
      </c>
      <c r="AZ41" s="0" t="n">
        <v>3</v>
      </c>
      <c r="BA41" s="0" t="s">
        <v>138</v>
      </c>
      <c r="BB41" s="0" t="s">
        <v>92</v>
      </c>
      <c r="BC41" s="0" t="s">
        <v>93</v>
      </c>
      <c r="BD41" s="0" t="s">
        <v>94</v>
      </c>
      <c r="BE41" s="0" t="s">
        <v>95</v>
      </c>
      <c r="BF41" s="0" t="n">
        <v>7</v>
      </c>
      <c r="BG41" s="0" t="s">
        <v>96</v>
      </c>
      <c r="BH41" s="0" t="s">
        <v>97</v>
      </c>
      <c r="BI41" s="0" t="s">
        <v>98</v>
      </c>
      <c r="BJ41" s="0" t="s">
        <v>99</v>
      </c>
      <c r="BK41" s="0" t="s">
        <v>100</v>
      </c>
      <c r="BL41" s="0" t="s">
        <v>101</v>
      </c>
      <c r="BM41" s="1" t="s">
        <v>111</v>
      </c>
      <c r="BN41" s="0" t="s">
        <v>110</v>
      </c>
      <c r="BO41" s="0" t="n">
        <v>1</v>
      </c>
      <c r="BP41" s="7" t="n">
        <v>1</v>
      </c>
      <c r="BQ41" s="7" t="s">
        <v>139</v>
      </c>
      <c r="BR41" s="7" t="n">
        <v>0.2</v>
      </c>
      <c r="BS41" s="7" t="n">
        <v>0.2</v>
      </c>
      <c r="BT41" s="8" t="s">
        <v>104</v>
      </c>
      <c r="BU41" s="8" t="n">
        <v>1</v>
      </c>
      <c r="BV41" s="9" t="str">
        <f aca="false">IF(BW41="","",RIGHT(BW41,2)*1)</f>
        <v/>
      </c>
      <c r="BW41" s="9" t="str">
        <f aca="false">IF(OR(ISNUMBER(MATCH(CONCATENATE(TRIM(BM41)," ",TRIM(BT41)),BW$1:BW40,0)),BU41=0),"",CONCATENATE(TRIM(BM41)," ",TRIM(BT41)))</f>
        <v/>
      </c>
      <c r="BX41" s="3"/>
      <c r="BY41" s="0" t="str">
        <f aca="false">IF(BT41&lt;&gt;BT40,IF(ISNUMBER(MATCH("Point "&amp;RIGHT(BW41,2)*1,BT$2:BT$236,0)),"Point "&amp;RIGHT(BW41,2)*1&amp;" Nbre d'esp. "&amp;COUNTIF(BV$2:BV$236,RIGHT(BW41,2)*1),""),"")</f>
        <v/>
      </c>
    </row>
    <row r="42" customFormat="false" ht="13.8" hidden="false" customHeight="false" outlineLevel="0" collapsed="false">
      <c r="A42" s="4" t="n">
        <v>41869</v>
      </c>
      <c r="B42" s="0" t="n">
        <v>939558</v>
      </c>
      <c r="C42" s="4" t="n">
        <v>41869</v>
      </c>
      <c r="D42" s="0" t="s">
        <v>74</v>
      </c>
      <c r="F42" s="0" t="s">
        <v>74</v>
      </c>
      <c r="G42" s="0" t="s">
        <v>75</v>
      </c>
      <c r="H42" s="0" t="s">
        <v>136</v>
      </c>
      <c r="I42" s="0" t="s">
        <v>137</v>
      </c>
      <c r="J42" s="0" t="n">
        <v>93</v>
      </c>
      <c r="L42" s="0" t="s">
        <v>78</v>
      </c>
      <c r="M42" s="5" t="n">
        <v>0.934027777777778</v>
      </c>
      <c r="N42" s="6" t="n">
        <v>43525</v>
      </c>
      <c r="O42" s="6" t="n">
        <v>43527</v>
      </c>
      <c r="P42" s="6" t="n">
        <v>43527</v>
      </c>
      <c r="Q42" s="6" t="n">
        <v>43525</v>
      </c>
      <c r="R42" s="6" t="n">
        <v>43526</v>
      </c>
      <c r="S42" s="6" t="n">
        <v>43526</v>
      </c>
      <c r="V42" s="0" t="n">
        <v>917901</v>
      </c>
      <c r="W42" s="0" t="n">
        <v>354697</v>
      </c>
      <c r="X42" s="0" t="s">
        <v>75</v>
      </c>
      <c r="Y42" s="0" t="s">
        <v>79</v>
      </c>
      <c r="Z42" s="0" t="s">
        <v>80</v>
      </c>
      <c r="AA42" s="0" t="s">
        <v>81</v>
      </c>
      <c r="AD42" s="0" t="s">
        <v>74</v>
      </c>
      <c r="AE42" s="0" t="n">
        <v>0</v>
      </c>
      <c r="AF42" s="0" t="n">
        <v>0</v>
      </c>
      <c r="AG42" s="0" t="n">
        <v>1496</v>
      </c>
      <c r="AH42" s="0" t="s">
        <v>82</v>
      </c>
      <c r="AI42" s="0" t="s">
        <v>83</v>
      </c>
      <c r="AJ42" s="0" t="s">
        <v>74</v>
      </c>
      <c r="AK42" s="0" t="s">
        <v>84</v>
      </c>
      <c r="AL42" s="0" t="s">
        <v>85</v>
      </c>
      <c r="AM42" s="0" t="n">
        <v>27</v>
      </c>
      <c r="AN42" s="0" t="s">
        <v>110</v>
      </c>
      <c r="AO42" s="0" t="s">
        <v>87</v>
      </c>
      <c r="AP42" s="0" t="s">
        <v>74</v>
      </c>
      <c r="AQ42" s="4" t="s">
        <v>87</v>
      </c>
      <c r="AR42" s="0" t="s">
        <v>88</v>
      </c>
      <c r="AS42" s="0" t="s">
        <v>87</v>
      </c>
      <c r="AT42" s="0" t="s">
        <v>89</v>
      </c>
      <c r="AV42" s="4" t="n">
        <v>42318</v>
      </c>
      <c r="AW42" s="0" t="n">
        <v>3315212</v>
      </c>
      <c r="AX42" s="0" t="n">
        <v>60479</v>
      </c>
      <c r="AY42" s="0" t="s">
        <v>111</v>
      </c>
      <c r="AZ42" s="0" t="n">
        <v>1</v>
      </c>
      <c r="BA42" s="0" t="s">
        <v>138</v>
      </c>
      <c r="BB42" s="0" t="s">
        <v>92</v>
      </c>
      <c r="BC42" s="0" t="s">
        <v>93</v>
      </c>
      <c r="BD42" s="0" t="s">
        <v>94</v>
      </c>
      <c r="BE42" s="0" t="s">
        <v>95</v>
      </c>
      <c r="BF42" s="0" t="n">
        <v>7</v>
      </c>
      <c r="BG42" s="0" t="s">
        <v>96</v>
      </c>
      <c r="BH42" s="0" t="s">
        <v>97</v>
      </c>
      <c r="BI42" s="0" t="s">
        <v>98</v>
      </c>
      <c r="BJ42" s="0" t="s">
        <v>99</v>
      </c>
      <c r="BK42" s="0" t="s">
        <v>100</v>
      </c>
      <c r="BL42" s="0" t="s">
        <v>101</v>
      </c>
      <c r="BM42" s="1" t="s">
        <v>111</v>
      </c>
      <c r="BN42" s="0" t="s">
        <v>110</v>
      </c>
      <c r="BO42" s="0" t="n">
        <v>1</v>
      </c>
      <c r="BP42" s="7" t="n">
        <v>1</v>
      </c>
      <c r="BQ42" s="7" t="s">
        <v>139</v>
      </c>
      <c r="BR42" s="7" t="n">
        <v>0.0666666666666667</v>
      </c>
      <c r="BS42" s="7" t="n">
        <v>0.0666666666666667</v>
      </c>
      <c r="BT42" s="8" t="s">
        <v>104</v>
      </c>
      <c r="BU42" s="8" t="n">
        <v>1</v>
      </c>
      <c r="BV42" s="9" t="str">
        <f aca="false">IF(BW42="","",RIGHT(BW42,2)*1)</f>
        <v/>
      </c>
      <c r="BW42" s="9" t="str">
        <f aca="false">IF(OR(ISNUMBER(MATCH(CONCATENATE(TRIM(BM42)," ",TRIM(BT42)),BW$1:BW41,0)),BU42=0),"",CONCATENATE(TRIM(BM42)," ",TRIM(BT42)))</f>
        <v/>
      </c>
      <c r="BX42" s="3"/>
      <c r="BY42" s="0" t="str">
        <f aca="false">IF(BT42&lt;&gt;BT41,IF(ISNUMBER(MATCH("Point "&amp;RIGHT(BW42,2)*1,BT$2:BT$236,0)),"Point "&amp;RIGHT(BW42,2)*1&amp;" Nbre d'esp. "&amp;COUNTIF(BV$2:BV$236,RIGHT(BW42,2)*1),""),"")</f>
        <v/>
      </c>
    </row>
    <row r="43" customFormat="false" ht="13.8" hidden="false" customHeight="false" outlineLevel="0" collapsed="false">
      <c r="A43" s="4" t="n">
        <v>41869</v>
      </c>
      <c r="B43" s="0" t="n">
        <v>939558</v>
      </c>
      <c r="C43" s="4" t="n">
        <v>41869</v>
      </c>
      <c r="D43" s="0" t="s">
        <v>74</v>
      </c>
      <c r="F43" s="0" t="s">
        <v>74</v>
      </c>
      <c r="G43" s="0" t="s">
        <v>75</v>
      </c>
      <c r="H43" s="0" t="s">
        <v>136</v>
      </c>
      <c r="I43" s="0" t="s">
        <v>137</v>
      </c>
      <c r="J43" s="0" t="n">
        <v>93</v>
      </c>
      <c r="L43" s="0" t="s">
        <v>78</v>
      </c>
      <c r="M43" s="5" t="n">
        <v>0.934027777777778</v>
      </c>
      <c r="N43" s="6" t="n">
        <v>43525</v>
      </c>
      <c r="O43" s="6" t="n">
        <v>43527</v>
      </c>
      <c r="P43" s="6" t="n">
        <v>43527</v>
      </c>
      <c r="Q43" s="6" t="n">
        <v>43525</v>
      </c>
      <c r="R43" s="6" t="n">
        <v>43526</v>
      </c>
      <c r="S43" s="6" t="n">
        <v>43526</v>
      </c>
      <c r="V43" s="0" t="n">
        <v>917949</v>
      </c>
      <c r="W43" s="0" t="n">
        <v>354697</v>
      </c>
      <c r="X43" s="0" t="s">
        <v>75</v>
      </c>
      <c r="Y43" s="0" t="s">
        <v>79</v>
      </c>
      <c r="Z43" s="0" t="s">
        <v>80</v>
      </c>
      <c r="AA43" s="0" t="s">
        <v>81</v>
      </c>
      <c r="AD43" s="0" t="s">
        <v>74</v>
      </c>
      <c r="AE43" s="0" t="n">
        <v>0</v>
      </c>
      <c r="AF43" s="0" t="n">
        <v>0</v>
      </c>
      <c r="AG43" s="0" t="n">
        <v>1496</v>
      </c>
      <c r="AH43" s="0" t="s">
        <v>82</v>
      </c>
      <c r="AI43" s="0" t="s">
        <v>83</v>
      </c>
      <c r="AJ43" s="0" t="s">
        <v>74</v>
      </c>
      <c r="AK43" s="0" t="s">
        <v>84</v>
      </c>
      <c r="AL43" s="0" t="s">
        <v>85</v>
      </c>
      <c r="AM43" s="0" t="n">
        <v>20</v>
      </c>
      <c r="AN43" s="0" t="s">
        <v>110</v>
      </c>
      <c r="AO43" s="0" t="s">
        <v>87</v>
      </c>
      <c r="AP43" s="0" t="s">
        <v>74</v>
      </c>
      <c r="AQ43" s="4" t="s">
        <v>87</v>
      </c>
      <c r="AR43" s="0" t="s">
        <v>88</v>
      </c>
      <c r="AS43" s="0" t="s">
        <v>87</v>
      </c>
      <c r="AT43" s="0" t="s">
        <v>89</v>
      </c>
      <c r="AV43" s="4" t="n">
        <v>42318</v>
      </c>
      <c r="AW43" s="0" t="n">
        <v>3313503</v>
      </c>
      <c r="AX43" s="0" t="n">
        <v>60479</v>
      </c>
      <c r="AY43" s="0" t="s">
        <v>111</v>
      </c>
      <c r="AZ43" s="0" t="n">
        <v>4</v>
      </c>
      <c r="BA43" s="0" t="s">
        <v>138</v>
      </c>
      <c r="BB43" s="0" t="s">
        <v>92</v>
      </c>
      <c r="BC43" s="0" t="s">
        <v>93</v>
      </c>
      <c r="BD43" s="0" t="s">
        <v>94</v>
      </c>
      <c r="BE43" s="0" t="s">
        <v>95</v>
      </c>
      <c r="BF43" s="0" t="n">
        <v>7</v>
      </c>
      <c r="BG43" s="0" t="s">
        <v>96</v>
      </c>
      <c r="BH43" s="0" t="s">
        <v>97</v>
      </c>
      <c r="BI43" s="0" t="s">
        <v>98</v>
      </c>
      <c r="BJ43" s="0" t="s">
        <v>99</v>
      </c>
      <c r="BK43" s="0" t="s">
        <v>100</v>
      </c>
      <c r="BL43" s="0" t="s">
        <v>101</v>
      </c>
      <c r="BM43" s="1" t="s">
        <v>111</v>
      </c>
      <c r="BN43" s="0" t="s">
        <v>110</v>
      </c>
      <c r="BO43" s="0" t="n">
        <v>1</v>
      </c>
      <c r="BP43" s="7" t="n">
        <v>1</v>
      </c>
      <c r="BQ43" s="7" t="s">
        <v>139</v>
      </c>
      <c r="BR43" s="7" t="n">
        <v>0.266666666666667</v>
      </c>
      <c r="BS43" s="7" t="n">
        <v>0.266666666666667</v>
      </c>
      <c r="BT43" s="8" t="s">
        <v>104</v>
      </c>
      <c r="BU43" s="8" t="n">
        <v>1</v>
      </c>
      <c r="BV43" s="9" t="str">
        <f aca="false">IF(BW43="","",RIGHT(BW43,2)*1)</f>
        <v/>
      </c>
      <c r="BW43" s="9" t="str">
        <f aca="false">IF(OR(ISNUMBER(MATCH(CONCATENATE(TRIM(BM43)," ",TRIM(BT43)),BW$1:BW42,0)),BU43=0),"",CONCATENATE(TRIM(BM43)," ",TRIM(BT43)))</f>
        <v/>
      </c>
      <c r="BX43" s="3"/>
      <c r="BY43" s="0" t="str">
        <f aca="false">IF(BT43&lt;&gt;BT42,IF(ISNUMBER(MATCH("Point "&amp;RIGHT(BW43,2)*1,BT$2:BT$236,0)),"Point "&amp;RIGHT(BW43,2)*1&amp;" Nbre d'esp. "&amp;COUNTIF(BV$2:BV$236,RIGHT(BW43,2)*1),""),"")</f>
        <v/>
      </c>
    </row>
    <row r="44" customFormat="false" ht="13.8" hidden="false" customHeight="false" outlineLevel="0" collapsed="false">
      <c r="A44" s="4" t="n">
        <v>41869</v>
      </c>
      <c r="B44" s="0" t="n">
        <v>939558</v>
      </c>
      <c r="C44" s="4" t="n">
        <v>41869</v>
      </c>
      <c r="D44" s="0" t="s">
        <v>74</v>
      </c>
      <c r="F44" s="0" t="s">
        <v>74</v>
      </c>
      <c r="G44" s="0" t="s">
        <v>75</v>
      </c>
      <c r="H44" s="0" t="s">
        <v>136</v>
      </c>
      <c r="I44" s="0" t="s">
        <v>137</v>
      </c>
      <c r="J44" s="0" t="n">
        <v>93</v>
      </c>
      <c r="L44" s="0" t="s">
        <v>78</v>
      </c>
      <c r="M44" s="5" t="n">
        <v>0.934027777777778</v>
      </c>
      <c r="N44" s="6" t="n">
        <v>43525</v>
      </c>
      <c r="O44" s="6" t="n">
        <v>43527</v>
      </c>
      <c r="P44" s="6" t="n">
        <v>43527</v>
      </c>
      <c r="Q44" s="6" t="n">
        <v>43525</v>
      </c>
      <c r="R44" s="6" t="n">
        <v>43526</v>
      </c>
      <c r="S44" s="6" t="n">
        <v>43526</v>
      </c>
      <c r="V44" s="0" t="n">
        <v>918093</v>
      </c>
      <c r="W44" s="0" t="n">
        <v>354697</v>
      </c>
      <c r="X44" s="0" t="s">
        <v>75</v>
      </c>
      <c r="Y44" s="0" t="s">
        <v>79</v>
      </c>
      <c r="Z44" s="0" t="s">
        <v>80</v>
      </c>
      <c r="AA44" s="0" t="s">
        <v>81</v>
      </c>
      <c r="AD44" s="0" t="s">
        <v>74</v>
      </c>
      <c r="AE44" s="0" t="n">
        <v>0</v>
      </c>
      <c r="AF44" s="0" t="n">
        <v>0</v>
      </c>
      <c r="AG44" s="0" t="n">
        <v>1496</v>
      </c>
      <c r="AH44" s="0" t="s">
        <v>82</v>
      </c>
      <c r="AI44" s="0" t="s">
        <v>83</v>
      </c>
      <c r="AJ44" s="0" t="s">
        <v>74</v>
      </c>
      <c r="AK44" s="0" t="s">
        <v>84</v>
      </c>
      <c r="AL44" s="0" t="s">
        <v>85</v>
      </c>
      <c r="AM44" s="0" t="n">
        <v>5</v>
      </c>
      <c r="AN44" s="0" t="s">
        <v>110</v>
      </c>
      <c r="AO44" s="0" t="s">
        <v>87</v>
      </c>
      <c r="AP44" s="0" t="s">
        <v>74</v>
      </c>
      <c r="AQ44" s="4" t="s">
        <v>87</v>
      </c>
      <c r="AR44" s="0" t="s">
        <v>88</v>
      </c>
      <c r="AS44" s="0" t="s">
        <v>87</v>
      </c>
      <c r="AT44" s="0" t="s">
        <v>89</v>
      </c>
      <c r="AV44" s="4" t="n">
        <v>42318</v>
      </c>
      <c r="AW44" s="0" t="n">
        <v>3315030</v>
      </c>
      <c r="AX44" s="0" t="n">
        <v>60479</v>
      </c>
      <c r="AY44" s="0" t="s">
        <v>111</v>
      </c>
      <c r="AZ44" s="0" t="n">
        <v>6</v>
      </c>
      <c r="BA44" s="0" t="s">
        <v>138</v>
      </c>
      <c r="BB44" s="0" t="s">
        <v>92</v>
      </c>
      <c r="BC44" s="0" t="s">
        <v>93</v>
      </c>
      <c r="BD44" s="0" t="s">
        <v>94</v>
      </c>
      <c r="BE44" s="0" t="s">
        <v>95</v>
      </c>
      <c r="BF44" s="0" t="n">
        <v>7</v>
      </c>
      <c r="BG44" s="0" t="s">
        <v>96</v>
      </c>
      <c r="BH44" s="0" t="s">
        <v>97</v>
      </c>
      <c r="BI44" s="0" t="s">
        <v>98</v>
      </c>
      <c r="BJ44" s="0" t="s">
        <v>99</v>
      </c>
      <c r="BK44" s="0" t="s">
        <v>100</v>
      </c>
      <c r="BL44" s="0" t="s">
        <v>101</v>
      </c>
      <c r="BM44" s="1" t="s">
        <v>111</v>
      </c>
      <c r="BN44" s="0" t="s">
        <v>110</v>
      </c>
      <c r="BO44" s="0" t="n">
        <v>1</v>
      </c>
      <c r="BP44" s="7" t="n">
        <v>1</v>
      </c>
      <c r="BQ44" s="7" t="s">
        <v>139</v>
      </c>
      <c r="BR44" s="7" t="n">
        <v>0.4</v>
      </c>
      <c r="BS44" s="7" t="n">
        <v>0.4</v>
      </c>
      <c r="BT44" s="8" t="s">
        <v>104</v>
      </c>
      <c r="BU44" s="8" t="n">
        <v>1</v>
      </c>
      <c r="BV44" s="9" t="str">
        <f aca="false">IF(BW44="","",RIGHT(BW44,2)*1)</f>
        <v/>
      </c>
      <c r="BW44" s="9" t="str">
        <f aca="false">IF(OR(ISNUMBER(MATCH(CONCATENATE(TRIM(BM44)," ",TRIM(BT44)),BW$1:BW43,0)),BU44=0),"",CONCATENATE(TRIM(BM44)," ",TRIM(BT44)))</f>
        <v/>
      </c>
      <c r="BX44" s="3"/>
      <c r="BY44" s="0" t="str">
        <f aca="false">IF(BT44&lt;&gt;BT43,IF(ISNUMBER(MATCH("Point "&amp;RIGHT(BW44,2)*1,BT$2:BT$236,0)),"Point "&amp;RIGHT(BW44,2)*1&amp;" Nbre d'esp. "&amp;COUNTIF(BV$2:BV$236,RIGHT(BW44,2)*1),""),"")</f>
        <v/>
      </c>
    </row>
    <row r="45" customFormat="false" ht="13.8" hidden="false" customHeight="false" outlineLevel="0" collapsed="false">
      <c r="A45" s="4" t="n">
        <v>41869</v>
      </c>
      <c r="B45" s="0" t="n">
        <v>939558</v>
      </c>
      <c r="C45" s="4" t="n">
        <v>41869</v>
      </c>
      <c r="D45" s="0" t="s">
        <v>74</v>
      </c>
      <c r="F45" s="0" t="s">
        <v>74</v>
      </c>
      <c r="G45" s="0" t="s">
        <v>75</v>
      </c>
      <c r="H45" s="0" t="s">
        <v>136</v>
      </c>
      <c r="I45" s="0" t="s">
        <v>137</v>
      </c>
      <c r="J45" s="0" t="n">
        <v>93</v>
      </c>
      <c r="L45" s="0" t="s">
        <v>78</v>
      </c>
      <c r="M45" s="5" t="n">
        <v>0.934027777777778</v>
      </c>
      <c r="N45" s="6" t="n">
        <v>43525</v>
      </c>
      <c r="O45" s="6" t="n">
        <v>43527</v>
      </c>
      <c r="P45" s="6" t="n">
        <v>43527</v>
      </c>
      <c r="Q45" s="6" t="n">
        <v>43525</v>
      </c>
      <c r="R45" s="6" t="n">
        <v>43526</v>
      </c>
      <c r="S45" s="6" t="n">
        <v>43526</v>
      </c>
      <c r="V45" s="0" t="n">
        <v>918149</v>
      </c>
      <c r="W45" s="0" t="n">
        <v>354697</v>
      </c>
      <c r="X45" s="0" t="s">
        <v>75</v>
      </c>
      <c r="Y45" s="0" t="s">
        <v>79</v>
      </c>
      <c r="Z45" s="0" t="s">
        <v>80</v>
      </c>
      <c r="AA45" s="0" t="s">
        <v>81</v>
      </c>
      <c r="AD45" s="0" t="s">
        <v>74</v>
      </c>
      <c r="AE45" s="0" t="n">
        <v>0</v>
      </c>
      <c r="AF45" s="0" t="n">
        <v>0</v>
      </c>
      <c r="AG45" s="0" t="n">
        <v>1496</v>
      </c>
      <c r="AH45" s="0" t="s">
        <v>82</v>
      </c>
      <c r="AI45" s="0" t="s">
        <v>83</v>
      </c>
      <c r="AJ45" s="0" t="s">
        <v>74</v>
      </c>
      <c r="AK45" s="0" t="s">
        <v>84</v>
      </c>
      <c r="AL45" s="0" t="s">
        <v>85</v>
      </c>
      <c r="AM45" s="0" t="n">
        <v>13</v>
      </c>
      <c r="AN45" s="0" t="s">
        <v>110</v>
      </c>
      <c r="AO45" s="0" t="s">
        <v>87</v>
      </c>
      <c r="AP45" s="0" t="s">
        <v>74</v>
      </c>
      <c r="AQ45" s="4" t="s">
        <v>87</v>
      </c>
      <c r="AR45" s="0" t="s">
        <v>88</v>
      </c>
      <c r="AS45" s="0" t="s">
        <v>87</v>
      </c>
      <c r="AT45" s="0" t="s">
        <v>89</v>
      </c>
      <c r="AV45" s="4" t="n">
        <v>42318</v>
      </c>
      <c r="AW45" s="0" t="n">
        <v>3312464</v>
      </c>
      <c r="AX45" s="0" t="n">
        <v>60479</v>
      </c>
      <c r="AY45" s="0" t="s">
        <v>111</v>
      </c>
      <c r="AZ45" s="0" t="n">
        <v>1</v>
      </c>
      <c r="BA45" s="0" t="s">
        <v>138</v>
      </c>
      <c r="BB45" s="0" t="s">
        <v>92</v>
      </c>
      <c r="BC45" s="0" t="s">
        <v>93</v>
      </c>
      <c r="BD45" s="0" t="s">
        <v>94</v>
      </c>
      <c r="BE45" s="0" t="s">
        <v>95</v>
      </c>
      <c r="BF45" s="0" t="n">
        <v>7</v>
      </c>
      <c r="BG45" s="0" t="s">
        <v>96</v>
      </c>
      <c r="BH45" s="0" t="s">
        <v>97</v>
      </c>
      <c r="BI45" s="0" t="s">
        <v>98</v>
      </c>
      <c r="BJ45" s="0" t="s">
        <v>99</v>
      </c>
      <c r="BK45" s="0" t="s">
        <v>100</v>
      </c>
      <c r="BL45" s="0" t="s">
        <v>101</v>
      </c>
      <c r="BM45" s="1" t="s">
        <v>111</v>
      </c>
      <c r="BN45" s="0" t="s">
        <v>110</v>
      </c>
      <c r="BO45" s="0" t="n">
        <v>1</v>
      </c>
      <c r="BP45" s="7" t="n">
        <v>1</v>
      </c>
      <c r="BQ45" s="7" t="s">
        <v>139</v>
      </c>
      <c r="BR45" s="7" t="n">
        <v>0.0666666666666667</v>
      </c>
      <c r="BS45" s="7" t="n">
        <v>0.0666666666666667</v>
      </c>
      <c r="BT45" s="8" t="s">
        <v>104</v>
      </c>
      <c r="BU45" s="8" t="n">
        <v>1</v>
      </c>
      <c r="BV45" s="9" t="str">
        <f aca="false">IF(BW45="","",RIGHT(BW45,2)*1)</f>
        <v/>
      </c>
      <c r="BW45" s="9" t="str">
        <f aca="false">IF(OR(ISNUMBER(MATCH(CONCATENATE(TRIM(BM45)," ",TRIM(BT45)),BW$1:BW44,0)),BU45=0),"",CONCATENATE(TRIM(BM45)," ",TRIM(BT45)))</f>
        <v/>
      </c>
      <c r="BX45" s="3"/>
      <c r="BY45" s="0" t="str">
        <f aca="false">IF(BT45&lt;&gt;BT44,IF(ISNUMBER(MATCH("Point "&amp;RIGHT(BW45,2)*1,BT$2:BT$236,0)),"Point "&amp;RIGHT(BW45,2)*1&amp;" Nbre d'esp. "&amp;COUNTIF(BV$2:BV$236,RIGHT(BW45,2)*1),""),"")</f>
        <v/>
      </c>
    </row>
    <row r="46" customFormat="false" ht="13.8" hidden="false" customHeight="false" outlineLevel="0" collapsed="false">
      <c r="A46" s="4" t="n">
        <v>41869</v>
      </c>
      <c r="B46" s="0" t="n">
        <v>939558</v>
      </c>
      <c r="C46" s="4" t="n">
        <v>41869</v>
      </c>
      <c r="D46" s="0" t="s">
        <v>74</v>
      </c>
      <c r="F46" s="0" t="s">
        <v>74</v>
      </c>
      <c r="G46" s="0" t="s">
        <v>75</v>
      </c>
      <c r="H46" s="0" t="s">
        <v>136</v>
      </c>
      <c r="I46" s="0" t="s">
        <v>137</v>
      </c>
      <c r="J46" s="0" t="n">
        <v>93</v>
      </c>
      <c r="L46" s="0" t="s">
        <v>78</v>
      </c>
      <c r="M46" s="5" t="n">
        <v>0.934027777777778</v>
      </c>
      <c r="N46" s="6" t="n">
        <v>43525</v>
      </c>
      <c r="O46" s="6" t="n">
        <v>43527</v>
      </c>
      <c r="P46" s="6" t="n">
        <v>43527</v>
      </c>
      <c r="Q46" s="6" t="n">
        <v>43525</v>
      </c>
      <c r="R46" s="6" t="n">
        <v>43526</v>
      </c>
      <c r="S46" s="6" t="n">
        <v>43526</v>
      </c>
      <c r="V46" s="0" t="n">
        <v>918394</v>
      </c>
      <c r="W46" s="0" t="n">
        <v>354697</v>
      </c>
      <c r="X46" s="0" t="s">
        <v>75</v>
      </c>
      <c r="Y46" s="0" t="s">
        <v>79</v>
      </c>
      <c r="Z46" s="0" t="s">
        <v>80</v>
      </c>
      <c r="AA46" s="0" t="s">
        <v>81</v>
      </c>
      <c r="AD46" s="0" t="s">
        <v>74</v>
      </c>
      <c r="AE46" s="0" t="n">
        <v>0</v>
      </c>
      <c r="AF46" s="0" t="n">
        <v>0</v>
      </c>
      <c r="AG46" s="0" t="n">
        <v>1496</v>
      </c>
      <c r="AH46" s="0" t="s">
        <v>82</v>
      </c>
      <c r="AI46" s="0" t="s">
        <v>83</v>
      </c>
      <c r="AJ46" s="0" t="s">
        <v>74</v>
      </c>
      <c r="AK46" s="0" t="s">
        <v>84</v>
      </c>
      <c r="AL46" s="0" t="s">
        <v>85</v>
      </c>
      <c r="AM46" s="0" t="n">
        <v>19</v>
      </c>
      <c r="AO46" s="0" t="s">
        <v>87</v>
      </c>
      <c r="AP46" s="0" t="s">
        <v>74</v>
      </c>
      <c r="AQ46" s="4" t="s">
        <v>74</v>
      </c>
      <c r="AR46" s="0" t="s">
        <v>117</v>
      </c>
      <c r="AS46" s="0" t="s">
        <v>74</v>
      </c>
      <c r="AT46" s="0" t="s">
        <v>89</v>
      </c>
      <c r="AV46" s="4" t="n">
        <v>42318</v>
      </c>
      <c r="AW46" s="0" t="n">
        <v>3314349</v>
      </c>
      <c r="AX46" s="0" t="n">
        <v>195005</v>
      </c>
      <c r="AY46" s="0" t="s">
        <v>108</v>
      </c>
      <c r="AZ46" s="0" t="n">
        <v>1</v>
      </c>
      <c r="BA46" s="0" t="s">
        <v>138</v>
      </c>
      <c r="BB46" s="0" t="s">
        <v>92</v>
      </c>
      <c r="BC46" s="0" t="s">
        <v>93</v>
      </c>
      <c r="BD46" s="0" t="s">
        <v>94</v>
      </c>
      <c r="BE46" s="0" t="s">
        <v>95</v>
      </c>
      <c r="BF46" s="0" t="n">
        <v>7</v>
      </c>
      <c r="BG46" s="0" t="s">
        <v>96</v>
      </c>
      <c r="BH46" s="0" t="s">
        <v>97</v>
      </c>
      <c r="BI46" s="0" t="s">
        <v>98</v>
      </c>
      <c r="BJ46" s="0" t="s">
        <v>99</v>
      </c>
      <c r="BK46" s="0" t="s">
        <v>100</v>
      </c>
      <c r="BL46" s="0" t="s">
        <v>101</v>
      </c>
      <c r="BM46" s="1" t="s">
        <v>108</v>
      </c>
      <c r="BN46" s="0" t="s">
        <v>109</v>
      </c>
      <c r="BO46" s="0" t="n">
        <v>2.38</v>
      </c>
      <c r="BP46" s="7" t="n">
        <v>1.87</v>
      </c>
      <c r="BQ46" s="7" t="s">
        <v>139</v>
      </c>
      <c r="BR46" s="7" t="n">
        <v>0.0666666666666667</v>
      </c>
      <c r="BS46" s="7" t="n">
        <v>0.158666666666667</v>
      </c>
      <c r="BT46" s="8" t="s">
        <v>104</v>
      </c>
      <c r="BU46" s="8" t="n">
        <v>0</v>
      </c>
      <c r="BV46" s="9" t="str">
        <f aca="false">IF(BW46="","",RIGHT(BW46,2)*1)</f>
        <v/>
      </c>
      <c r="BW46" s="9" t="str">
        <f aca="false">IF(OR(ISNUMBER(MATCH(CONCATENATE(TRIM(BM46)," ",TRIM(BT46)),BW$1:BW45,0)),BU46=0),"",CONCATENATE(TRIM(BM46)," ",TRIM(BT46)))</f>
        <v/>
      </c>
      <c r="BX46" s="3"/>
      <c r="BY46" s="0" t="str">
        <f aca="false">IF(BT46&lt;&gt;BT45,IF(ISNUMBER(MATCH("Point "&amp;RIGHT(BW46,2)*1,BT$2:BT$236,0)),"Point "&amp;RIGHT(BW46,2)*1&amp;" Nbre d'esp. "&amp;COUNTIF(BV$2:BV$236,RIGHT(BW46,2)*1),""),"")</f>
        <v/>
      </c>
    </row>
    <row r="47" customFormat="false" ht="13.8" hidden="false" customHeight="false" outlineLevel="0" collapsed="false">
      <c r="A47" s="4" t="n">
        <v>41869</v>
      </c>
      <c r="B47" s="0" t="n">
        <v>939558</v>
      </c>
      <c r="C47" s="4" t="n">
        <v>41869</v>
      </c>
      <c r="D47" s="0" t="s">
        <v>74</v>
      </c>
      <c r="F47" s="0" t="s">
        <v>74</v>
      </c>
      <c r="G47" s="0" t="s">
        <v>75</v>
      </c>
      <c r="H47" s="0" t="s">
        <v>136</v>
      </c>
      <c r="I47" s="0" t="s">
        <v>137</v>
      </c>
      <c r="J47" s="0" t="n">
        <v>93</v>
      </c>
      <c r="L47" s="0" t="s">
        <v>78</v>
      </c>
      <c r="M47" s="5" t="n">
        <v>0.934027777777778</v>
      </c>
      <c r="N47" s="6" t="n">
        <v>43525</v>
      </c>
      <c r="O47" s="6" t="n">
        <v>43527</v>
      </c>
      <c r="P47" s="6" t="n">
        <v>43527</v>
      </c>
      <c r="Q47" s="6" t="n">
        <v>43525</v>
      </c>
      <c r="R47" s="6" t="n">
        <v>43526</v>
      </c>
      <c r="S47" s="6" t="n">
        <v>43526</v>
      </c>
      <c r="V47" s="0" t="n">
        <v>918394</v>
      </c>
      <c r="W47" s="0" t="n">
        <v>354697</v>
      </c>
      <c r="X47" s="0" t="s">
        <v>75</v>
      </c>
      <c r="Y47" s="0" t="s">
        <v>79</v>
      </c>
      <c r="Z47" s="0" t="s">
        <v>80</v>
      </c>
      <c r="AA47" s="0" t="s">
        <v>81</v>
      </c>
      <c r="AD47" s="0" t="s">
        <v>74</v>
      </c>
      <c r="AE47" s="0" t="n">
        <v>0</v>
      </c>
      <c r="AF47" s="0" t="n">
        <v>0</v>
      </c>
      <c r="AG47" s="0" t="n">
        <v>1496</v>
      </c>
      <c r="AH47" s="0" t="s">
        <v>82</v>
      </c>
      <c r="AI47" s="0" t="s">
        <v>83</v>
      </c>
      <c r="AJ47" s="0" t="s">
        <v>74</v>
      </c>
      <c r="AK47" s="0" t="s">
        <v>84</v>
      </c>
      <c r="AL47" s="0" t="s">
        <v>85</v>
      </c>
      <c r="AM47" s="0" t="n">
        <v>19</v>
      </c>
      <c r="AN47" s="0" t="s">
        <v>110</v>
      </c>
      <c r="AO47" s="0" t="s">
        <v>87</v>
      </c>
      <c r="AP47" s="0" t="s">
        <v>74</v>
      </c>
      <c r="AQ47" s="4" t="s">
        <v>87</v>
      </c>
      <c r="AR47" s="0" t="s">
        <v>88</v>
      </c>
      <c r="AS47" s="0" t="s">
        <v>87</v>
      </c>
      <c r="AT47" s="0" t="s">
        <v>89</v>
      </c>
      <c r="AV47" s="4" t="n">
        <v>42318</v>
      </c>
      <c r="AW47" s="0" t="n">
        <v>3313272</v>
      </c>
      <c r="AX47" s="0" t="n">
        <v>60479</v>
      </c>
      <c r="AY47" s="0" t="s">
        <v>111</v>
      </c>
      <c r="AZ47" s="0" t="n">
        <v>2</v>
      </c>
      <c r="BA47" s="0" t="s">
        <v>138</v>
      </c>
      <c r="BB47" s="0" t="s">
        <v>92</v>
      </c>
      <c r="BC47" s="0" t="s">
        <v>93</v>
      </c>
      <c r="BD47" s="0" t="s">
        <v>94</v>
      </c>
      <c r="BE47" s="0" t="s">
        <v>95</v>
      </c>
      <c r="BF47" s="0" t="n">
        <v>7</v>
      </c>
      <c r="BG47" s="0" t="s">
        <v>96</v>
      </c>
      <c r="BH47" s="0" t="s">
        <v>97</v>
      </c>
      <c r="BI47" s="0" t="s">
        <v>98</v>
      </c>
      <c r="BJ47" s="0" t="s">
        <v>99</v>
      </c>
      <c r="BK47" s="0" t="s">
        <v>100</v>
      </c>
      <c r="BL47" s="0" t="s">
        <v>101</v>
      </c>
      <c r="BM47" s="1" t="s">
        <v>111</v>
      </c>
      <c r="BN47" s="0" t="s">
        <v>110</v>
      </c>
      <c r="BO47" s="0" t="n">
        <v>1</v>
      </c>
      <c r="BP47" s="7" t="n">
        <v>1</v>
      </c>
      <c r="BQ47" s="7" t="s">
        <v>139</v>
      </c>
      <c r="BR47" s="7" t="n">
        <v>0.133333333333333</v>
      </c>
      <c r="BS47" s="7" t="n">
        <v>0.133333333333333</v>
      </c>
      <c r="BT47" s="8" t="s">
        <v>104</v>
      </c>
      <c r="BU47" s="8" t="n">
        <v>1</v>
      </c>
      <c r="BV47" s="9" t="str">
        <f aca="false">IF(BW47="","",RIGHT(BW47,2)*1)</f>
        <v/>
      </c>
      <c r="BW47" s="9" t="str">
        <f aca="false">IF(OR(ISNUMBER(MATCH(CONCATENATE(TRIM(BM47)," ",TRIM(BT47)),BW$1:BW46,0)),BU47=0),"",CONCATENATE(TRIM(BM47)," ",TRIM(BT47)))</f>
        <v/>
      </c>
      <c r="BX47" s="3"/>
      <c r="BY47" s="0" t="str">
        <f aca="false">IF(BT47&lt;&gt;BT46,IF(ISNUMBER(MATCH("Point "&amp;RIGHT(BW47,2)*1,BT$2:BT$236,0)),"Point "&amp;RIGHT(BW47,2)*1&amp;" Nbre d'esp. "&amp;COUNTIF(BV$2:BV$236,RIGHT(BW47,2)*1),""),"")</f>
        <v/>
      </c>
    </row>
    <row r="48" customFormat="false" ht="13.8" hidden="false" customHeight="false" outlineLevel="0" collapsed="false">
      <c r="A48" s="4" t="n">
        <v>41869</v>
      </c>
      <c r="B48" s="0" t="n">
        <v>939558</v>
      </c>
      <c r="C48" s="4" t="n">
        <v>41869</v>
      </c>
      <c r="D48" s="0" t="s">
        <v>74</v>
      </c>
      <c r="F48" s="0" t="s">
        <v>74</v>
      </c>
      <c r="G48" s="0" t="s">
        <v>75</v>
      </c>
      <c r="H48" s="0" t="s">
        <v>136</v>
      </c>
      <c r="I48" s="0" t="s">
        <v>137</v>
      </c>
      <c r="J48" s="0" t="n">
        <v>93</v>
      </c>
      <c r="L48" s="0" t="s">
        <v>78</v>
      </c>
      <c r="M48" s="5" t="n">
        <v>0.934027777777778</v>
      </c>
      <c r="N48" s="6" t="n">
        <v>43525</v>
      </c>
      <c r="O48" s="6" t="n">
        <v>43527</v>
      </c>
      <c r="P48" s="6" t="n">
        <v>43527</v>
      </c>
      <c r="Q48" s="6" t="n">
        <v>43525</v>
      </c>
      <c r="R48" s="6" t="n">
        <v>43526</v>
      </c>
      <c r="S48" s="6" t="n">
        <v>43526</v>
      </c>
      <c r="V48" s="0" t="n">
        <v>918535</v>
      </c>
      <c r="W48" s="0" t="n">
        <v>354697</v>
      </c>
      <c r="X48" s="0" t="s">
        <v>75</v>
      </c>
      <c r="Y48" s="0" t="s">
        <v>79</v>
      </c>
      <c r="Z48" s="0" t="s">
        <v>80</v>
      </c>
      <c r="AA48" s="0" t="s">
        <v>81</v>
      </c>
      <c r="AD48" s="0" t="s">
        <v>74</v>
      </c>
      <c r="AE48" s="0" t="n">
        <v>0</v>
      </c>
      <c r="AF48" s="0" t="n">
        <v>0</v>
      </c>
      <c r="AG48" s="0" t="n">
        <v>1496</v>
      </c>
      <c r="AH48" s="0" t="s">
        <v>82</v>
      </c>
      <c r="AI48" s="0" t="s">
        <v>83</v>
      </c>
      <c r="AJ48" s="0" t="s">
        <v>74</v>
      </c>
      <c r="AK48" s="0" t="s">
        <v>84</v>
      </c>
      <c r="AL48" s="0" t="s">
        <v>85</v>
      </c>
      <c r="AM48" s="0" t="n">
        <v>30</v>
      </c>
      <c r="AN48" s="0" t="s">
        <v>110</v>
      </c>
      <c r="AO48" s="0" t="s">
        <v>87</v>
      </c>
      <c r="AP48" s="0" t="s">
        <v>74</v>
      </c>
      <c r="AQ48" s="4" t="s">
        <v>87</v>
      </c>
      <c r="AR48" s="0" t="s">
        <v>88</v>
      </c>
      <c r="AS48" s="0" t="s">
        <v>87</v>
      </c>
      <c r="AT48" s="0" t="s">
        <v>89</v>
      </c>
      <c r="AV48" s="4" t="n">
        <v>42318</v>
      </c>
      <c r="AW48" s="0" t="n">
        <v>3314072</v>
      </c>
      <c r="AX48" s="0" t="n">
        <v>60479</v>
      </c>
      <c r="AY48" s="0" t="s">
        <v>111</v>
      </c>
      <c r="AZ48" s="0" t="n">
        <v>4</v>
      </c>
      <c r="BA48" s="0" t="s">
        <v>138</v>
      </c>
      <c r="BB48" s="0" t="s">
        <v>92</v>
      </c>
      <c r="BC48" s="0" t="s">
        <v>93</v>
      </c>
      <c r="BD48" s="0" t="s">
        <v>94</v>
      </c>
      <c r="BE48" s="0" t="s">
        <v>95</v>
      </c>
      <c r="BF48" s="0" t="n">
        <v>7</v>
      </c>
      <c r="BG48" s="0" t="s">
        <v>96</v>
      </c>
      <c r="BH48" s="0" t="s">
        <v>97</v>
      </c>
      <c r="BI48" s="0" t="s">
        <v>98</v>
      </c>
      <c r="BJ48" s="0" t="s">
        <v>99</v>
      </c>
      <c r="BK48" s="0" t="s">
        <v>100</v>
      </c>
      <c r="BL48" s="0" t="s">
        <v>101</v>
      </c>
      <c r="BM48" s="1" t="s">
        <v>111</v>
      </c>
      <c r="BN48" s="0" t="s">
        <v>110</v>
      </c>
      <c r="BO48" s="0" t="n">
        <v>1</v>
      </c>
      <c r="BP48" s="7" t="n">
        <v>1</v>
      </c>
      <c r="BQ48" s="7" t="s">
        <v>139</v>
      </c>
      <c r="BR48" s="7" t="n">
        <v>0.266666666666667</v>
      </c>
      <c r="BS48" s="7" t="n">
        <v>0.266666666666667</v>
      </c>
      <c r="BT48" s="8" t="s">
        <v>104</v>
      </c>
      <c r="BU48" s="8" t="n">
        <v>1</v>
      </c>
      <c r="BV48" s="9" t="str">
        <f aca="false">IF(BW48="","",RIGHT(BW48,2)*1)</f>
        <v/>
      </c>
      <c r="BW48" s="9" t="str">
        <f aca="false">IF(OR(ISNUMBER(MATCH(CONCATENATE(TRIM(BM48)," ",TRIM(BT48)),BW$1:BW47,0)),BU48=0),"",CONCATENATE(TRIM(BM48)," ",TRIM(BT48)))</f>
        <v/>
      </c>
      <c r="BX48" s="3"/>
      <c r="BY48" s="0" t="str">
        <f aca="false">IF(BT48&lt;&gt;BT47,IF(ISNUMBER(MATCH("Point "&amp;RIGHT(BW48,2)*1,BT$2:BT$236,0)),"Point "&amp;RIGHT(BW48,2)*1&amp;" Nbre d'esp. "&amp;COUNTIF(BV$2:BV$236,RIGHT(BW48,2)*1),""),"")</f>
        <v/>
      </c>
    </row>
    <row r="49" customFormat="false" ht="13.8" hidden="false" customHeight="false" outlineLevel="0" collapsed="false">
      <c r="A49" s="4" t="n">
        <v>41869</v>
      </c>
      <c r="B49" s="0" t="n">
        <v>939558</v>
      </c>
      <c r="C49" s="4" t="n">
        <v>41869</v>
      </c>
      <c r="D49" s="0" t="s">
        <v>74</v>
      </c>
      <c r="F49" s="0" t="s">
        <v>74</v>
      </c>
      <c r="G49" s="0" t="s">
        <v>75</v>
      </c>
      <c r="H49" s="0" t="s">
        <v>136</v>
      </c>
      <c r="I49" s="0" t="s">
        <v>137</v>
      </c>
      <c r="J49" s="0" t="n">
        <v>93</v>
      </c>
      <c r="L49" s="0" t="s">
        <v>78</v>
      </c>
      <c r="M49" s="5" t="n">
        <v>0.934027777777778</v>
      </c>
      <c r="N49" s="6" t="n">
        <v>43525</v>
      </c>
      <c r="O49" s="6" t="n">
        <v>43527</v>
      </c>
      <c r="P49" s="6" t="n">
        <v>43527</v>
      </c>
      <c r="Q49" s="6" t="n">
        <v>43525</v>
      </c>
      <c r="R49" s="6" t="n">
        <v>43526</v>
      </c>
      <c r="S49" s="6" t="n">
        <v>43526</v>
      </c>
      <c r="V49" s="0" t="n">
        <v>918543</v>
      </c>
      <c r="W49" s="0" t="n">
        <v>354697</v>
      </c>
      <c r="X49" s="0" t="s">
        <v>75</v>
      </c>
      <c r="Y49" s="0" t="s">
        <v>79</v>
      </c>
      <c r="Z49" s="0" t="s">
        <v>80</v>
      </c>
      <c r="AA49" s="0" t="s">
        <v>81</v>
      </c>
      <c r="AD49" s="0" t="s">
        <v>74</v>
      </c>
      <c r="AE49" s="0" t="n">
        <v>0</v>
      </c>
      <c r="AF49" s="0" t="n">
        <v>0</v>
      </c>
      <c r="AG49" s="0" t="n">
        <v>1496</v>
      </c>
      <c r="AH49" s="0" t="s">
        <v>82</v>
      </c>
      <c r="AI49" s="0" t="s">
        <v>83</v>
      </c>
      <c r="AJ49" s="0" t="s">
        <v>74</v>
      </c>
      <c r="AK49" s="0" t="s">
        <v>84</v>
      </c>
      <c r="AL49" s="0" t="s">
        <v>85</v>
      </c>
      <c r="AM49" s="0" t="n">
        <v>28</v>
      </c>
      <c r="AN49" s="0" t="s">
        <v>110</v>
      </c>
      <c r="AO49" s="0" t="s">
        <v>87</v>
      </c>
      <c r="AP49" s="0" t="s">
        <v>74</v>
      </c>
      <c r="AQ49" s="4" t="s">
        <v>87</v>
      </c>
      <c r="AR49" s="0" t="s">
        <v>88</v>
      </c>
      <c r="AS49" s="0" t="s">
        <v>87</v>
      </c>
      <c r="AT49" s="0" t="s">
        <v>89</v>
      </c>
      <c r="AV49" s="4" t="n">
        <v>42318</v>
      </c>
      <c r="AW49" s="0" t="n">
        <v>3313202</v>
      </c>
      <c r="AX49" s="0" t="n">
        <v>60479</v>
      </c>
      <c r="AY49" s="0" t="s">
        <v>111</v>
      </c>
      <c r="AZ49" s="0" t="n">
        <v>5</v>
      </c>
      <c r="BA49" s="0" t="s">
        <v>138</v>
      </c>
      <c r="BB49" s="0" t="s">
        <v>92</v>
      </c>
      <c r="BC49" s="0" t="s">
        <v>93</v>
      </c>
      <c r="BD49" s="0" t="s">
        <v>94</v>
      </c>
      <c r="BE49" s="0" t="s">
        <v>95</v>
      </c>
      <c r="BF49" s="0" t="n">
        <v>7</v>
      </c>
      <c r="BG49" s="0" t="s">
        <v>96</v>
      </c>
      <c r="BH49" s="0" t="s">
        <v>97</v>
      </c>
      <c r="BI49" s="0" t="s">
        <v>98</v>
      </c>
      <c r="BJ49" s="0" t="s">
        <v>99</v>
      </c>
      <c r="BK49" s="0" t="s">
        <v>100</v>
      </c>
      <c r="BL49" s="0" t="s">
        <v>101</v>
      </c>
      <c r="BM49" s="1" t="s">
        <v>111</v>
      </c>
      <c r="BN49" s="0" t="s">
        <v>110</v>
      </c>
      <c r="BO49" s="0" t="n">
        <v>1</v>
      </c>
      <c r="BP49" s="7" t="n">
        <v>1</v>
      </c>
      <c r="BQ49" s="7" t="s">
        <v>139</v>
      </c>
      <c r="BR49" s="7" t="n">
        <v>0.333333333333333</v>
      </c>
      <c r="BS49" s="7" t="n">
        <v>0.333333333333333</v>
      </c>
      <c r="BT49" s="8" t="s">
        <v>104</v>
      </c>
      <c r="BU49" s="8" t="n">
        <v>1</v>
      </c>
      <c r="BV49" s="9" t="str">
        <f aca="false">IF(BW49="","",RIGHT(BW49,2)*1)</f>
        <v/>
      </c>
      <c r="BW49" s="9" t="str">
        <f aca="false">IF(OR(ISNUMBER(MATCH(CONCATENATE(TRIM(BM49)," ",TRIM(BT49)),BW$1:BW48,0)),BU49=0),"",CONCATENATE(TRIM(BM49)," ",TRIM(BT49)))</f>
        <v/>
      </c>
      <c r="BX49" s="3"/>
      <c r="BY49" s="0" t="str">
        <f aca="false">IF(BT49&lt;&gt;BT48,IF(ISNUMBER(MATCH("Point "&amp;RIGHT(BW49,2)*1,BT$2:BT$236,0)),"Point "&amp;RIGHT(BW49,2)*1&amp;" Nbre d'esp. "&amp;COUNTIF(BV$2:BV$236,RIGHT(BW49,2)*1),""),"")</f>
        <v/>
      </c>
    </row>
    <row r="50" customFormat="false" ht="13.8" hidden="false" customHeight="false" outlineLevel="0" collapsed="false">
      <c r="A50" s="4" t="n">
        <v>41869</v>
      </c>
      <c r="B50" s="0" t="n">
        <v>939558</v>
      </c>
      <c r="C50" s="4" t="n">
        <v>41869</v>
      </c>
      <c r="D50" s="0" t="s">
        <v>74</v>
      </c>
      <c r="F50" s="0" t="s">
        <v>74</v>
      </c>
      <c r="G50" s="0" t="s">
        <v>75</v>
      </c>
      <c r="H50" s="0" t="s">
        <v>136</v>
      </c>
      <c r="I50" s="0" t="s">
        <v>137</v>
      </c>
      <c r="J50" s="0" t="n">
        <v>93</v>
      </c>
      <c r="L50" s="0" t="s">
        <v>78</v>
      </c>
      <c r="M50" s="5" t="n">
        <v>0.934027777777778</v>
      </c>
      <c r="N50" s="6" t="n">
        <v>43525</v>
      </c>
      <c r="O50" s="6" t="n">
        <v>43527</v>
      </c>
      <c r="P50" s="6" t="n">
        <v>43527</v>
      </c>
      <c r="Q50" s="6" t="n">
        <v>43525</v>
      </c>
      <c r="R50" s="6" t="n">
        <v>43526</v>
      </c>
      <c r="S50" s="6" t="n">
        <v>43526</v>
      </c>
      <c r="V50" s="0" t="n">
        <v>918596</v>
      </c>
      <c r="W50" s="0" t="n">
        <v>354697</v>
      </c>
      <c r="X50" s="0" t="s">
        <v>75</v>
      </c>
      <c r="Y50" s="0" t="s">
        <v>79</v>
      </c>
      <c r="Z50" s="0" t="s">
        <v>80</v>
      </c>
      <c r="AA50" s="0" t="s">
        <v>81</v>
      </c>
      <c r="AD50" s="0" t="s">
        <v>74</v>
      </c>
      <c r="AE50" s="0" t="n">
        <v>0</v>
      </c>
      <c r="AF50" s="0" t="n">
        <v>0</v>
      </c>
      <c r="AG50" s="0" t="n">
        <v>1496</v>
      </c>
      <c r="AH50" s="0" t="s">
        <v>82</v>
      </c>
      <c r="AI50" s="0" t="s">
        <v>83</v>
      </c>
      <c r="AJ50" s="0" t="s">
        <v>74</v>
      </c>
      <c r="AK50" s="0" t="s">
        <v>84</v>
      </c>
      <c r="AL50" s="0" t="s">
        <v>85</v>
      </c>
      <c r="AM50" s="0" t="n">
        <v>8</v>
      </c>
      <c r="AN50" s="0" t="s">
        <v>140</v>
      </c>
      <c r="AO50" s="0" t="s">
        <v>87</v>
      </c>
      <c r="AP50" s="0" t="s">
        <v>74</v>
      </c>
      <c r="AQ50" s="4" t="s">
        <v>87</v>
      </c>
      <c r="AR50" s="0" t="s">
        <v>88</v>
      </c>
      <c r="AS50" s="0" t="s">
        <v>87</v>
      </c>
      <c r="AT50" s="0" t="s">
        <v>89</v>
      </c>
      <c r="AV50" s="4" t="n">
        <v>42318</v>
      </c>
      <c r="AW50" s="0" t="n">
        <v>3314989</v>
      </c>
      <c r="AX50" s="0" t="n">
        <v>60418</v>
      </c>
      <c r="AY50" s="0" t="s">
        <v>141</v>
      </c>
      <c r="AZ50" s="0" t="n">
        <v>1</v>
      </c>
      <c r="BA50" s="0" t="s">
        <v>138</v>
      </c>
      <c r="BB50" s="0" t="s">
        <v>92</v>
      </c>
      <c r="BC50" s="0" t="s">
        <v>93</v>
      </c>
      <c r="BD50" s="0" t="s">
        <v>94</v>
      </c>
      <c r="BE50" s="0" t="s">
        <v>95</v>
      </c>
      <c r="BF50" s="0" t="n">
        <v>7</v>
      </c>
      <c r="BG50" s="0" t="s">
        <v>96</v>
      </c>
      <c r="BH50" s="0" t="s">
        <v>97</v>
      </c>
      <c r="BI50" s="0" t="s">
        <v>98</v>
      </c>
      <c r="BJ50" s="0" t="s">
        <v>99</v>
      </c>
      <c r="BK50" s="0" t="s">
        <v>100</v>
      </c>
      <c r="BL50" s="0" t="s">
        <v>101</v>
      </c>
      <c r="BM50" s="1" t="s">
        <v>141</v>
      </c>
      <c r="BN50" s="0" t="s">
        <v>140</v>
      </c>
      <c r="BO50" s="0" t="n">
        <v>1.67</v>
      </c>
      <c r="BP50" s="7" t="n">
        <v>1.25</v>
      </c>
      <c r="BQ50" s="7" t="s">
        <v>139</v>
      </c>
      <c r="BR50" s="7" t="n">
        <v>0.0666666666666667</v>
      </c>
      <c r="BS50" s="7" t="n">
        <v>0.111333333333333</v>
      </c>
      <c r="BT50" s="8" t="s">
        <v>104</v>
      </c>
      <c r="BU50" s="8" t="n">
        <v>1</v>
      </c>
      <c r="BV50" s="9" t="n">
        <f aca="false">IF(BW50="","",RIGHT(BW50,2)*1)</f>
        <v>1</v>
      </c>
      <c r="BW50" s="9" t="str">
        <f aca="false">IF(OR(ISNUMBER(MATCH(CONCATENATE(TRIM(BM50)," ",TRIM(BT50)),BW$1:BW49,0)),BU50=0),"",CONCATENATE(TRIM(BM50)," ",TRIM(BT50)))</f>
        <v>Myotis myotis (Borkhausen, 1797) Point 1</v>
      </c>
      <c r="BX50" s="3"/>
      <c r="BY50" s="0" t="str">
        <f aca="false">IF(BT50&lt;&gt;BT49,IF(ISNUMBER(MATCH("Point "&amp;RIGHT(BW50,2)*1,BT$2:BT$236,0)),"Point "&amp;RIGHT(BW50,2)*1&amp;" Nbre d'esp. "&amp;COUNTIF(BV$2:BV$236,RIGHT(BW50,2)*1),""),"")</f>
        <v/>
      </c>
    </row>
    <row r="51" customFormat="false" ht="13.8" hidden="false" customHeight="false" outlineLevel="0" collapsed="false">
      <c r="A51" s="4" t="n">
        <v>41869</v>
      </c>
      <c r="B51" s="0" t="n">
        <v>939558</v>
      </c>
      <c r="C51" s="4" t="n">
        <v>41869</v>
      </c>
      <c r="D51" s="0" t="s">
        <v>74</v>
      </c>
      <c r="F51" s="0" t="s">
        <v>74</v>
      </c>
      <c r="G51" s="0" t="s">
        <v>75</v>
      </c>
      <c r="H51" s="0" t="s">
        <v>136</v>
      </c>
      <c r="I51" s="0" t="s">
        <v>137</v>
      </c>
      <c r="J51" s="0" t="n">
        <v>93</v>
      </c>
      <c r="L51" s="0" t="s">
        <v>78</v>
      </c>
      <c r="M51" s="5" t="n">
        <v>0.934027777777778</v>
      </c>
      <c r="N51" s="6" t="n">
        <v>43525</v>
      </c>
      <c r="O51" s="6" t="n">
        <v>43527</v>
      </c>
      <c r="P51" s="6" t="n">
        <v>43527</v>
      </c>
      <c r="Q51" s="6" t="n">
        <v>43525</v>
      </c>
      <c r="R51" s="6" t="n">
        <v>43526</v>
      </c>
      <c r="S51" s="6" t="n">
        <v>43526</v>
      </c>
      <c r="V51" s="0" t="n">
        <v>918596</v>
      </c>
      <c r="W51" s="0" t="n">
        <v>354697</v>
      </c>
      <c r="X51" s="0" t="s">
        <v>75</v>
      </c>
      <c r="Y51" s="0" t="s">
        <v>79</v>
      </c>
      <c r="Z51" s="0" t="s">
        <v>80</v>
      </c>
      <c r="AA51" s="0" t="s">
        <v>81</v>
      </c>
      <c r="AD51" s="0" t="s">
        <v>74</v>
      </c>
      <c r="AE51" s="0" t="n">
        <v>0</v>
      </c>
      <c r="AF51" s="0" t="n">
        <v>0</v>
      </c>
      <c r="AG51" s="0" t="n">
        <v>1496</v>
      </c>
      <c r="AH51" s="0" t="s">
        <v>82</v>
      </c>
      <c r="AI51" s="0" t="s">
        <v>83</v>
      </c>
      <c r="AJ51" s="0" t="s">
        <v>74</v>
      </c>
      <c r="AK51" s="0" t="s">
        <v>84</v>
      </c>
      <c r="AL51" s="0" t="s">
        <v>85</v>
      </c>
      <c r="AM51" s="0" t="n">
        <v>8</v>
      </c>
      <c r="AN51" s="0" t="s">
        <v>110</v>
      </c>
      <c r="AO51" s="0" t="s">
        <v>87</v>
      </c>
      <c r="AP51" s="0" t="s">
        <v>74</v>
      </c>
      <c r="AQ51" s="4" t="s">
        <v>87</v>
      </c>
      <c r="AR51" s="0" t="s">
        <v>88</v>
      </c>
      <c r="AS51" s="0" t="s">
        <v>87</v>
      </c>
      <c r="AT51" s="0" t="s">
        <v>89</v>
      </c>
      <c r="AV51" s="4" t="n">
        <v>42318</v>
      </c>
      <c r="AW51" s="0" t="n">
        <v>3313850</v>
      </c>
      <c r="AX51" s="0" t="n">
        <v>60479</v>
      </c>
      <c r="AY51" s="0" t="s">
        <v>111</v>
      </c>
      <c r="AZ51" s="0" t="n">
        <v>2</v>
      </c>
      <c r="BA51" s="0" t="s">
        <v>138</v>
      </c>
      <c r="BB51" s="0" t="s">
        <v>92</v>
      </c>
      <c r="BC51" s="0" t="s">
        <v>93</v>
      </c>
      <c r="BD51" s="0" t="s">
        <v>94</v>
      </c>
      <c r="BE51" s="0" t="s">
        <v>95</v>
      </c>
      <c r="BF51" s="0" t="n">
        <v>7</v>
      </c>
      <c r="BG51" s="0" t="s">
        <v>96</v>
      </c>
      <c r="BH51" s="0" t="s">
        <v>97</v>
      </c>
      <c r="BI51" s="0" t="s">
        <v>98</v>
      </c>
      <c r="BJ51" s="0" t="s">
        <v>99</v>
      </c>
      <c r="BK51" s="0" t="s">
        <v>100</v>
      </c>
      <c r="BL51" s="0" t="s">
        <v>101</v>
      </c>
      <c r="BM51" s="1" t="s">
        <v>111</v>
      </c>
      <c r="BN51" s="0" t="s">
        <v>110</v>
      </c>
      <c r="BO51" s="0" t="n">
        <v>1</v>
      </c>
      <c r="BP51" s="7" t="n">
        <v>1</v>
      </c>
      <c r="BQ51" s="7" t="s">
        <v>139</v>
      </c>
      <c r="BR51" s="7" t="n">
        <v>0.133333333333333</v>
      </c>
      <c r="BS51" s="7" t="n">
        <v>0.133333333333333</v>
      </c>
      <c r="BT51" s="8" t="s">
        <v>104</v>
      </c>
      <c r="BU51" s="8" t="n">
        <v>1</v>
      </c>
      <c r="BV51" s="9" t="str">
        <f aca="false">IF(BW51="","",RIGHT(BW51,2)*1)</f>
        <v/>
      </c>
      <c r="BW51" s="9" t="str">
        <f aca="false">IF(OR(ISNUMBER(MATCH(CONCATENATE(TRIM(BM51)," ",TRIM(BT51)),BW$1:BW50,0)),BU51=0),"",CONCATENATE(TRIM(BM51)," ",TRIM(BT51)))</f>
        <v/>
      </c>
      <c r="BX51" s="3"/>
      <c r="BY51" s="0" t="str">
        <f aca="false">IF(BT51&lt;&gt;BT50,IF(ISNUMBER(MATCH("Point "&amp;RIGHT(BW51,2)*1,BT$2:BT$236,0)),"Point "&amp;RIGHT(BW51,2)*1&amp;" Nbre d'esp. "&amp;COUNTIF(BV$2:BV$236,RIGHT(BW51,2)*1),""),"")</f>
        <v/>
      </c>
    </row>
    <row r="52" customFormat="false" ht="13.8" hidden="false" customHeight="false" outlineLevel="0" collapsed="false">
      <c r="A52" s="4" t="n">
        <v>41869</v>
      </c>
      <c r="B52" s="0" t="n">
        <v>939558</v>
      </c>
      <c r="C52" s="4" t="n">
        <v>41869</v>
      </c>
      <c r="D52" s="0" t="s">
        <v>74</v>
      </c>
      <c r="F52" s="0" t="s">
        <v>74</v>
      </c>
      <c r="G52" s="0" t="s">
        <v>75</v>
      </c>
      <c r="H52" s="0" t="s">
        <v>136</v>
      </c>
      <c r="I52" s="0" t="s">
        <v>137</v>
      </c>
      <c r="J52" s="0" t="n">
        <v>93</v>
      </c>
      <c r="L52" s="0" t="s">
        <v>78</v>
      </c>
      <c r="M52" s="5" t="n">
        <v>0.934027777777778</v>
      </c>
      <c r="N52" s="6" t="n">
        <v>43525</v>
      </c>
      <c r="O52" s="6" t="n">
        <v>43527</v>
      </c>
      <c r="P52" s="6" t="n">
        <v>43527</v>
      </c>
      <c r="Q52" s="6" t="n">
        <v>43525</v>
      </c>
      <c r="R52" s="6" t="n">
        <v>43526</v>
      </c>
      <c r="S52" s="6" t="n">
        <v>43526</v>
      </c>
      <c r="V52" s="0" t="n">
        <v>918652</v>
      </c>
      <c r="W52" s="0" t="n">
        <v>354697</v>
      </c>
      <c r="X52" s="0" t="s">
        <v>75</v>
      </c>
      <c r="Y52" s="0" t="s">
        <v>79</v>
      </c>
      <c r="Z52" s="0" t="s">
        <v>80</v>
      </c>
      <c r="AA52" s="0" t="s">
        <v>81</v>
      </c>
      <c r="AD52" s="0" t="s">
        <v>74</v>
      </c>
      <c r="AE52" s="0" t="n">
        <v>0</v>
      </c>
      <c r="AF52" s="0" t="n">
        <v>0</v>
      </c>
      <c r="AG52" s="0" t="n">
        <v>1496</v>
      </c>
      <c r="AH52" s="0" t="s">
        <v>82</v>
      </c>
      <c r="AI52" s="0" t="s">
        <v>83</v>
      </c>
      <c r="AJ52" s="0" t="s">
        <v>74</v>
      </c>
      <c r="AK52" s="0" t="s">
        <v>84</v>
      </c>
      <c r="AL52" s="0" t="s">
        <v>85</v>
      </c>
      <c r="AM52" s="0" t="n">
        <v>6</v>
      </c>
      <c r="AN52" s="0" t="s">
        <v>110</v>
      </c>
      <c r="AO52" s="0" t="s">
        <v>87</v>
      </c>
      <c r="AP52" s="0" t="s">
        <v>74</v>
      </c>
      <c r="AQ52" s="4" t="s">
        <v>87</v>
      </c>
      <c r="AR52" s="0" t="s">
        <v>88</v>
      </c>
      <c r="AS52" s="0" t="s">
        <v>87</v>
      </c>
      <c r="AT52" s="0" t="s">
        <v>89</v>
      </c>
      <c r="AV52" s="4" t="n">
        <v>42318</v>
      </c>
      <c r="AW52" s="0" t="n">
        <v>3315231</v>
      </c>
      <c r="AX52" s="0" t="n">
        <v>60479</v>
      </c>
      <c r="AY52" s="0" t="s">
        <v>111</v>
      </c>
      <c r="AZ52" s="0" t="n">
        <v>5</v>
      </c>
      <c r="BA52" s="0" t="s">
        <v>138</v>
      </c>
      <c r="BB52" s="0" t="s">
        <v>92</v>
      </c>
      <c r="BC52" s="0" t="s">
        <v>93</v>
      </c>
      <c r="BD52" s="0" t="s">
        <v>94</v>
      </c>
      <c r="BE52" s="0" t="s">
        <v>95</v>
      </c>
      <c r="BF52" s="0" t="n">
        <v>7</v>
      </c>
      <c r="BG52" s="0" t="s">
        <v>96</v>
      </c>
      <c r="BH52" s="0" t="s">
        <v>97</v>
      </c>
      <c r="BI52" s="0" t="s">
        <v>98</v>
      </c>
      <c r="BJ52" s="0" t="s">
        <v>99</v>
      </c>
      <c r="BK52" s="0" t="s">
        <v>100</v>
      </c>
      <c r="BL52" s="0" t="s">
        <v>101</v>
      </c>
      <c r="BM52" s="1" t="s">
        <v>111</v>
      </c>
      <c r="BN52" s="0" t="s">
        <v>110</v>
      </c>
      <c r="BO52" s="0" t="n">
        <v>1</v>
      </c>
      <c r="BP52" s="7" t="n">
        <v>1</v>
      </c>
      <c r="BQ52" s="7" t="s">
        <v>139</v>
      </c>
      <c r="BR52" s="7" t="n">
        <v>0.333333333333333</v>
      </c>
      <c r="BS52" s="7" t="n">
        <v>0.333333333333333</v>
      </c>
      <c r="BT52" s="8" t="s">
        <v>104</v>
      </c>
      <c r="BU52" s="8" t="n">
        <v>1</v>
      </c>
      <c r="BV52" s="9" t="str">
        <f aca="false">IF(BW52="","",RIGHT(BW52,2)*1)</f>
        <v/>
      </c>
      <c r="BW52" s="9" t="str">
        <f aca="false">IF(OR(ISNUMBER(MATCH(CONCATENATE(TRIM(BM52)," ",TRIM(BT52)),BW$1:BW51,0)),BU52=0),"",CONCATENATE(TRIM(BM52)," ",TRIM(BT52)))</f>
        <v/>
      </c>
      <c r="BX52" s="3"/>
      <c r="BY52" s="0" t="str">
        <f aca="false">IF(BT52&lt;&gt;BT51,IF(ISNUMBER(MATCH("Point "&amp;RIGHT(BW52,2)*1,BT$2:BT$236,0)),"Point "&amp;RIGHT(BW52,2)*1&amp;" Nbre d'esp. "&amp;COUNTIF(BV$2:BV$236,RIGHT(BW52,2)*1),""),"")</f>
        <v/>
      </c>
    </row>
    <row r="53" customFormat="false" ht="13.8" hidden="false" customHeight="false" outlineLevel="0" collapsed="false">
      <c r="A53" s="4" t="n">
        <v>41869</v>
      </c>
      <c r="B53" s="0" t="n">
        <v>939558</v>
      </c>
      <c r="C53" s="4" t="n">
        <v>41869</v>
      </c>
      <c r="D53" s="0" t="s">
        <v>74</v>
      </c>
      <c r="F53" s="0" t="s">
        <v>74</v>
      </c>
      <c r="G53" s="0" t="s">
        <v>75</v>
      </c>
      <c r="H53" s="0" t="s">
        <v>136</v>
      </c>
      <c r="I53" s="0" t="s">
        <v>137</v>
      </c>
      <c r="J53" s="0" t="n">
        <v>93</v>
      </c>
      <c r="L53" s="0" t="s">
        <v>78</v>
      </c>
      <c r="M53" s="5" t="n">
        <v>0.934027777777778</v>
      </c>
      <c r="N53" s="6" t="n">
        <v>43525</v>
      </c>
      <c r="O53" s="6" t="n">
        <v>43527</v>
      </c>
      <c r="P53" s="6" t="n">
        <v>43527</v>
      </c>
      <c r="Q53" s="6" t="n">
        <v>43525</v>
      </c>
      <c r="R53" s="6" t="n">
        <v>43526</v>
      </c>
      <c r="S53" s="6" t="n">
        <v>43526</v>
      </c>
      <c r="V53" s="0" t="n">
        <v>918658</v>
      </c>
      <c r="W53" s="0" t="n">
        <v>354697</v>
      </c>
      <c r="X53" s="0" t="s">
        <v>75</v>
      </c>
      <c r="Y53" s="0" t="s">
        <v>79</v>
      </c>
      <c r="Z53" s="0" t="s">
        <v>80</v>
      </c>
      <c r="AA53" s="0" t="s">
        <v>81</v>
      </c>
      <c r="AD53" s="0" t="s">
        <v>74</v>
      </c>
      <c r="AE53" s="0" t="n">
        <v>0</v>
      </c>
      <c r="AF53" s="0" t="n">
        <v>0</v>
      </c>
      <c r="AG53" s="0" t="n">
        <v>1496</v>
      </c>
      <c r="AH53" s="0" t="s">
        <v>82</v>
      </c>
      <c r="AI53" s="0" t="s">
        <v>83</v>
      </c>
      <c r="AJ53" s="0" t="s">
        <v>74</v>
      </c>
      <c r="AK53" s="0" t="s">
        <v>84</v>
      </c>
      <c r="AL53" s="0" t="s">
        <v>85</v>
      </c>
      <c r="AM53" s="0" t="n">
        <v>29</v>
      </c>
      <c r="AN53" s="0" t="s">
        <v>110</v>
      </c>
      <c r="AO53" s="0" t="s">
        <v>87</v>
      </c>
      <c r="AP53" s="0" t="s">
        <v>74</v>
      </c>
      <c r="AQ53" s="4" t="s">
        <v>87</v>
      </c>
      <c r="AR53" s="0" t="s">
        <v>88</v>
      </c>
      <c r="AS53" s="0" t="s">
        <v>87</v>
      </c>
      <c r="AT53" s="0" t="s">
        <v>89</v>
      </c>
      <c r="AV53" s="4" t="n">
        <v>42318</v>
      </c>
      <c r="AW53" s="0" t="n">
        <v>3315129</v>
      </c>
      <c r="AX53" s="0" t="n">
        <v>60479</v>
      </c>
      <c r="AY53" s="0" t="s">
        <v>111</v>
      </c>
      <c r="AZ53" s="0" t="n">
        <v>6</v>
      </c>
      <c r="BA53" s="0" t="s">
        <v>138</v>
      </c>
      <c r="BB53" s="0" t="s">
        <v>92</v>
      </c>
      <c r="BC53" s="0" t="s">
        <v>93</v>
      </c>
      <c r="BD53" s="0" t="s">
        <v>94</v>
      </c>
      <c r="BE53" s="0" t="s">
        <v>95</v>
      </c>
      <c r="BF53" s="0" t="n">
        <v>7</v>
      </c>
      <c r="BG53" s="0" t="s">
        <v>96</v>
      </c>
      <c r="BH53" s="0" t="s">
        <v>97</v>
      </c>
      <c r="BI53" s="0" t="s">
        <v>98</v>
      </c>
      <c r="BJ53" s="0" t="s">
        <v>99</v>
      </c>
      <c r="BK53" s="0" t="s">
        <v>100</v>
      </c>
      <c r="BL53" s="0" t="s">
        <v>101</v>
      </c>
      <c r="BM53" s="1" t="s">
        <v>111</v>
      </c>
      <c r="BN53" s="0" t="s">
        <v>110</v>
      </c>
      <c r="BO53" s="0" t="n">
        <v>1</v>
      </c>
      <c r="BP53" s="7" t="n">
        <v>1</v>
      </c>
      <c r="BQ53" s="7" t="s">
        <v>139</v>
      </c>
      <c r="BR53" s="7" t="n">
        <v>0.4</v>
      </c>
      <c r="BS53" s="7" t="n">
        <v>0.4</v>
      </c>
      <c r="BT53" s="8" t="s">
        <v>104</v>
      </c>
      <c r="BU53" s="8" t="n">
        <v>1</v>
      </c>
      <c r="BV53" s="9" t="str">
        <f aca="false">IF(BW53="","",RIGHT(BW53,2)*1)</f>
        <v/>
      </c>
      <c r="BW53" s="9" t="str">
        <f aca="false">IF(OR(ISNUMBER(MATCH(CONCATENATE(TRIM(BM53)," ",TRIM(BT53)),BW$1:BW52,0)),BU53=0),"",CONCATENATE(TRIM(BM53)," ",TRIM(BT53)))</f>
        <v/>
      </c>
      <c r="BX53" s="3"/>
      <c r="BY53" s="0" t="str">
        <f aca="false">IF(BT53&lt;&gt;BT52,IF(ISNUMBER(MATCH("Point "&amp;RIGHT(BW53,2)*1,BT$2:BT$236,0)),"Point "&amp;RIGHT(BW53,2)*1&amp;" Nbre d'esp. "&amp;COUNTIF(BV$2:BV$236,RIGHT(BW53,2)*1),""),"")</f>
        <v/>
      </c>
    </row>
    <row r="54" customFormat="false" ht="13.8" hidden="false" customHeight="false" outlineLevel="0" collapsed="false">
      <c r="A54" s="4" t="n">
        <v>41869</v>
      </c>
      <c r="B54" s="0" t="n">
        <v>939558</v>
      </c>
      <c r="C54" s="4" t="n">
        <v>41869</v>
      </c>
      <c r="D54" s="0" t="s">
        <v>74</v>
      </c>
      <c r="F54" s="0" t="s">
        <v>74</v>
      </c>
      <c r="G54" s="0" t="s">
        <v>75</v>
      </c>
      <c r="H54" s="0" t="s">
        <v>136</v>
      </c>
      <c r="I54" s="0" t="s">
        <v>137</v>
      </c>
      <c r="J54" s="0" t="n">
        <v>93</v>
      </c>
      <c r="L54" s="0" t="s">
        <v>78</v>
      </c>
      <c r="M54" s="5" t="n">
        <v>0.934027777777778</v>
      </c>
      <c r="N54" s="6" t="n">
        <v>43525</v>
      </c>
      <c r="O54" s="6" t="n">
        <v>43527</v>
      </c>
      <c r="P54" s="6" t="n">
        <v>43527</v>
      </c>
      <c r="Q54" s="6" t="n">
        <v>43525</v>
      </c>
      <c r="R54" s="6" t="n">
        <v>43526</v>
      </c>
      <c r="S54" s="6" t="n">
        <v>43526</v>
      </c>
      <c r="V54" s="0" t="n">
        <v>919187</v>
      </c>
      <c r="W54" s="0" t="n">
        <v>354697</v>
      </c>
      <c r="X54" s="0" t="s">
        <v>75</v>
      </c>
      <c r="Y54" s="0" t="s">
        <v>79</v>
      </c>
      <c r="Z54" s="0" t="s">
        <v>80</v>
      </c>
      <c r="AA54" s="0" t="s">
        <v>81</v>
      </c>
      <c r="AD54" s="0" t="s">
        <v>74</v>
      </c>
      <c r="AE54" s="0" t="n">
        <v>0</v>
      </c>
      <c r="AF54" s="0" t="n">
        <v>0</v>
      </c>
      <c r="AG54" s="0" t="n">
        <v>1496</v>
      </c>
      <c r="AH54" s="0" t="s">
        <v>82</v>
      </c>
      <c r="AI54" s="0" t="s">
        <v>83</v>
      </c>
      <c r="AJ54" s="0" t="s">
        <v>74</v>
      </c>
      <c r="AK54" s="0" t="s">
        <v>84</v>
      </c>
      <c r="AL54" s="0" t="s">
        <v>85</v>
      </c>
      <c r="AM54" s="0" t="n">
        <v>26</v>
      </c>
      <c r="AN54" s="0" t="s">
        <v>110</v>
      </c>
      <c r="AO54" s="0" t="s">
        <v>87</v>
      </c>
      <c r="AP54" s="0" t="s">
        <v>74</v>
      </c>
      <c r="AQ54" s="4" t="s">
        <v>87</v>
      </c>
      <c r="AR54" s="0" t="s">
        <v>88</v>
      </c>
      <c r="AS54" s="0" t="s">
        <v>87</v>
      </c>
      <c r="AT54" s="0" t="s">
        <v>89</v>
      </c>
      <c r="AV54" s="4" t="n">
        <v>42318</v>
      </c>
      <c r="AW54" s="0" t="n">
        <v>3312467</v>
      </c>
      <c r="AX54" s="0" t="n">
        <v>60479</v>
      </c>
      <c r="AY54" s="0" t="s">
        <v>111</v>
      </c>
      <c r="AZ54" s="0" t="n">
        <v>2</v>
      </c>
      <c r="BA54" s="0" t="s">
        <v>138</v>
      </c>
      <c r="BB54" s="0" t="s">
        <v>92</v>
      </c>
      <c r="BC54" s="0" t="s">
        <v>93</v>
      </c>
      <c r="BD54" s="0" t="s">
        <v>94</v>
      </c>
      <c r="BE54" s="0" t="s">
        <v>95</v>
      </c>
      <c r="BF54" s="0" t="n">
        <v>7</v>
      </c>
      <c r="BG54" s="0" t="s">
        <v>96</v>
      </c>
      <c r="BH54" s="0" t="s">
        <v>97</v>
      </c>
      <c r="BI54" s="0" t="s">
        <v>98</v>
      </c>
      <c r="BJ54" s="0" t="s">
        <v>99</v>
      </c>
      <c r="BK54" s="0" t="s">
        <v>100</v>
      </c>
      <c r="BL54" s="0" t="s">
        <v>101</v>
      </c>
      <c r="BM54" s="1" t="s">
        <v>111</v>
      </c>
      <c r="BN54" s="0" t="s">
        <v>110</v>
      </c>
      <c r="BO54" s="0" t="n">
        <v>1</v>
      </c>
      <c r="BP54" s="7" t="n">
        <v>1</v>
      </c>
      <c r="BQ54" s="7" t="s">
        <v>139</v>
      </c>
      <c r="BR54" s="7" t="n">
        <v>0.133333333333333</v>
      </c>
      <c r="BS54" s="7" t="n">
        <v>0.133333333333333</v>
      </c>
      <c r="BT54" s="8" t="s">
        <v>104</v>
      </c>
      <c r="BU54" s="8" t="n">
        <v>1</v>
      </c>
      <c r="BV54" s="9" t="str">
        <f aca="false">IF(BW54="","",RIGHT(BW54,2)*1)</f>
        <v/>
      </c>
      <c r="BW54" s="9" t="str">
        <f aca="false">IF(OR(ISNUMBER(MATCH(CONCATENATE(TRIM(BM54)," ",TRIM(BT54)),BW$1:BW53,0)),BU54=0),"",CONCATENATE(TRIM(BM54)," ",TRIM(BT54)))</f>
        <v/>
      </c>
      <c r="BX54" s="3"/>
      <c r="BY54" s="0" t="str">
        <f aca="false">IF(BT54&lt;&gt;BT53,IF(ISNUMBER(MATCH("Point "&amp;RIGHT(BW54,2)*1,BT$2:BT$236,0)),"Point "&amp;RIGHT(BW54,2)*1&amp;" Nbre d'esp. "&amp;COUNTIF(BV$2:BV$236,RIGHT(BW54,2)*1),""),"")</f>
        <v/>
      </c>
    </row>
    <row r="55" customFormat="false" ht="13.8" hidden="false" customHeight="false" outlineLevel="0" collapsed="false">
      <c r="A55" s="4" t="n">
        <v>41869</v>
      </c>
      <c r="B55" s="0" t="n">
        <v>939558</v>
      </c>
      <c r="C55" s="4" t="n">
        <v>41869</v>
      </c>
      <c r="D55" s="0" t="s">
        <v>74</v>
      </c>
      <c r="F55" s="0" t="s">
        <v>74</v>
      </c>
      <c r="G55" s="0" t="s">
        <v>75</v>
      </c>
      <c r="H55" s="0" t="s">
        <v>136</v>
      </c>
      <c r="I55" s="0" t="s">
        <v>137</v>
      </c>
      <c r="J55" s="0" t="n">
        <v>93</v>
      </c>
      <c r="L55" s="0" t="s">
        <v>78</v>
      </c>
      <c r="M55" s="5" t="n">
        <v>0.934027777777778</v>
      </c>
      <c r="N55" s="6" t="n">
        <v>43525</v>
      </c>
      <c r="O55" s="6" t="n">
        <v>43527</v>
      </c>
      <c r="P55" s="6" t="n">
        <v>43527</v>
      </c>
      <c r="Q55" s="6" t="n">
        <v>43525</v>
      </c>
      <c r="R55" s="6" t="n">
        <v>43526</v>
      </c>
      <c r="S55" s="6" t="n">
        <v>43526</v>
      </c>
      <c r="V55" s="0" t="n">
        <v>919203</v>
      </c>
      <c r="W55" s="0" t="n">
        <v>354697</v>
      </c>
      <c r="X55" s="0" t="s">
        <v>75</v>
      </c>
      <c r="Y55" s="0" t="s">
        <v>79</v>
      </c>
      <c r="Z55" s="0" t="s">
        <v>80</v>
      </c>
      <c r="AA55" s="0" t="s">
        <v>81</v>
      </c>
      <c r="AD55" s="0" t="s">
        <v>74</v>
      </c>
      <c r="AE55" s="0" t="n">
        <v>0</v>
      </c>
      <c r="AF55" s="0" t="n">
        <v>0</v>
      </c>
      <c r="AG55" s="0" t="n">
        <v>1496</v>
      </c>
      <c r="AH55" s="0" t="s">
        <v>82</v>
      </c>
      <c r="AI55" s="0" t="s">
        <v>83</v>
      </c>
      <c r="AJ55" s="0" t="s">
        <v>74</v>
      </c>
      <c r="AK55" s="0" t="s">
        <v>84</v>
      </c>
      <c r="AL55" s="0" t="s">
        <v>85</v>
      </c>
      <c r="AM55" s="0" t="n">
        <v>25</v>
      </c>
      <c r="AN55" s="0" t="s">
        <v>110</v>
      </c>
      <c r="AO55" s="0" t="s">
        <v>87</v>
      </c>
      <c r="AP55" s="0" t="s">
        <v>74</v>
      </c>
      <c r="AQ55" s="4" t="s">
        <v>87</v>
      </c>
      <c r="AR55" s="0" t="s">
        <v>88</v>
      </c>
      <c r="AS55" s="0" t="s">
        <v>87</v>
      </c>
      <c r="AT55" s="0" t="s">
        <v>89</v>
      </c>
      <c r="AV55" s="4" t="n">
        <v>42318</v>
      </c>
      <c r="AW55" s="0" t="n">
        <v>3314153</v>
      </c>
      <c r="AX55" s="0" t="n">
        <v>60479</v>
      </c>
      <c r="AY55" s="0" t="s">
        <v>111</v>
      </c>
      <c r="AZ55" s="0" t="n">
        <v>12</v>
      </c>
      <c r="BA55" s="0" t="s">
        <v>138</v>
      </c>
      <c r="BB55" s="0" t="s">
        <v>92</v>
      </c>
      <c r="BC55" s="0" t="s">
        <v>93</v>
      </c>
      <c r="BD55" s="0" t="s">
        <v>94</v>
      </c>
      <c r="BE55" s="0" t="s">
        <v>95</v>
      </c>
      <c r="BF55" s="0" t="n">
        <v>7</v>
      </c>
      <c r="BG55" s="0" t="s">
        <v>96</v>
      </c>
      <c r="BH55" s="0" t="s">
        <v>97</v>
      </c>
      <c r="BI55" s="0" t="s">
        <v>98</v>
      </c>
      <c r="BJ55" s="0" t="s">
        <v>99</v>
      </c>
      <c r="BK55" s="0" t="s">
        <v>100</v>
      </c>
      <c r="BL55" s="0" t="s">
        <v>101</v>
      </c>
      <c r="BM55" s="1" t="s">
        <v>111</v>
      </c>
      <c r="BN55" s="0" t="s">
        <v>110</v>
      </c>
      <c r="BO55" s="0" t="n">
        <v>1</v>
      </c>
      <c r="BP55" s="7" t="n">
        <v>1</v>
      </c>
      <c r="BQ55" s="7" t="s">
        <v>139</v>
      </c>
      <c r="BR55" s="7" t="n">
        <v>0.8</v>
      </c>
      <c r="BS55" s="7" t="n">
        <v>0.8</v>
      </c>
      <c r="BT55" s="8" t="s">
        <v>104</v>
      </c>
      <c r="BU55" s="8" t="n">
        <v>1</v>
      </c>
      <c r="BV55" s="9" t="str">
        <f aca="false">IF(BW55="","",RIGHT(BW55,2)*1)</f>
        <v/>
      </c>
      <c r="BW55" s="9" t="str">
        <f aca="false">IF(OR(ISNUMBER(MATCH(CONCATENATE(TRIM(BM55)," ",TRIM(BT55)),BW$1:BW54,0)),BU55=0),"",CONCATENATE(TRIM(BM55)," ",TRIM(BT55)))</f>
        <v/>
      </c>
      <c r="BX55" s="3"/>
      <c r="BY55" s="0" t="str">
        <f aca="false">IF(BT55&lt;&gt;BT54,IF(ISNUMBER(MATCH("Point "&amp;RIGHT(BW55,2)*1,BT$2:BT$236,0)),"Point "&amp;RIGHT(BW55,2)*1&amp;" Nbre d'esp. "&amp;COUNTIF(BV$2:BV$236,RIGHT(BW55,2)*1),""),"")</f>
        <v/>
      </c>
    </row>
    <row r="56" customFormat="false" ht="13.8" hidden="false" customHeight="false" outlineLevel="0" collapsed="false">
      <c r="A56" s="4" t="n">
        <v>41869</v>
      </c>
      <c r="B56" s="0" t="n">
        <v>939558</v>
      </c>
      <c r="C56" s="4" t="n">
        <v>41869</v>
      </c>
      <c r="D56" s="0" t="s">
        <v>74</v>
      </c>
      <c r="F56" s="0" t="s">
        <v>74</v>
      </c>
      <c r="G56" s="0" t="s">
        <v>75</v>
      </c>
      <c r="H56" s="0" t="s">
        <v>136</v>
      </c>
      <c r="I56" s="0" t="s">
        <v>137</v>
      </c>
      <c r="J56" s="0" t="n">
        <v>93</v>
      </c>
      <c r="L56" s="0" t="s">
        <v>78</v>
      </c>
      <c r="M56" s="5" t="n">
        <v>0.934027777777778</v>
      </c>
      <c r="N56" s="6" t="n">
        <v>43525</v>
      </c>
      <c r="O56" s="6" t="n">
        <v>43527</v>
      </c>
      <c r="P56" s="6" t="n">
        <v>43527</v>
      </c>
      <c r="Q56" s="6" t="n">
        <v>43525</v>
      </c>
      <c r="R56" s="6" t="n">
        <v>43526</v>
      </c>
      <c r="S56" s="6" t="n">
        <v>43526</v>
      </c>
      <c r="V56" s="0" t="n">
        <v>919375</v>
      </c>
      <c r="W56" s="0" t="n">
        <v>354697</v>
      </c>
      <c r="X56" s="0" t="s">
        <v>75</v>
      </c>
      <c r="Y56" s="0" t="s">
        <v>79</v>
      </c>
      <c r="Z56" s="0" t="s">
        <v>80</v>
      </c>
      <c r="AA56" s="0" t="s">
        <v>81</v>
      </c>
      <c r="AD56" s="0" t="s">
        <v>74</v>
      </c>
      <c r="AE56" s="0" t="n">
        <v>0</v>
      </c>
      <c r="AF56" s="0" t="n">
        <v>0</v>
      </c>
      <c r="AG56" s="0" t="n">
        <v>1496</v>
      </c>
      <c r="AH56" s="0" t="s">
        <v>82</v>
      </c>
      <c r="AI56" s="0" t="s">
        <v>83</v>
      </c>
      <c r="AJ56" s="0" t="s">
        <v>74</v>
      </c>
      <c r="AK56" s="0" t="s">
        <v>84</v>
      </c>
      <c r="AL56" s="0" t="s">
        <v>85</v>
      </c>
      <c r="AM56" s="0" t="n">
        <v>10</v>
      </c>
      <c r="AN56" s="0" t="s">
        <v>110</v>
      </c>
      <c r="AO56" s="0" t="s">
        <v>87</v>
      </c>
      <c r="AP56" s="0" t="s">
        <v>74</v>
      </c>
      <c r="AQ56" s="4" t="s">
        <v>87</v>
      </c>
      <c r="AR56" s="0" t="s">
        <v>88</v>
      </c>
      <c r="AS56" s="0" t="s">
        <v>87</v>
      </c>
      <c r="AT56" s="0" t="s">
        <v>89</v>
      </c>
      <c r="AV56" s="4" t="n">
        <v>42318</v>
      </c>
      <c r="AW56" s="0" t="n">
        <v>3312508</v>
      </c>
      <c r="AX56" s="0" t="n">
        <v>60479</v>
      </c>
      <c r="AY56" s="0" t="s">
        <v>111</v>
      </c>
      <c r="AZ56" s="0" t="n">
        <v>9</v>
      </c>
      <c r="BA56" s="0" t="s">
        <v>138</v>
      </c>
      <c r="BB56" s="0" t="s">
        <v>92</v>
      </c>
      <c r="BC56" s="0" t="s">
        <v>93</v>
      </c>
      <c r="BD56" s="0" t="s">
        <v>94</v>
      </c>
      <c r="BE56" s="0" t="s">
        <v>95</v>
      </c>
      <c r="BF56" s="0" t="n">
        <v>7</v>
      </c>
      <c r="BG56" s="0" t="s">
        <v>96</v>
      </c>
      <c r="BH56" s="0" t="s">
        <v>97</v>
      </c>
      <c r="BI56" s="0" t="s">
        <v>98</v>
      </c>
      <c r="BJ56" s="0" t="s">
        <v>99</v>
      </c>
      <c r="BK56" s="0" t="s">
        <v>100</v>
      </c>
      <c r="BL56" s="0" t="s">
        <v>101</v>
      </c>
      <c r="BM56" s="1" t="s">
        <v>111</v>
      </c>
      <c r="BN56" s="0" t="s">
        <v>110</v>
      </c>
      <c r="BO56" s="0" t="n">
        <v>1</v>
      </c>
      <c r="BP56" s="7" t="n">
        <v>1</v>
      </c>
      <c r="BQ56" s="7" t="s">
        <v>139</v>
      </c>
      <c r="BR56" s="7" t="n">
        <v>0.6</v>
      </c>
      <c r="BS56" s="7" t="n">
        <v>0.6</v>
      </c>
      <c r="BT56" s="8" t="s">
        <v>104</v>
      </c>
      <c r="BU56" s="8" t="n">
        <v>1</v>
      </c>
      <c r="BV56" s="9" t="str">
        <f aca="false">IF(BW56="","",RIGHT(BW56,2)*1)</f>
        <v/>
      </c>
      <c r="BW56" s="9" t="str">
        <f aca="false">IF(OR(ISNUMBER(MATCH(CONCATENATE(TRIM(BM56)," ",TRIM(BT56)),BW$1:BW55,0)),BU56=0),"",CONCATENATE(TRIM(BM56)," ",TRIM(BT56)))</f>
        <v/>
      </c>
      <c r="BX56" s="3"/>
      <c r="BY56" s="0" t="str">
        <f aca="false">IF(BT56&lt;&gt;BT55,IF(ISNUMBER(MATCH("Point "&amp;RIGHT(BW56,2)*1,BT$2:BT$236,0)),"Point "&amp;RIGHT(BW56,2)*1&amp;" Nbre d'esp. "&amp;COUNTIF(BV$2:BV$236,RIGHT(BW56,2)*1),""),"")</f>
        <v/>
      </c>
    </row>
    <row r="57" customFormat="false" ht="13.8" hidden="false" customHeight="false" outlineLevel="0" collapsed="false">
      <c r="A57" s="4" t="n">
        <v>41869</v>
      </c>
      <c r="B57" s="0" t="n">
        <v>939558</v>
      </c>
      <c r="C57" s="4" t="n">
        <v>41869</v>
      </c>
      <c r="D57" s="0" t="s">
        <v>74</v>
      </c>
      <c r="F57" s="0" t="s">
        <v>74</v>
      </c>
      <c r="G57" s="0" t="s">
        <v>75</v>
      </c>
      <c r="H57" s="0" t="s">
        <v>136</v>
      </c>
      <c r="I57" s="0" t="s">
        <v>137</v>
      </c>
      <c r="J57" s="0" t="n">
        <v>93</v>
      </c>
      <c r="L57" s="0" t="s">
        <v>78</v>
      </c>
      <c r="M57" s="5" t="n">
        <v>0.934027777777778</v>
      </c>
      <c r="N57" s="6" t="n">
        <v>43525</v>
      </c>
      <c r="O57" s="6" t="n">
        <v>43527</v>
      </c>
      <c r="P57" s="6" t="n">
        <v>43527</v>
      </c>
      <c r="Q57" s="6" t="n">
        <v>43525</v>
      </c>
      <c r="R57" s="6" t="n">
        <v>43526</v>
      </c>
      <c r="S57" s="6" t="n">
        <v>43526</v>
      </c>
      <c r="V57" s="0" t="n">
        <v>919542</v>
      </c>
      <c r="W57" s="0" t="n">
        <v>354697</v>
      </c>
      <c r="X57" s="0" t="s">
        <v>75</v>
      </c>
      <c r="Y57" s="0" t="s">
        <v>79</v>
      </c>
      <c r="Z57" s="0" t="s">
        <v>80</v>
      </c>
      <c r="AA57" s="0" t="s">
        <v>81</v>
      </c>
      <c r="AD57" s="0" t="s">
        <v>74</v>
      </c>
      <c r="AE57" s="0" t="n">
        <v>0</v>
      </c>
      <c r="AF57" s="0" t="n">
        <v>0</v>
      </c>
      <c r="AG57" s="0" t="n">
        <v>1496</v>
      </c>
      <c r="AH57" s="0" t="s">
        <v>82</v>
      </c>
      <c r="AI57" s="0" t="s">
        <v>83</v>
      </c>
      <c r="AJ57" s="0" t="s">
        <v>74</v>
      </c>
      <c r="AK57" s="0" t="s">
        <v>84</v>
      </c>
      <c r="AL57" s="0" t="s">
        <v>85</v>
      </c>
      <c r="AM57" s="0" t="n">
        <v>21</v>
      </c>
      <c r="AN57" s="0" t="s">
        <v>110</v>
      </c>
      <c r="AO57" s="0" t="s">
        <v>87</v>
      </c>
      <c r="AP57" s="0" t="s">
        <v>74</v>
      </c>
      <c r="AQ57" s="4" t="s">
        <v>87</v>
      </c>
      <c r="AR57" s="0" t="s">
        <v>88</v>
      </c>
      <c r="AS57" s="0" t="s">
        <v>87</v>
      </c>
      <c r="AT57" s="0" t="s">
        <v>89</v>
      </c>
      <c r="AV57" s="4" t="n">
        <v>42318</v>
      </c>
      <c r="AW57" s="0" t="n">
        <v>3312371</v>
      </c>
      <c r="AX57" s="0" t="n">
        <v>60479</v>
      </c>
      <c r="AY57" s="0" t="s">
        <v>111</v>
      </c>
      <c r="AZ57" s="0" t="n">
        <v>2</v>
      </c>
      <c r="BA57" s="0" t="s">
        <v>138</v>
      </c>
      <c r="BB57" s="0" t="s">
        <v>92</v>
      </c>
      <c r="BC57" s="0" t="s">
        <v>93</v>
      </c>
      <c r="BD57" s="0" t="s">
        <v>94</v>
      </c>
      <c r="BE57" s="0" t="s">
        <v>95</v>
      </c>
      <c r="BF57" s="0" t="n">
        <v>7</v>
      </c>
      <c r="BG57" s="0" t="s">
        <v>96</v>
      </c>
      <c r="BH57" s="0" t="s">
        <v>97</v>
      </c>
      <c r="BI57" s="0" t="s">
        <v>98</v>
      </c>
      <c r="BJ57" s="0" t="s">
        <v>99</v>
      </c>
      <c r="BK57" s="0" t="s">
        <v>100</v>
      </c>
      <c r="BL57" s="0" t="s">
        <v>101</v>
      </c>
      <c r="BM57" s="1" t="s">
        <v>111</v>
      </c>
      <c r="BN57" s="0" t="s">
        <v>110</v>
      </c>
      <c r="BO57" s="0" t="n">
        <v>1</v>
      </c>
      <c r="BP57" s="7" t="n">
        <v>1</v>
      </c>
      <c r="BQ57" s="7" t="s">
        <v>139</v>
      </c>
      <c r="BR57" s="7" t="n">
        <v>0.133333333333333</v>
      </c>
      <c r="BS57" s="7" t="n">
        <v>0.133333333333333</v>
      </c>
      <c r="BT57" s="8" t="s">
        <v>104</v>
      </c>
      <c r="BU57" s="8" t="n">
        <v>1</v>
      </c>
      <c r="BV57" s="9" t="str">
        <f aca="false">IF(BW57="","",RIGHT(BW57,2)*1)</f>
        <v/>
      </c>
      <c r="BW57" s="9" t="str">
        <f aca="false">IF(OR(ISNUMBER(MATCH(CONCATENATE(TRIM(BM57)," ",TRIM(BT57)),BW$1:BW56,0)),BU57=0),"",CONCATENATE(TRIM(BM57)," ",TRIM(BT57)))</f>
        <v/>
      </c>
      <c r="BX57" s="3"/>
      <c r="BY57" s="0" t="str">
        <f aca="false">IF(BT57&lt;&gt;BT56,IF(ISNUMBER(MATCH("Point "&amp;RIGHT(BW57,2)*1,BT$2:BT$236,0)),"Point "&amp;RIGHT(BW57,2)*1&amp;" Nbre d'esp. "&amp;COUNTIF(BV$2:BV$236,RIGHT(BW57,2)*1),""),"")</f>
        <v/>
      </c>
    </row>
    <row r="58" customFormat="false" ht="13.8" hidden="false" customHeight="false" outlineLevel="0" collapsed="false">
      <c r="A58" s="4" t="n">
        <v>41869</v>
      </c>
      <c r="B58" s="0" t="n">
        <v>939558</v>
      </c>
      <c r="C58" s="4" t="n">
        <v>41869</v>
      </c>
      <c r="D58" s="0" t="s">
        <v>74</v>
      </c>
      <c r="F58" s="0" t="s">
        <v>74</v>
      </c>
      <c r="G58" s="0" t="s">
        <v>75</v>
      </c>
      <c r="H58" s="0" t="s">
        <v>136</v>
      </c>
      <c r="I58" s="0" t="s">
        <v>137</v>
      </c>
      <c r="J58" s="0" t="n">
        <v>93</v>
      </c>
      <c r="L58" s="0" t="s">
        <v>78</v>
      </c>
      <c r="M58" s="5" t="n">
        <v>0.934027777777778</v>
      </c>
      <c r="N58" s="6" t="n">
        <v>43525</v>
      </c>
      <c r="O58" s="6" t="n">
        <v>43527</v>
      </c>
      <c r="P58" s="6" t="n">
        <v>43527</v>
      </c>
      <c r="Q58" s="6" t="n">
        <v>43525</v>
      </c>
      <c r="R58" s="6" t="n">
        <v>43526</v>
      </c>
      <c r="S58" s="6" t="n">
        <v>43526</v>
      </c>
      <c r="V58" s="0" t="n">
        <v>919605</v>
      </c>
      <c r="W58" s="0" t="n">
        <v>354697</v>
      </c>
      <c r="X58" s="0" t="s">
        <v>75</v>
      </c>
      <c r="Y58" s="0" t="s">
        <v>79</v>
      </c>
      <c r="Z58" s="0" t="s">
        <v>80</v>
      </c>
      <c r="AA58" s="0" t="s">
        <v>81</v>
      </c>
      <c r="AD58" s="0" t="s">
        <v>74</v>
      </c>
      <c r="AE58" s="0" t="n">
        <v>0</v>
      </c>
      <c r="AF58" s="0" t="n">
        <v>0</v>
      </c>
      <c r="AG58" s="0" t="n">
        <v>1496</v>
      </c>
      <c r="AH58" s="0" t="s">
        <v>82</v>
      </c>
      <c r="AI58" s="0" t="s">
        <v>83</v>
      </c>
      <c r="AJ58" s="0" t="s">
        <v>74</v>
      </c>
      <c r="AK58" s="0" t="s">
        <v>84</v>
      </c>
      <c r="AL58" s="0" t="s">
        <v>85</v>
      </c>
      <c r="AM58" s="0" t="n">
        <v>15</v>
      </c>
      <c r="AN58" s="0" t="s">
        <v>110</v>
      </c>
      <c r="AO58" s="0" t="s">
        <v>87</v>
      </c>
      <c r="AP58" s="0" t="s">
        <v>74</v>
      </c>
      <c r="AQ58" s="4" t="s">
        <v>87</v>
      </c>
      <c r="AR58" s="0" t="s">
        <v>88</v>
      </c>
      <c r="AS58" s="0" t="s">
        <v>87</v>
      </c>
      <c r="AT58" s="0" t="s">
        <v>89</v>
      </c>
      <c r="AV58" s="4" t="n">
        <v>42318</v>
      </c>
      <c r="AW58" s="0" t="n">
        <v>3313437</v>
      </c>
      <c r="AX58" s="0" t="n">
        <v>60479</v>
      </c>
      <c r="AY58" s="0" t="s">
        <v>111</v>
      </c>
      <c r="AZ58" s="0" t="n">
        <v>1</v>
      </c>
      <c r="BA58" s="0" t="s">
        <v>138</v>
      </c>
      <c r="BB58" s="0" t="s">
        <v>92</v>
      </c>
      <c r="BC58" s="0" t="s">
        <v>93</v>
      </c>
      <c r="BD58" s="0" t="s">
        <v>94</v>
      </c>
      <c r="BE58" s="0" t="s">
        <v>95</v>
      </c>
      <c r="BF58" s="0" t="n">
        <v>7</v>
      </c>
      <c r="BG58" s="0" t="s">
        <v>96</v>
      </c>
      <c r="BH58" s="0" t="s">
        <v>97</v>
      </c>
      <c r="BI58" s="0" t="s">
        <v>98</v>
      </c>
      <c r="BJ58" s="0" t="s">
        <v>99</v>
      </c>
      <c r="BK58" s="0" t="s">
        <v>100</v>
      </c>
      <c r="BL58" s="0" t="s">
        <v>101</v>
      </c>
      <c r="BM58" s="1" t="s">
        <v>111</v>
      </c>
      <c r="BN58" s="0" t="s">
        <v>110</v>
      </c>
      <c r="BO58" s="0" t="n">
        <v>1</v>
      </c>
      <c r="BP58" s="7" t="n">
        <v>1</v>
      </c>
      <c r="BQ58" s="7" t="s">
        <v>139</v>
      </c>
      <c r="BR58" s="7" t="n">
        <v>0.0666666666666667</v>
      </c>
      <c r="BS58" s="7" t="n">
        <v>0.0666666666666667</v>
      </c>
      <c r="BT58" s="8" t="s">
        <v>104</v>
      </c>
      <c r="BU58" s="8" t="n">
        <v>1</v>
      </c>
      <c r="BV58" s="9" t="str">
        <f aca="false">IF(BW58="","",RIGHT(BW58,2)*1)</f>
        <v/>
      </c>
      <c r="BW58" s="9" t="str">
        <f aca="false">IF(OR(ISNUMBER(MATCH(CONCATENATE(TRIM(BM58)," ",TRIM(BT58)),BW$1:BW57,0)),BU58=0),"",CONCATENATE(TRIM(BM58)," ",TRIM(BT58)))</f>
        <v/>
      </c>
      <c r="BX58" s="3"/>
      <c r="BY58" s="0" t="str">
        <f aca="false">IF(BT58&lt;&gt;BT57,IF(ISNUMBER(MATCH("Point "&amp;RIGHT(BW58,2)*1,BT$2:BT$236,0)),"Point "&amp;RIGHT(BW58,2)*1&amp;" Nbre d'esp. "&amp;COUNTIF(BV$2:BV$236,RIGHT(BW58,2)*1),""),"")</f>
        <v/>
      </c>
    </row>
    <row r="59" customFormat="false" ht="13.8" hidden="false" customHeight="false" outlineLevel="0" collapsed="false">
      <c r="A59" s="4" t="n">
        <v>41869</v>
      </c>
      <c r="B59" s="0" t="n">
        <v>939558</v>
      </c>
      <c r="C59" s="4" t="n">
        <v>41869</v>
      </c>
      <c r="D59" s="0" t="s">
        <v>74</v>
      </c>
      <c r="F59" s="0" t="s">
        <v>74</v>
      </c>
      <c r="G59" s="0" t="s">
        <v>75</v>
      </c>
      <c r="H59" s="0" t="s">
        <v>136</v>
      </c>
      <c r="I59" s="0" t="s">
        <v>137</v>
      </c>
      <c r="J59" s="0" t="n">
        <v>93</v>
      </c>
      <c r="L59" s="0" t="s">
        <v>78</v>
      </c>
      <c r="M59" s="5" t="n">
        <v>0.934027777777778</v>
      </c>
      <c r="N59" s="6" t="n">
        <v>43525</v>
      </c>
      <c r="O59" s="6" t="n">
        <v>43527</v>
      </c>
      <c r="P59" s="6" t="n">
        <v>43527</v>
      </c>
      <c r="Q59" s="6" t="n">
        <v>43525</v>
      </c>
      <c r="R59" s="6" t="n">
        <v>43526</v>
      </c>
      <c r="S59" s="6" t="n">
        <v>43526</v>
      </c>
      <c r="V59" s="0" t="n">
        <v>919744</v>
      </c>
      <c r="W59" s="0" t="n">
        <v>354697</v>
      </c>
      <c r="X59" s="0" t="s">
        <v>75</v>
      </c>
      <c r="Y59" s="0" t="s">
        <v>79</v>
      </c>
      <c r="Z59" s="0" t="s">
        <v>80</v>
      </c>
      <c r="AA59" s="0" t="s">
        <v>81</v>
      </c>
      <c r="AD59" s="0" t="s">
        <v>74</v>
      </c>
      <c r="AE59" s="0" t="n">
        <v>0</v>
      </c>
      <c r="AF59" s="0" t="n">
        <v>0</v>
      </c>
      <c r="AG59" s="0" t="n">
        <v>1496</v>
      </c>
      <c r="AH59" s="0" t="s">
        <v>82</v>
      </c>
      <c r="AI59" s="0" t="s">
        <v>83</v>
      </c>
      <c r="AJ59" s="0" t="s">
        <v>74</v>
      </c>
      <c r="AK59" s="0" t="s">
        <v>84</v>
      </c>
      <c r="AL59" s="0" t="s">
        <v>85</v>
      </c>
      <c r="AM59" s="0" t="n">
        <v>24</v>
      </c>
      <c r="AN59" s="0" t="s">
        <v>110</v>
      </c>
      <c r="AO59" s="0" t="s">
        <v>87</v>
      </c>
      <c r="AP59" s="0" t="s">
        <v>74</v>
      </c>
      <c r="AQ59" s="4" t="s">
        <v>87</v>
      </c>
      <c r="AR59" s="0" t="s">
        <v>88</v>
      </c>
      <c r="AS59" s="0" t="s">
        <v>87</v>
      </c>
      <c r="AT59" s="0" t="s">
        <v>89</v>
      </c>
      <c r="AV59" s="4" t="n">
        <v>42318</v>
      </c>
      <c r="AW59" s="0" t="n">
        <v>3313899</v>
      </c>
      <c r="AX59" s="0" t="n">
        <v>60479</v>
      </c>
      <c r="AY59" s="0" t="s">
        <v>111</v>
      </c>
      <c r="AZ59" s="0" t="n">
        <v>2</v>
      </c>
      <c r="BA59" s="0" t="s">
        <v>138</v>
      </c>
      <c r="BB59" s="0" t="s">
        <v>92</v>
      </c>
      <c r="BC59" s="0" t="s">
        <v>93</v>
      </c>
      <c r="BD59" s="0" t="s">
        <v>94</v>
      </c>
      <c r="BE59" s="0" t="s">
        <v>95</v>
      </c>
      <c r="BF59" s="0" t="n">
        <v>7</v>
      </c>
      <c r="BG59" s="0" t="s">
        <v>96</v>
      </c>
      <c r="BH59" s="0" t="s">
        <v>97</v>
      </c>
      <c r="BI59" s="0" t="s">
        <v>98</v>
      </c>
      <c r="BJ59" s="0" t="s">
        <v>99</v>
      </c>
      <c r="BK59" s="0" t="s">
        <v>100</v>
      </c>
      <c r="BL59" s="0" t="s">
        <v>101</v>
      </c>
      <c r="BM59" s="1" t="s">
        <v>111</v>
      </c>
      <c r="BN59" s="0" t="s">
        <v>110</v>
      </c>
      <c r="BO59" s="0" t="n">
        <v>1</v>
      </c>
      <c r="BP59" s="7" t="n">
        <v>1</v>
      </c>
      <c r="BQ59" s="7" t="s">
        <v>139</v>
      </c>
      <c r="BR59" s="7" t="n">
        <v>0.133333333333333</v>
      </c>
      <c r="BS59" s="7" t="n">
        <v>0.133333333333333</v>
      </c>
      <c r="BT59" s="8" t="s">
        <v>104</v>
      </c>
      <c r="BU59" s="8" t="n">
        <v>1</v>
      </c>
      <c r="BV59" s="9" t="str">
        <f aca="false">IF(BW59="","",RIGHT(BW59,2)*1)</f>
        <v/>
      </c>
      <c r="BW59" s="9" t="str">
        <f aca="false">IF(OR(ISNUMBER(MATCH(CONCATENATE(TRIM(BM59)," ",TRIM(BT59)),BW$1:BW58,0)),BU59=0),"",CONCATENATE(TRIM(BM59)," ",TRIM(BT59)))</f>
        <v/>
      </c>
      <c r="BX59" s="3"/>
      <c r="BY59" s="0" t="str">
        <f aca="false">IF(BT59&lt;&gt;BT58,IF(ISNUMBER(MATCH("Point "&amp;RIGHT(BW59,2)*1,BT$2:BT$236,0)),"Point "&amp;RIGHT(BW59,2)*1&amp;" Nbre d'esp. "&amp;COUNTIF(BV$2:BV$236,RIGHT(BW59,2)*1),""),"")</f>
        <v/>
      </c>
    </row>
    <row r="60" customFormat="false" ht="13.8" hidden="false" customHeight="false" outlineLevel="0" collapsed="false">
      <c r="A60" s="4" t="n">
        <v>41869</v>
      </c>
      <c r="B60" s="0" t="n">
        <v>939558</v>
      </c>
      <c r="C60" s="4" t="n">
        <v>41869</v>
      </c>
      <c r="D60" s="0" t="s">
        <v>74</v>
      </c>
      <c r="F60" s="0" t="s">
        <v>74</v>
      </c>
      <c r="G60" s="0" t="s">
        <v>75</v>
      </c>
      <c r="H60" s="0" t="s">
        <v>136</v>
      </c>
      <c r="I60" s="0" t="s">
        <v>137</v>
      </c>
      <c r="J60" s="0" t="n">
        <v>93</v>
      </c>
      <c r="L60" s="0" t="s">
        <v>78</v>
      </c>
      <c r="M60" s="5" t="n">
        <v>0.934027777777778</v>
      </c>
      <c r="N60" s="6" t="n">
        <v>43525</v>
      </c>
      <c r="O60" s="6" t="n">
        <v>43527</v>
      </c>
      <c r="P60" s="6" t="n">
        <v>43527</v>
      </c>
      <c r="Q60" s="6" t="n">
        <v>43525</v>
      </c>
      <c r="R60" s="6" t="n">
        <v>43526</v>
      </c>
      <c r="S60" s="6" t="n">
        <v>43526</v>
      </c>
      <c r="V60" s="0" t="n">
        <v>920051</v>
      </c>
      <c r="W60" s="0" t="n">
        <v>354697</v>
      </c>
      <c r="X60" s="0" t="s">
        <v>75</v>
      </c>
      <c r="Y60" s="0" t="s">
        <v>79</v>
      </c>
      <c r="Z60" s="0" t="s">
        <v>80</v>
      </c>
      <c r="AA60" s="0" t="s">
        <v>81</v>
      </c>
      <c r="AD60" s="0" t="s">
        <v>74</v>
      </c>
      <c r="AE60" s="0" t="n">
        <v>0</v>
      </c>
      <c r="AF60" s="0" t="n">
        <v>0</v>
      </c>
      <c r="AG60" s="0" t="n">
        <v>1496</v>
      </c>
      <c r="AH60" s="0" t="s">
        <v>82</v>
      </c>
      <c r="AI60" s="0" t="s">
        <v>83</v>
      </c>
      <c r="AJ60" s="0" t="s">
        <v>74</v>
      </c>
      <c r="AK60" s="0" t="s">
        <v>84</v>
      </c>
      <c r="AL60" s="0" t="s">
        <v>85</v>
      </c>
      <c r="AM60" s="0" t="n">
        <v>4</v>
      </c>
      <c r="AN60" s="0" t="s">
        <v>110</v>
      </c>
      <c r="AO60" s="0" t="s">
        <v>87</v>
      </c>
      <c r="AP60" s="0" t="s">
        <v>74</v>
      </c>
      <c r="AQ60" s="4" t="s">
        <v>87</v>
      </c>
      <c r="AR60" s="0" t="s">
        <v>88</v>
      </c>
      <c r="AS60" s="0" t="s">
        <v>87</v>
      </c>
      <c r="AT60" s="0" t="s">
        <v>89</v>
      </c>
      <c r="AV60" s="4" t="n">
        <v>42318</v>
      </c>
      <c r="AW60" s="0" t="n">
        <v>3312822</v>
      </c>
      <c r="AX60" s="0" t="n">
        <v>60479</v>
      </c>
      <c r="AY60" s="0" t="s">
        <v>111</v>
      </c>
      <c r="AZ60" s="0" t="n">
        <v>1</v>
      </c>
      <c r="BA60" s="0" t="s">
        <v>138</v>
      </c>
      <c r="BB60" s="0" t="s">
        <v>92</v>
      </c>
      <c r="BC60" s="0" t="s">
        <v>93</v>
      </c>
      <c r="BD60" s="0" t="s">
        <v>94</v>
      </c>
      <c r="BE60" s="0" t="s">
        <v>95</v>
      </c>
      <c r="BF60" s="0" t="n">
        <v>7</v>
      </c>
      <c r="BG60" s="0" t="s">
        <v>96</v>
      </c>
      <c r="BH60" s="0" t="s">
        <v>97</v>
      </c>
      <c r="BI60" s="0" t="s">
        <v>98</v>
      </c>
      <c r="BJ60" s="0" t="s">
        <v>99</v>
      </c>
      <c r="BK60" s="0" t="s">
        <v>100</v>
      </c>
      <c r="BL60" s="0" t="s">
        <v>101</v>
      </c>
      <c r="BM60" s="1" t="s">
        <v>111</v>
      </c>
      <c r="BN60" s="0" t="s">
        <v>110</v>
      </c>
      <c r="BO60" s="0" t="n">
        <v>1</v>
      </c>
      <c r="BP60" s="7" t="n">
        <v>1</v>
      </c>
      <c r="BQ60" s="7" t="s">
        <v>139</v>
      </c>
      <c r="BR60" s="7" t="n">
        <v>0.0666666666666667</v>
      </c>
      <c r="BS60" s="7" t="n">
        <v>0.0666666666666667</v>
      </c>
      <c r="BT60" s="8" t="s">
        <v>104</v>
      </c>
      <c r="BU60" s="8" t="n">
        <v>1</v>
      </c>
      <c r="BV60" s="9" t="str">
        <f aca="false">IF(BW60="","",RIGHT(BW60,2)*1)</f>
        <v/>
      </c>
      <c r="BW60" s="9" t="str">
        <f aca="false">IF(OR(ISNUMBER(MATCH(CONCATENATE(TRIM(BM60)," ",TRIM(BT60)),BW$1:BW59,0)),BU60=0),"",CONCATENATE(TRIM(BM60)," ",TRIM(BT60)))</f>
        <v/>
      </c>
      <c r="BX60" s="3"/>
      <c r="BY60" s="0" t="str">
        <f aca="false">IF(BT60&lt;&gt;BT59,IF(ISNUMBER(MATCH("Point "&amp;RIGHT(BW60,2)*1,BT$2:BT$236,0)),"Point "&amp;RIGHT(BW60,2)*1&amp;" Nbre d'esp. "&amp;COUNTIF(BV$2:BV$236,RIGHT(BW60,2)*1),""),"")</f>
        <v/>
      </c>
    </row>
    <row r="61" customFormat="false" ht="13.8" hidden="false" customHeight="false" outlineLevel="0" collapsed="false">
      <c r="A61" s="4" t="n">
        <v>41869</v>
      </c>
      <c r="B61" s="0" t="n">
        <v>939558</v>
      </c>
      <c r="C61" s="4" t="n">
        <v>41869</v>
      </c>
      <c r="D61" s="0" t="s">
        <v>74</v>
      </c>
      <c r="F61" s="0" t="s">
        <v>74</v>
      </c>
      <c r="G61" s="0" t="s">
        <v>75</v>
      </c>
      <c r="H61" s="0" t="s">
        <v>136</v>
      </c>
      <c r="I61" s="0" t="s">
        <v>137</v>
      </c>
      <c r="J61" s="0" t="n">
        <v>93</v>
      </c>
      <c r="L61" s="0" t="s">
        <v>78</v>
      </c>
      <c r="M61" s="5" t="n">
        <v>0.934027777777778</v>
      </c>
      <c r="N61" s="6" t="n">
        <v>43525</v>
      </c>
      <c r="O61" s="6" t="n">
        <v>43527</v>
      </c>
      <c r="P61" s="6" t="n">
        <v>43527</v>
      </c>
      <c r="Q61" s="6" t="n">
        <v>43525</v>
      </c>
      <c r="R61" s="6" t="n">
        <v>43526</v>
      </c>
      <c r="S61" s="6" t="n">
        <v>43526</v>
      </c>
      <c r="V61" s="0" t="n">
        <v>920152</v>
      </c>
      <c r="W61" s="0" t="n">
        <v>354697</v>
      </c>
      <c r="X61" s="0" t="s">
        <v>75</v>
      </c>
      <c r="Y61" s="0" t="s">
        <v>79</v>
      </c>
      <c r="Z61" s="0" t="s">
        <v>80</v>
      </c>
      <c r="AA61" s="0" t="s">
        <v>81</v>
      </c>
      <c r="AD61" s="0" t="s">
        <v>74</v>
      </c>
      <c r="AE61" s="0" t="n">
        <v>0</v>
      </c>
      <c r="AF61" s="0" t="n">
        <v>0</v>
      </c>
      <c r="AG61" s="0" t="n">
        <v>1496</v>
      </c>
      <c r="AH61" s="0" t="s">
        <v>82</v>
      </c>
      <c r="AI61" s="0" t="s">
        <v>83</v>
      </c>
      <c r="AJ61" s="0" t="s">
        <v>74</v>
      </c>
      <c r="AK61" s="0" t="s">
        <v>84</v>
      </c>
      <c r="AL61" s="0" t="s">
        <v>85</v>
      </c>
      <c r="AM61" s="0" t="n">
        <v>14</v>
      </c>
      <c r="AN61" s="0" t="s">
        <v>110</v>
      </c>
      <c r="AO61" s="0" t="s">
        <v>87</v>
      </c>
      <c r="AP61" s="0" t="s">
        <v>74</v>
      </c>
      <c r="AQ61" s="4" t="s">
        <v>87</v>
      </c>
      <c r="AR61" s="0" t="s">
        <v>88</v>
      </c>
      <c r="AS61" s="0" t="s">
        <v>87</v>
      </c>
      <c r="AT61" s="0" t="s">
        <v>89</v>
      </c>
      <c r="AV61" s="4" t="n">
        <v>42318</v>
      </c>
      <c r="AW61" s="0" t="n">
        <v>3314854</v>
      </c>
      <c r="AX61" s="0" t="n">
        <v>60479</v>
      </c>
      <c r="AY61" s="0" t="s">
        <v>111</v>
      </c>
      <c r="AZ61" s="0" t="n">
        <v>1</v>
      </c>
      <c r="BA61" s="0" t="s">
        <v>138</v>
      </c>
      <c r="BB61" s="0" t="s">
        <v>92</v>
      </c>
      <c r="BC61" s="0" t="s">
        <v>93</v>
      </c>
      <c r="BD61" s="0" t="s">
        <v>94</v>
      </c>
      <c r="BE61" s="0" t="s">
        <v>95</v>
      </c>
      <c r="BF61" s="0" t="n">
        <v>7</v>
      </c>
      <c r="BG61" s="0" t="s">
        <v>96</v>
      </c>
      <c r="BH61" s="0" t="s">
        <v>97</v>
      </c>
      <c r="BI61" s="0" t="s">
        <v>98</v>
      </c>
      <c r="BJ61" s="0" t="s">
        <v>99</v>
      </c>
      <c r="BK61" s="0" t="s">
        <v>100</v>
      </c>
      <c r="BL61" s="0" t="s">
        <v>101</v>
      </c>
      <c r="BM61" s="1" t="s">
        <v>111</v>
      </c>
      <c r="BN61" s="0" t="s">
        <v>110</v>
      </c>
      <c r="BO61" s="0" t="n">
        <v>1</v>
      </c>
      <c r="BP61" s="7" t="n">
        <v>1</v>
      </c>
      <c r="BQ61" s="7" t="s">
        <v>139</v>
      </c>
      <c r="BR61" s="7" t="n">
        <v>0.0666666666666667</v>
      </c>
      <c r="BS61" s="7" t="n">
        <v>0.0666666666666667</v>
      </c>
      <c r="BT61" s="8" t="s">
        <v>104</v>
      </c>
      <c r="BU61" s="8" t="n">
        <v>1</v>
      </c>
      <c r="BV61" s="9" t="str">
        <f aca="false">IF(BW61="","",RIGHT(BW61,2)*1)</f>
        <v/>
      </c>
      <c r="BW61" s="9" t="str">
        <f aca="false">IF(OR(ISNUMBER(MATCH(CONCATENATE(TRIM(BM61)," ",TRIM(BT61)),BW$1:BW60,0)),BU61=0),"",CONCATENATE(TRIM(BM61)," ",TRIM(BT61)))</f>
        <v/>
      </c>
      <c r="BX61" s="3"/>
      <c r="BY61" s="0" t="str">
        <f aca="false">IF(BT61&lt;&gt;BT60,IF(ISNUMBER(MATCH("Point "&amp;RIGHT(BW61,2)*1,BT$2:BT$236,0)),"Point "&amp;RIGHT(BW61,2)*1&amp;" Nbre d'esp. "&amp;COUNTIF(BV$2:BV$236,RIGHT(BW61,2)*1),""),"")</f>
        <v/>
      </c>
    </row>
    <row r="62" customFormat="false" ht="13.8" hidden="false" customHeight="false" outlineLevel="0" collapsed="false">
      <c r="A62" s="4" t="n">
        <v>41869</v>
      </c>
      <c r="B62" s="0" t="n">
        <v>939558</v>
      </c>
      <c r="C62" s="4" t="n">
        <v>41869</v>
      </c>
      <c r="D62" s="0" t="s">
        <v>74</v>
      </c>
      <c r="F62" s="0" t="s">
        <v>74</v>
      </c>
      <c r="G62" s="0" t="s">
        <v>75</v>
      </c>
      <c r="H62" s="0" t="s">
        <v>136</v>
      </c>
      <c r="I62" s="0" t="s">
        <v>137</v>
      </c>
      <c r="J62" s="0" t="n">
        <v>93</v>
      </c>
      <c r="L62" s="0" t="s">
        <v>78</v>
      </c>
      <c r="M62" s="5" t="n">
        <v>0.934027777777778</v>
      </c>
      <c r="N62" s="6" t="n">
        <v>43525</v>
      </c>
      <c r="O62" s="6" t="n">
        <v>43527</v>
      </c>
      <c r="P62" s="6" t="n">
        <v>43527</v>
      </c>
      <c r="Q62" s="6" t="n">
        <v>43525</v>
      </c>
      <c r="R62" s="6" t="n">
        <v>43526</v>
      </c>
      <c r="S62" s="6" t="n">
        <v>43526</v>
      </c>
      <c r="V62" s="0" t="n">
        <v>920179</v>
      </c>
      <c r="W62" s="0" t="n">
        <v>354697</v>
      </c>
      <c r="X62" s="0" t="s">
        <v>75</v>
      </c>
      <c r="Y62" s="0" t="s">
        <v>79</v>
      </c>
      <c r="Z62" s="0" t="s">
        <v>80</v>
      </c>
      <c r="AA62" s="0" t="s">
        <v>81</v>
      </c>
      <c r="AD62" s="0" t="s">
        <v>74</v>
      </c>
      <c r="AE62" s="0" t="n">
        <v>0</v>
      </c>
      <c r="AF62" s="0" t="n">
        <v>0</v>
      </c>
      <c r="AG62" s="0" t="n">
        <v>1496</v>
      </c>
      <c r="AH62" s="0" t="s">
        <v>82</v>
      </c>
      <c r="AI62" s="0" t="s">
        <v>83</v>
      </c>
      <c r="AJ62" s="0" t="s">
        <v>74</v>
      </c>
      <c r="AK62" s="0" t="s">
        <v>84</v>
      </c>
      <c r="AL62" s="0" t="s">
        <v>85</v>
      </c>
      <c r="AM62" s="0" t="n">
        <v>3</v>
      </c>
      <c r="AN62" s="0" t="s">
        <v>110</v>
      </c>
      <c r="AO62" s="0" t="s">
        <v>87</v>
      </c>
      <c r="AP62" s="0" t="s">
        <v>74</v>
      </c>
      <c r="AQ62" s="4" t="s">
        <v>87</v>
      </c>
      <c r="AR62" s="0" t="s">
        <v>88</v>
      </c>
      <c r="AS62" s="0" t="s">
        <v>87</v>
      </c>
      <c r="AT62" s="0" t="s">
        <v>89</v>
      </c>
      <c r="AV62" s="4" t="n">
        <v>42318</v>
      </c>
      <c r="AW62" s="0" t="n">
        <v>3312427</v>
      </c>
      <c r="AX62" s="0" t="n">
        <v>60479</v>
      </c>
      <c r="AY62" s="0" t="s">
        <v>111</v>
      </c>
      <c r="AZ62" s="0" t="n">
        <v>6</v>
      </c>
      <c r="BA62" s="0" t="s">
        <v>138</v>
      </c>
      <c r="BB62" s="0" t="s">
        <v>92</v>
      </c>
      <c r="BC62" s="0" t="s">
        <v>93</v>
      </c>
      <c r="BD62" s="0" t="s">
        <v>94</v>
      </c>
      <c r="BE62" s="0" t="s">
        <v>95</v>
      </c>
      <c r="BF62" s="0" t="n">
        <v>7</v>
      </c>
      <c r="BG62" s="0" t="s">
        <v>96</v>
      </c>
      <c r="BH62" s="0" t="s">
        <v>97</v>
      </c>
      <c r="BI62" s="0" t="s">
        <v>98</v>
      </c>
      <c r="BJ62" s="0" t="s">
        <v>99</v>
      </c>
      <c r="BK62" s="0" t="s">
        <v>100</v>
      </c>
      <c r="BL62" s="0" t="s">
        <v>101</v>
      </c>
      <c r="BM62" s="1" t="s">
        <v>111</v>
      </c>
      <c r="BN62" s="0" t="s">
        <v>110</v>
      </c>
      <c r="BO62" s="0" t="n">
        <v>1</v>
      </c>
      <c r="BP62" s="7" t="n">
        <v>1</v>
      </c>
      <c r="BQ62" s="7" t="s">
        <v>139</v>
      </c>
      <c r="BR62" s="7" t="n">
        <v>0.4</v>
      </c>
      <c r="BS62" s="7" t="n">
        <v>0.4</v>
      </c>
      <c r="BT62" s="8" t="s">
        <v>104</v>
      </c>
      <c r="BU62" s="8" t="n">
        <v>1</v>
      </c>
      <c r="BV62" s="9" t="str">
        <f aca="false">IF(BW62="","",RIGHT(BW62,2)*1)</f>
        <v/>
      </c>
      <c r="BW62" s="9" t="str">
        <f aca="false">IF(OR(ISNUMBER(MATCH(CONCATENATE(TRIM(BM62)," ",TRIM(BT62)),BW$1:BW61,0)),BU62=0),"",CONCATENATE(TRIM(BM62)," ",TRIM(BT62)))</f>
        <v/>
      </c>
      <c r="BX62" s="3"/>
      <c r="BY62" s="0" t="str">
        <f aca="false">IF(BT62&lt;&gt;BT61,IF(ISNUMBER(MATCH("Point "&amp;RIGHT(BW62,2)*1,BT$2:BT$236,0)),"Point "&amp;RIGHT(BW62,2)*1&amp;" Nbre d'esp. "&amp;COUNTIF(BV$2:BV$236,RIGHT(BW62,2)*1),""),"")</f>
        <v/>
      </c>
    </row>
    <row r="63" customFormat="false" ht="13.8" hidden="false" customHeight="false" outlineLevel="0" collapsed="false">
      <c r="A63" s="4" t="n">
        <v>41869</v>
      </c>
      <c r="B63" s="0" t="n">
        <v>939558</v>
      </c>
      <c r="C63" s="4" t="n">
        <v>41869</v>
      </c>
      <c r="D63" s="0" t="s">
        <v>74</v>
      </c>
      <c r="F63" s="0" t="s">
        <v>74</v>
      </c>
      <c r="G63" s="0" t="s">
        <v>75</v>
      </c>
      <c r="H63" s="0" t="s">
        <v>136</v>
      </c>
      <c r="I63" s="0" t="s">
        <v>137</v>
      </c>
      <c r="J63" s="0" t="n">
        <v>93</v>
      </c>
      <c r="L63" s="0" t="s">
        <v>78</v>
      </c>
      <c r="M63" s="5" t="n">
        <v>0.934027777777778</v>
      </c>
      <c r="N63" s="6" t="n">
        <v>43525</v>
      </c>
      <c r="O63" s="6" t="n">
        <v>43527</v>
      </c>
      <c r="P63" s="6" t="n">
        <v>43527</v>
      </c>
      <c r="Q63" s="6" t="n">
        <v>43525</v>
      </c>
      <c r="R63" s="6" t="n">
        <v>43526</v>
      </c>
      <c r="S63" s="6" t="n">
        <v>43526</v>
      </c>
      <c r="V63" s="0" t="n">
        <v>920289</v>
      </c>
      <c r="W63" s="0" t="n">
        <v>354697</v>
      </c>
      <c r="X63" s="0" t="s">
        <v>75</v>
      </c>
      <c r="Y63" s="0" t="s">
        <v>79</v>
      </c>
      <c r="Z63" s="0" t="s">
        <v>80</v>
      </c>
      <c r="AA63" s="0" t="s">
        <v>81</v>
      </c>
      <c r="AD63" s="0" t="s">
        <v>74</v>
      </c>
      <c r="AE63" s="0" t="n">
        <v>0</v>
      </c>
      <c r="AF63" s="0" t="n">
        <v>0</v>
      </c>
      <c r="AG63" s="0" t="n">
        <v>1496</v>
      </c>
      <c r="AH63" s="0" t="s">
        <v>82</v>
      </c>
      <c r="AI63" s="0" t="s">
        <v>83</v>
      </c>
      <c r="AJ63" s="0" t="s">
        <v>74</v>
      </c>
      <c r="AK63" s="0" t="s">
        <v>84</v>
      </c>
      <c r="AL63" s="0" t="s">
        <v>85</v>
      </c>
      <c r="AM63" s="0" t="n">
        <v>2</v>
      </c>
      <c r="AN63" s="0" t="s">
        <v>110</v>
      </c>
      <c r="AO63" s="0" t="s">
        <v>87</v>
      </c>
      <c r="AP63" s="0" t="s">
        <v>74</v>
      </c>
      <c r="AQ63" s="4" t="s">
        <v>87</v>
      </c>
      <c r="AR63" s="0" t="s">
        <v>88</v>
      </c>
      <c r="AS63" s="0" t="s">
        <v>87</v>
      </c>
      <c r="AT63" s="0" t="s">
        <v>89</v>
      </c>
      <c r="AV63" s="4" t="n">
        <v>42318</v>
      </c>
      <c r="AW63" s="0" t="n">
        <v>3313581</v>
      </c>
      <c r="AX63" s="0" t="n">
        <v>60479</v>
      </c>
      <c r="AY63" s="0" t="s">
        <v>111</v>
      </c>
      <c r="AZ63" s="0" t="n">
        <v>12</v>
      </c>
      <c r="BA63" s="0" t="s">
        <v>138</v>
      </c>
      <c r="BB63" s="0" t="s">
        <v>92</v>
      </c>
      <c r="BC63" s="0" t="s">
        <v>93</v>
      </c>
      <c r="BD63" s="0" t="s">
        <v>94</v>
      </c>
      <c r="BE63" s="0" t="s">
        <v>95</v>
      </c>
      <c r="BF63" s="0" t="n">
        <v>7</v>
      </c>
      <c r="BG63" s="0" t="s">
        <v>96</v>
      </c>
      <c r="BH63" s="0" t="s">
        <v>97</v>
      </c>
      <c r="BI63" s="0" t="s">
        <v>98</v>
      </c>
      <c r="BJ63" s="0" t="s">
        <v>99</v>
      </c>
      <c r="BK63" s="0" t="s">
        <v>100</v>
      </c>
      <c r="BL63" s="0" t="s">
        <v>101</v>
      </c>
      <c r="BM63" s="1" t="s">
        <v>111</v>
      </c>
      <c r="BN63" s="0" t="s">
        <v>110</v>
      </c>
      <c r="BO63" s="0" t="n">
        <v>1</v>
      </c>
      <c r="BP63" s="7" t="n">
        <v>1</v>
      </c>
      <c r="BQ63" s="7" t="s">
        <v>139</v>
      </c>
      <c r="BR63" s="7" t="n">
        <v>0.8</v>
      </c>
      <c r="BS63" s="7" t="n">
        <v>0.8</v>
      </c>
      <c r="BT63" s="8" t="s">
        <v>104</v>
      </c>
      <c r="BU63" s="8" t="n">
        <v>1</v>
      </c>
      <c r="BV63" s="9" t="str">
        <f aca="false">IF(BW63="","",RIGHT(BW63,2)*1)</f>
        <v/>
      </c>
      <c r="BW63" s="9" t="str">
        <f aca="false">IF(OR(ISNUMBER(MATCH(CONCATENATE(TRIM(BM63)," ",TRIM(BT63)),BW$1:BW62,0)),BU63=0),"",CONCATENATE(TRIM(BM63)," ",TRIM(BT63)))</f>
        <v/>
      </c>
      <c r="BX63" s="3"/>
      <c r="BY63" s="0" t="str">
        <f aca="false">IF(BT63&lt;&gt;BT62,IF(ISNUMBER(MATCH("Point "&amp;RIGHT(BW63,2)*1,BT$2:BT$236,0)),"Point "&amp;RIGHT(BW63,2)*1&amp;" Nbre d'esp. "&amp;COUNTIF(BV$2:BV$236,RIGHT(BW63,2)*1),""),"")</f>
        <v/>
      </c>
    </row>
    <row r="64" customFormat="false" ht="13.8" hidden="false" customHeight="false" outlineLevel="0" collapsed="false">
      <c r="A64" s="4" t="n">
        <v>41869</v>
      </c>
      <c r="B64" s="0" t="n">
        <v>939558</v>
      </c>
      <c r="C64" s="4" t="n">
        <v>41869</v>
      </c>
      <c r="D64" s="0" t="s">
        <v>74</v>
      </c>
      <c r="F64" s="0" t="s">
        <v>74</v>
      </c>
      <c r="G64" s="0" t="s">
        <v>75</v>
      </c>
      <c r="H64" s="0" t="s">
        <v>136</v>
      </c>
      <c r="I64" s="0" t="s">
        <v>137</v>
      </c>
      <c r="J64" s="0" t="n">
        <v>93</v>
      </c>
      <c r="L64" s="0" t="s">
        <v>78</v>
      </c>
      <c r="M64" s="5" t="n">
        <v>0.934027777777778</v>
      </c>
      <c r="N64" s="6" t="n">
        <v>43525</v>
      </c>
      <c r="O64" s="6" t="n">
        <v>43527</v>
      </c>
      <c r="P64" s="6" t="n">
        <v>43527</v>
      </c>
      <c r="Q64" s="6" t="n">
        <v>43525</v>
      </c>
      <c r="R64" s="6" t="n">
        <v>43526</v>
      </c>
      <c r="S64" s="6" t="n">
        <v>43526</v>
      </c>
      <c r="V64" s="0" t="n">
        <v>920293</v>
      </c>
      <c r="W64" s="0" t="n">
        <v>354697</v>
      </c>
      <c r="X64" s="0" t="s">
        <v>75</v>
      </c>
      <c r="Y64" s="0" t="s">
        <v>79</v>
      </c>
      <c r="Z64" s="0" t="s">
        <v>80</v>
      </c>
      <c r="AA64" s="0" t="s">
        <v>81</v>
      </c>
      <c r="AD64" s="0" t="s">
        <v>74</v>
      </c>
      <c r="AE64" s="0" t="n">
        <v>0</v>
      </c>
      <c r="AF64" s="0" t="n">
        <v>0</v>
      </c>
      <c r="AG64" s="0" t="n">
        <v>1496</v>
      </c>
      <c r="AH64" s="0" t="s">
        <v>82</v>
      </c>
      <c r="AI64" s="0" t="s">
        <v>83</v>
      </c>
      <c r="AJ64" s="0" t="s">
        <v>74</v>
      </c>
      <c r="AK64" s="0" t="s">
        <v>84</v>
      </c>
      <c r="AL64" s="0" t="s">
        <v>85</v>
      </c>
      <c r="AM64" s="0" t="n">
        <v>18</v>
      </c>
      <c r="AN64" s="0" t="s">
        <v>110</v>
      </c>
      <c r="AO64" s="0" t="s">
        <v>87</v>
      </c>
      <c r="AP64" s="0" t="s">
        <v>74</v>
      </c>
      <c r="AQ64" s="4" t="s">
        <v>87</v>
      </c>
      <c r="AR64" s="0" t="s">
        <v>88</v>
      </c>
      <c r="AS64" s="0" t="s">
        <v>87</v>
      </c>
      <c r="AT64" s="0" t="s">
        <v>89</v>
      </c>
      <c r="AV64" s="4" t="n">
        <v>42318</v>
      </c>
      <c r="AW64" s="0" t="n">
        <v>3315279</v>
      </c>
      <c r="AX64" s="0" t="n">
        <v>60479</v>
      </c>
      <c r="AY64" s="0" t="s">
        <v>111</v>
      </c>
      <c r="AZ64" s="0" t="n">
        <v>2</v>
      </c>
      <c r="BA64" s="0" t="s">
        <v>138</v>
      </c>
      <c r="BB64" s="0" t="s">
        <v>92</v>
      </c>
      <c r="BC64" s="0" t="s">
        <v>93</v>
      </c>
      <c r="BD64" s="0" t="s">
        <v>94</v>
      </c>
      <c r="BE64" s="0" t="s">
        <v>95</v>
      </c>
      <c r="BF64" s="0" t="n">
        <v>7</v>
      </c>
      <c r="BG64" s="0" t="s">
        <v>96</v>
      </c>
      <c r="BH64" s="0" t="s">
        <v>97</v>
      </c>
      <c r="BI64" s="0" t="s">
        <v>98</v>
      </c>
      <c r="BJ64" s="0" t="s">
        <v>99</v>
      </c>
      <c r="BK64" s="0" t="s">
        <v>100</v>
      </c>
      <c r="BL64" s="0" t="s">
        <v>101</v>
      </c>
      <c r="BM64" s="1" t="s">
        <v>111</v>
      </c>
      <c r="BN64" s="0" t="s">
        <v>110</v>
      </c>
      <c r="BO64" s="0" t="n">
        <v>1</v>
      </c>
      <c r="BP64" s="7" t="n">
        <v>1</v>
      </c>
      <c r="BQ64" s="7" t="s">
        <v>139</v>
      </c>
      <c r="BR64" s="7" t="n">
        <v>0.133333333333333</v>
      </c>
      <c r="BS64" s="7" t="n">
        <v>0.133333333333333</v>
      </c>
      <c r="BT64" s="8" t="s">
        <v>104</v>
      </c>
      <c r="BU64" s="8" t="n">
        <v>1</v>
      </c>
      <c r="BV64" s="9" t="str">
        <f aca="false">IF(BW64="","",RIGHT(BW64,2)*1)</f>
        <v/>
      </c>
      <c r="BW64" s="9" t="str">
        <f aca="false">IF(OR(ISNUMBER(MATCH(CONCATENATE(TRIM(BM64)," ",TRIM(BT64)),BW$1:BW63,0)),BU64=0),"",CONCATENATE(TRIM(BM64)," ",TRIM(BT64)))</f>
        <v/>
      </c>
      <c r="BX64" s="3"/>
      <c r="BY64" s="0" t="str">
        <f aca="false">IF(BT64&lt;&gt;BT63,IF(ISNUMBER(MATCH("Point "&amp;RIGHT(BW64,2)*1,BT$2:BT$236,0)),"Point "&amp;RIGHT(BW64,2)*1&amp;" Nbre d'esp. "&amp;COUNTIF(BV$2:BV$236,RIGHT(BW64,2)*1),""),"")</f>
        <v/>
      </c>
    </row>
    <row r="65" customFormat="false" ht="13.8" hidden="false" customHeight="false" outlineLevel="0" collapsed="false">
      <c r="A65" s="4" t="n">
        <v>41745</v>
      </c>
      <c r="B65" s="0" t="n">
        <v>939538</v>
      </c>
      <c r="C65" s="4" t="n">
        <v>41745</v>
      </c>
      <c r="D65" s="0" t="s">
        <v>74</v>
      </c>
      <c r="F65" s="0" t="s">
        <v>74</v>
      </c>
      <c r="G65" s="0" t="s">
        <v>142</v>
      </c>
      <c r="H65" s="0" t="s">
        <v>143</v>
      </c>
      <c r="I65" s="0" t="s">
        <v>77</v>
      </c>
      <c r="J65" s="0" t="n">
        <v>67</v>
      </c>
      <c r="L65" s="0" t="s">
        <v>78</v>
      </c>
      <c r="M65" s="5" t="n">
        <v>0.882638888888889</v>
      </c>
      <c r="N65" s="6" t="n">
        <v>43525</v>
      </c>
      <c r="O65" s="6" t="n">
        <v>43525</v>
      </c>
      <c r="P65" s="6" t="n">
        <v>43526</v>
      </c>
      <c r="Q65" s="6" t="n">
        <v>43525</v>
      </c>
      <c r="R65" s="6" t="n">
        <v>43525</v>
      </c>
      <c r="S65" s="6" t="n">
        <v>43525</v>
      </c>
      <c r="V65" s="0" t="n">
        <v>917599</v>
      </c>
      <c r="W65" s="0" t="n">
        <v>354691</v>
      </c>
      <c r="X65" s="0" t="s">
        <v>142</v>
      </c>
      <c r="Y65" s="0" t="s">
        <v>144</v>
      </c>
      <c r="Z65" s="0" t="s">
        <v>145</v>
      </c>
      <c r="AA65" s="0" t="s">
        <v>146</v>
      </c>
      <c r="AD65" s="0" t="s">
        <v>74</v>
      </c>
      <c r="AE65" s="0" t="n">
        <v>0</v>
      </c>
      <c r="AF65" s="0" t="n">
        <v>0</v>
      </c>
      <c r="AG65" s="0" t="n">
        <v>1496</v>
      </c>
      <c r="AH65" s="0" t="s">
        <v>82</v>
      </c>
      <c r="AI65" s="0" t="s">
        <v>83</v>
      </c>
      <c r="AJ65" s="0" t="s">
        <v>74</v>
      </c>
      <c r="AK65" s="0" t="s">
        <v>84</v>
      </c>
      <c r="AL65" s="0" t="s">
        <v>85</v>
      </c>
      <c r="AM65" s="0" t="n">
        <v>23</v>
      </c>
      <c r="AN65" s="0" t="s">
        <v>133</v>
      </c>
      <c r="AO65" s="0" t="s">
        <v>87</v>
      </c>
      <c r="AP65" s="0" t="s">
        <v>74</v>
      </c>
      <c r="AQ65" s="4" t="s">
        <v>87</v>
      </c>
      <c r="AR65" s="0" t="s">
        <v>88</v>
      </c>
      <c r="AS65" s="0" t="s">
        <v>87</v>
      </c>
      <c r="AT65" s="0" t="s">
        <v>89</v>
      </c>
      <c r="AV65" s="4" t="n">
        <v>42318</v>
      </c>
      <c r="AW65" s="0" t="n">
        <v>3313262</v>
      </c>
      <c r="AX65" s="0" t="s">
        <v>134</v>
      </c>
      <c r="AY65" s="0" t="s">
        <v>135</v>
      </c>
      <c r="AZ65" s="0" t="n">
        <v>1</v>
      </c>
      <c r="BA65" s="0" t="s">
        <v>91</v>
      </c>
      <c r="BB65" s="0" t="s">
        <v>92</v>
      </c>
      <c r="BC65" s="0" t="s">
        <v>93</v>
      </c>
      <c r="BD65" s="0" t="s">
        <v>94</v>
      </c>
      <c r="BE65" s="0" t="s">
        <v>95</v>
      </c>
      <c r="BF65" s="0" t="n">
        <v>9</v>
      </c>
      <c r="BH65" s="0" t="s">
        <v>97</v>
      </c>
      <c r="BI65" s="0" t="s">
        <v>98</v>
      </c>
      <c r="BJ65" s="0" t="s">
        <v>99</v>
      </c>
      <c r="BK65" s="0" t="s">
        <v>100</v>
      </c>
      <c r="BL65" s="0" t="s">
        <v>101</v>
      </c>
      <c r="BM65" s="1" t="s">
        <v>108</v>
      </c>
      <c r="BN65" s="0" t="s">
        <v>109</v>
      </c>
      <c r="BO65" s="0" t="n">
        <v>2.38</v>
      </c>
      <c r="BP65" s="7" t="n">
        <v>1.87</v>
      </c>
      <c r="BQ65" s="7" t="s">
        <v>103</v>
      </c>
      <c r="BR65" s="7" t="n">
        <v>0.0666666666666667</v>
      </c>
      <c r="BS65" s="7" t="n">
        <v>0.124666666666667</v>
      </c>
      <c r="BT65" s="8" t="s">
        <v>147</v>
      </c>
      <c r="BU65" s="8" t="n">
        <v>0</v>
      </c>
      <c r="BV65" s="9" t="str">
        <f aca="false">IF(BW65="","",RIGHT(BW65,2)*1)</f>
        <v/>
      </c>
      <c r="BW65" s="9" t="str">
        <f aca="false">IF(OR(ISNUMBER(MATCH(CONCATENATE(TRIM(BM65)," ",TRIM(BT65)),BW$1:BW64,0)),BU65=0),"",CONCATENATE(TRIM(BM65)," ",TRIM(BT65)))</f>
        <v/>
      </c>
      <c r="BX65" s="3"/>
      <c r="BY65" s="0" t="str">
        <f aca="false">IF(BT65&lt;&gt;BT64,IF(ISNUMBER(MATCH("Point "&amp;RIGHT(BW65,2)*1,BT$2:BT$236,0)),"Point "&amp;RIGHT(BW65,2)*1&amp;" Nbre d'esp. "&amp;COUNTIF(BV$2:BV$236,RIGHT(BW65,2)*1),""),"")</f>
        <v/>
      </c>
    </row>
    <row r="66" customFormat="false" ht="13.8" hidden="false" customHeight="false" outlineLevel="0" collapsed="false">
      <c r="A66" s="4" t="n">
        <v>41745</v>
      </c>
      <c r="B66" s="0" t="n">
        <v>939538</v>
      </c>
      <c r="C66" s="4" t="n">
        <v>41745</v>
      </c>
      <c r="D66" s="0" t="s">
        <v>74</v>
      </c>
      <c r="F66" s="0" t="s">
        <v>74</v>
      </c>
      <c r="G66" s="0" t="s">
        <v>142</v>
      </c>
      <c r="H66" s="0" t="s">
        <v>143</v>
      </c>
      <c r="I66" s="0" t="s">
        <v>77</v>
      </c>
      <c r="J66" s="0" t="n">
        <v>67</v>
      </c>
      <c r="L66" s="0" t="s">
        <v>78</v>
      </c>
      <c r="M66" s="5" t="n">
        <v>0.882638888888889</v>
      </c>
      <c r="N66" s="6" t="n">
        <v>43525</v>
      </c>
      <c r="O66" s="6" t="n">
        <v>43525</v>
      </c>
      <c r="P66" s="6" t="n">
        <v>43526</v>
      </c>
      <c r="Q66" s="6" t="n">
        <v>43525</v>
      </c>
      <c r="R66" s="6" t="n">
        <v>43525</v>
      </c>
      <c r="S66" s="6" t="n">
        <v>43525</v>
      </c>
      <c r="V66" s="0" t="n">
        <v>918115</v>
      </c>
      <c r="W66" s="0" t="n">
        <v>354691</v>
      </c>
      <c r="X66" s="0" t="s">
        <v>142</v>
      </c>
      <c r="Y66" s="0" t="s">
        <v>144</v>
      </c>
      <c r="Z66" s="0" t="s">
        <v>145</v>
      </c>
      <c r="AA66" s="0" t="s">
        <v>146</v>
      </c>
      <c r="AD66" s="0" t="s">
        <v>74</v>
      </c>
      <c r="AE66" s="0" t="n">
        <v>0</v>
      </c>
      <c r="AF66" s="0" t="n">
        <v>0</v>
      </c>
      <c r="AG66" s="0" t="n">
        <v>1496</v>
      </c>
      <c r="AH66" s="0" t="s">
        <v>82</v>
      </c>
      <c r="AI66" s="0" t="s">
        <v>83</v>
      </c>
      <c r="AJ66" s="0" t="s">
        <v>74</v>
      </c>
      <c r="AK66" s="0" t="s">
        <v>84</v>
      </c>
      <c r="AL66" s="0" t="s">
        <v>85</v>
      </c>
      <c r="AM66" s="0" t="n">
        <v>26</v>
      </c>
      <c r="AN66" s="0" t="s">
        <v>110</v>
      </c>
      <c r="AO66" s="0" t="s">
        <v>87</v>
      </c>
      <c r="AP66" s="0" t="s">
        <v>74</v>
      </c>
      <c r="AQ66" s="4" t="s">
        <v>87</v>
      </c>
      <c r="AR66" s="0" t="s">
        <v>88</v>
      </c>
      <c r="AS66" s="0" t="s">
        <v>87</v>
      </c>
      <c r="AT66" s="0" t="s">
        <v>89</v>
      </c>
      <c r="AV66" s="4" t="n">
        <v>42318</v>
      </c>
      <c r="AW66" s="0" t="n">
        <v>3312847</v>
      </c>
      <c r="AX66" s="0" t="n">
        <v>60479</v>
      </c>
      <c r="AY66" s="0" t="s">
        <v>111</v>
      </c>
      <c r="AZ66" s="0" t="n">
        <v>1</v>
      </c>
      <c r="BA66" s="0" t="s">
        <v>91</v>
      </c>
      <c r="BB66" s="0" t="s">
        <v>92</v>
      </c>
      <c r="BC66" s="0" t="s">
        <v>93</v>
      </c>
      <c r="BD66" s="0" t="s">
        <v>94</v>
      </c>
      <c r="BE66" s="0" t="s">
        <v>95</v>
      </c>
      <c r="BF66" s="0" t="n">
        <v>9</v>
      </c>
      <c r="BH66" s="0" t="s">
        <v>97</v>
      </c>
      <c r="BI66" s="0" t="s">
        <v>98</v>
      </c>
      <c r="BJ66" s="0" t="s">
        <v>99</v>
      </c>
      <c r="BK66" s="0" t="s">
        <v>100</v>
      </c>
      <c r="BL66" s="0" t="s">
        <v>101</v>
      </c>
      <c r="BM66" s="1" t="s">
        <v>111</v>
      </c>
      <c r="BN66" s="0" t="s">
        <v>110</v>
      </c>
      <c r="BO66" s="0" t="n">
        <v>1</v>
      </c>
      <c r="BP66" s="7" t="n">
        <v>1</v>
      </c>
      <c r="BQ66" s="7" t="s">
        <v>103</v>
      </c>
      <c r="BR66" s="7" t="n">
        <v>0.0666666666666667</v>
      </c>
      <c r="BS66" s="7" t="n">
        <v>0.0666666666666667</v>
      </c>
      <c r="BT66" s="8" t="s">
        <v>147</v>
      </c>
      <c r="BU66" s="8" t="n">
        <v>1</v>
      </c>
      <c r="BV66" s="9" t="n">
        <f aca="false">IF(BW66="","",RIGHT(BW66,2)*1)</f>
        <v>10</v>
      </c>
      <c r="BW66" s="9" t="str">
        <f aca="false">IF(OR(ISNUMBER(MATCH(CONCATENATE(TRIM(BM66)," ",TRIM(BT66)),BW$1:BW65,0)),BU66=0),"",CONCATENATE(TRIM(BM66)," ",TRIM(BT66)))</f>
        <v>Pipistrellus pipistrellus (Schreber, 1774) Point 10</v>
      </c>
      <c r="BX66" s="3"/>
      <c r="BY66" s="0" t="str">
        <f aca="false">IF(BT66&lt;&gt;BT65,IF(ISNUMBER(MATCH("Point "&amp;RIGHT(BW66,2)*1,BT$2:BT$236,0)),"Point "&amp;RIGHT(BW66,2)*1&amp;" Nbre d'esp. "&amp;COUNTIF(BV$2:BV$236,RIGHT(BW66,2)*1),""),"")</f>
        <v/>
      </c>
    </row>
    <row r="67" customFormat="false" ht="13.8" hidden="false" customHeight="false" outlineLevel="0" collapsed="false">
      <c r="A67" s="4" t="n">
        <v>41745</v>
      </c>
      <c r="B67" s="0" t="n">
        <v>939538</v>
      </c>
      <c r="C67" s="4" t="n">
        <v>41745</v>
      </c>
      <c r="D67" s="0" t="s">
        <v>74</v>
      </c>
      <c r="F67" s="0" t="s">
        <v>74</v>
      </c>
      <c r="G67" s="0" t="s">
        <v>142</v>
      </c>
      <c r="H67" s="0" t="s">
        <v>143</v>
      </c>
      <c r="I67" s="0" t="s">
        <v>77</v>
      </c>
      <c r="J67" s="0" t="n">
        <v>67</v>
      </c>
      <c r="L67" s="0" t="s">
        <v>78</v>
      </c>
      <c r="M67" s="5" t="n">
        <v>0.882638888888889</v>
      </c>
      <c r="N67" s="6" t="n">
        <v>43525</v>
      </c>
      <c r="O67" s="6" t="n">
        <v>43525</v>
      </c>
      <c r="P67" s="6" t="n">
        <v>43526</v>
      </c>
      <c r="Q67" s="6" t="n">
        <v>43525</v>
      </c>
      <c r="R67" s="6" t="n">
        <v>43525</v>
      </c>
      <c r="S67" s="6" t="n">
        <v>43525</v>
      </c>
      <c r="V67" s="0" t="n">
        <v>919221</v>
      </c>
      <c r="W67" s="0" t="n">
        <v>354691</v>
      </c>
      <c r="X67" s="0" t="s">
        <v>142</v>
      </c>
      <c r="Y67" s="0" t="s">
        <v>144</v>
      </c>
      <c r="Z67" s="0" t="s">
        <v>145</v>
      </c>
      <c r="AA67" s="0" t="s">
        <v>146</v>
      </c>
      <c r="AD67" s="0" t="s">
        <v>74</v>
      </c>
      <c r="AE67" s="0" t="n">
        <v>0</v>
      </c>
      <c r="AF67" s="0" t="n">
        <v>0</v>
      </c>
      <c r="AG67" s="0" t="n">
        <v>1496</v>
      </c>
      <c r="AH67" s="0" t="s">
        <v>82</v>
      </c>
      <c r="AI67" s="0" t="s">
        <v>83</v>
      </c>
      <c r="AJ67" s="0" t="s">
        <v>74</v>
      </c>
      <c r="AK67" s="0" t="s">
        <v>84</v>
      </c>
      <c r="AL67" s="0" t="s">
        <v>85</v>
      </c>
      <c r="AM67" s="0" t="n">
        <v>13</v>
      </c>
      <c r="AN67" s="0" t="s">
        <v>110</v>
      </c>
      <c r="AO67" s="0" t="s">
        <v>87</v>
      </c>
      <c r="AP67" s="0" t="s">
        <v>74</v>
      </c>
      <c r="AQ67" s="4" t="s">
        <v>87</v>
      </c>
      <c r="AR67" s="0" t="s">
        <v>88</v>
      </c>
      <c r="AS67" s="0" t="s">
        <v>87</v>
      </c>
      <c r="AT67" s="0" t="s">
        <v>89</v>
      </c>
      <c r="AV67" s="4" t="n">
        <v>42318</v>
      </c>
      <c r="AW67" s="0" t="n">
        <v>3313858</v>
      </c>
      <c r="AX67" s="0" t="n">
        <v>60479</v>
      </c>
      <c r="AY67" s="0" t="s">
        <v>111</v>
      </c>
      <c r="AZ67" s="0" t="n">
        <v>1</v>
      </c>
      <c r="BA67" s="0" t="s">
        <v>91</v>
      </c>
      <c r="BB67" s="0" t="s">
        <v>92</v>
      </c>
      <c r="BC67" s="0" t="s">
        <v>93</v>
      </c>
      <c r="BD67" s="0" t="s">
        <v>94</v>
      </c>
      <c r="BE67" s="0" t="s">
        <v>95</v>
      </c>
      <c r="BF67" s="0" t="n">
        <v>9</v>
      </c>
      <c r="BH67" s="0" t="s">
        <v>97</v>
      </c>
      <c r="BI67" s="0" t="s">
        <v>98</v>
      </c>
      <c r="BJ67" s="0" t="s">
        <v>99</v>
      </c>
      <c r="BK67" s="0" t="s">
        <v>100</v>
      </c>
      <c r="BL67" s="0" t="s">
        <v>101</v>
      </c>
      <c r="BM67" s="1" t="s">
        <v>111</v>
      </c>
      <c r="BN67" s="0" t="s">
        <v>110</v>
      </c>
      <c r="BO67" s="0" t="n">
        <v>1</v>
      </c>
      <c r="BP67" s="7" t="n">
        <v>1</v>
      </c>
      <c r="BQ67" s="7" t="s">
        <v>103</v>
      </c>
      <c r="BR67" s="7" t="n">
        <v>0.0666666666666667</v>
      </c>
      <c r="BS67" s="7" t="n">
        <v>0.0666666666666667</v>
      </c>
      <c r="BT67" s="8" t="s">
        <v>147</v>
      </c>
      <c r="BU67" s="8" t="n">
        <v>1</v>
      </c>
      <c r="BV67" s="9" t="str">
        <f aca="false">IF(BW67="","",RIGHT(BW67,2)*1)</f>
        <v/>
      </c>
      <c r="BW67" s="9" t="str">
        <f aca="false">IF(OR(ISNUMBER(MATCH(CONCATENATE(TRIM(BM67)," ",TRIM(BT67)),BW$1:BW66,0)),BU67=0),"",CONCATENATE(TRIM(BM67)," ",TRIM(BT67)))</f>
        <v/>
      </c>
      <c r="BX67" s="3"/>
      <c r="BY67" s="0" t="str">
        <f aca="false">IF(BT67&lt;&gt;BT66,IF(ISNUMBER(MATCH("Point "&amp;RIGHT(BW67,2)*1,BT$2:BT$236,0)),"Point "&amp;RIGHT(BW67,2)*1&amp;" Nbre d'esp. "&amp;COUNTIF(BV$2:BV$236,RIGHT(BW67,2)*1),""),"")</f>
        <v/>
      </c>
    </row>
    <row r="68" customFormat="false" ht="13.8" hidden="false" customHeight="false" outlineLevel="0" collapsed="false">
      <c r="A68" s="4" t="n">
        <v>41745</v>
      </c>
      <c r="B68" s="0" t="n">
        <v>939538</v>
      </c>
      <c r="C68" s="4" t="n">
        <v>41745</v>
      </c>
      <c r="D68" s="0" t="s">
        <v>74</v>
      </c>
      <c r="F68" s="0" t="s">
        <v>74</v>
      </c>
      <c r="G68" s="0" t="s">
        <v>142</v>
      </c>
      <c r="H68" s="0" t="s">
        <v>143</v>
      </c>
      <c r="I68" s="0" t="s">
        <v>77</v>
      </c>
      <c r="J68" s="0" t="n">
        <v>67</v>
      </c>
      <c r="L68" s="0" t="s">
        <v>78</v>
      </c>
      <c r="M68" s="5" t="n">
        <v>0.882638888888889</v>
      </c>
      <c r="N68" s="6" t="n">
        <v>43525</v>
      </c>
      <c r="O68" s="6" t="n">
        <v>43525</v>
      </c>
      <c r="P68" s="6" t="n">
        <v>43526</v>
      </c>
      <c r="Q68" s="6" t="n">
        <v>43525</v>
      </c>
      <c r="R68" s="6" t="n">
        <v>43525</v>
      </c>
      <c r="S68" s="6" t="n">
        <v>43525</v>
      </c>
      <c r="V68" s="0" t="n">
        <v>919612</v>
      </c>
      <c r="W68" s="0" t="n">
        <v>354691</v>
      </c>
      <c r="X68" s="0" t="s">
        <v>142</v>
      </c>
      <c r="Y68" s="0" t="s">
        <v>144</v>
      </c>
      <c r="Z68" s="0" t="s">
        <v>145</v>
      </c>
      <c r="AA68" s="0" t="s">
        <v>146</v>
      </c>
      <c r="AD68" s="0" t="s">
        <v>74</v>
      </c>
      <c r="AE68" s="0" t="n">
        <v>0</v>
      </c>
      <c r="AF68" s="0" t="n">
        <v>0</v>
      </c>
      <c r="AG68" s="0" t="n">
        <v>1496</v>
      </c>
      <c r="AH68" s="0" t="s">
        <v>82</v>
      </c>
      <c r="AI68" s="0" t="s">
        <v>83</v>
      </c>
      <c r="AJ68" s="0" t="s">
        <v>74</v>
      </c>
      <c r="AK68" s="0" t="s">
        <v>84</v>
      </c>
      <c r="AL68" s="0" t="s">
        <v>85</v>
      </c>
      <c r="AM68" s="0" t="n">
        <v>20</v>
      </c>
      <c r="AN68" s="0" t="s">
        <v>110</v>
      </c>
      <c r="AO68" s="0" t="s">
        <v>87</v>
      </c>
      <c r="AP68" s="0" t="s">
        <v>74</v>
      </c>
      <c r="AQ68" s="4" t="s">
        <v>87</v>
      </c>
      <c r="AR68" s="0" t="s">
        <v>88</v>
      </c>
      <c r="AS68" s="0" t="s">
        <v>87</v>
      </c>
      <c r="AT68" s="0" t="s">
        <v>89</v>
      </c>
      <c r="AV68" s="4" t="n">
        <v>42318</v>
      </c>
      <c r="AW68" s="0" t="n">
        <v>3312521</v>
      </c>
      <c r="AX68" s="0" t="n">
        <v>60479</v>
      </c>
      <c r="AY68" s="0" t="s">
        <v>111</v>
      </c>
      <c r="AZ68" s="0" t="n">
        <v>1</v>
      </c>
      <c r="BA68" s="0" t="s">
        <v>91</v>
      </c>
      <c r="BB68" s="0" t="s">
        <v>92</v>
      </c>
      <c r="BC68" s="0" t="s">
        <v>93</v>
      </c>
      <c r="BD68" s="0" t="s">
        <v>94</v>
      </c>
      <c r="BE68" s="0" t="s">
        <v>95</v>
      </c>
      <c r="BF68" s="0" t="n">
        <v>9</v>
      </c>
      <c r="BH68" s="0" t="s">
        <v>97</v>
      </c>
      <c r="BI68" s="0" t="s">
        <v>98</v>
      </c>
      <c r="BJ68" s="0" t="s">
        <v>99</v>
      </c>
      <c r="BK68" s="0" t="s">
        <v>100</v>
      </c>
      <c r="BL68" s="0" t="s">
        <v>101</v>
      </c>
      <c r="BM68" s="1" t="s">
        <v>111</v>
      </c>
      <c r="BN68" s="0" t="s">
        <v>110</v>
      </c>
      <c r="BO68" s="0" t="n">
        <v>1</v>
      </c>
      <c r="BP68" s="7" t="n">
        <v>1</v>
      </c>
      <c r="BQ68" s="7" t="s">
        <v>103</v>
      </c>
      <c r="BR68" s="7" t="n">
        <v>0.0666666666666667</v>
      </c>
      <c r="BS68" s="7" t="n">
        <v>0.0666666666666667</v>
      </c>
      <c r="BT68" s="8" t="s">
        <v>147</v>
      </c>
      <c r="BU68" s="8" t="n">
        <v>1</v>
      </c>
      <c r="BV68" s="9" t="str">
        <f aca="false">IF(BW68="","",RIGHT(BW68,2)*1)</f>
        <v/>
      </c>
      <c r="BW68" s="9" t="str">
        <f aca="false">IF(OR(ISNUMBER(MATCH(CONCATENATE(TRIM(BM68)," ",TRIM(BT68)),BW$1:BW67,0)),BU68=0),"",CONCATENATE(TRIM(BM68)," ",TRIM(BT68)))</f>
        <v/>
      </c>
      <c r="BX68" s="3"/>
      <c r="BY68" s="0" t="str">
        <f aca="false">IF(BT68&lt;&gt;BT67,IF(ISNUMBER(MATCH("Point "&amp;RIGHT(BW68,2)*1,BT$2:BT$236,0)),"Point "&amp;RIGHT(BW68,2)*1&amp;" Nbre d'esp. "&amp;COUNTIF(BV$2:BV$236,RIGHT(BW68,2)*1),""),"")</f>
        <v/>
      </c>
    </row>
    <row r="69" customFormat="false" ht="13.8" hidden="false" customHeight="false" outlineLevel="0" collapsed="false">
      <c r="A69" s="4" t="n">
        <v>41745</v>
      </c>
      <c r="B69" s="0" t="n">
        <v>939538</v>
      </c>
      <c r="C69" s="4" t="n">
        <v>41745</v>
      </c>
      <c r="D69" s="0" t="s">
        <v>74</v>
      </c>
      <c r="F69" s="0" t="s">
        <v>74</v>
      </c>
      <c r="G69" s="0" t="s">
        <v>142</v>
      </c>
      <c r="H69" s="0" t="s">
        <v>143</v>
      </c>
      <c r="I69" s="0" t="s">
        <v>77</v>
      </c>
      <c r="J69" s="0" t="n">
        <v>67</v>
      </c>
      <c r="L69" s="0" t="s">
        <v>78</v>
      </c>
      <c r="M69" s="5" t="n">
        <v>0.882638888888889</v>
      </c>
      <c r="N69" s="6" t="n">
        <v>43525</v>
      </c>
      <c r="O69" s="6" t="n">
        <v>43525</v>
      </c>
      <c r="P69" s="6" t="n">
        <v>43526</v>
      </c>
      <c r="Q69" s="6" t="n">
        <v>43525</v>
      </c>
      <c r="R69" s="6" t="n">
        <v>43525</v>
      </c>
      <c r="S69" s="6" t="n">
        <v>43525</v>
      </c>
      <c r="V69" s="0" t="n">
        <v>919721</v>
      </c>
      <c r="W69" s="0" t="n">
        <v>354691</v>
      </c>
      <c r="X69" s="0" t="s">
        <v>142</v>
      </c>
      <c r="Y69" s="0" t="s">
        <v>144</v>
      </c>
      <c r="Z69" s="0" t="s">
        <v>145</v>
      </c>
      <c r="AA69" s="0" t="s">
        <v>146</v>
      </c>
      <c r="AD69" s="0" t="s">
        <v>74</v>
      </c>
      <c r="AE69" s="0" t="n">
        <v>0</v>
      </c>
      <c r="AF69" s="0" t="n">
        <v>0</v>
      </c>
      <c r="AG69" s="0" t="n">
        <v>1496</v>
      </c>
      <c r="AH69" s="0" t="s">
        <v>82</v>
      </c>
      <c r="AI69" s="0" t="s">
        <v>83</v>
      </c>
      <c r="AJ69" s="0" t="s">
        <v>74</v>
      </c>
      <c r="AK69" s="0" t="s">
        <v>84</v>
      </c>
      <c r="AL69" s="0" t="s">
        <v>85</v>
      </c>
      <c r="AM69" s="0" t="n">
        <v>18</v>
      </c>
      <c r="AN69" s="0" t="s">
        <v>110</v>
      </c>
      <c r="AO69" s="0" t="s">
        <v>87</v>
      </c>
      <c r="AP69" s="0" t="s">
        <v>74</v>
      </c>
      <c r="AQ69" s="4" t="s">
        <v>87</v>
      </c>
      <c r="AR69" s="0" t="s">
        <v>88</v>
      </c>
      <c r="AS69" s="0" t="s">
        <v>87</v>
      </c>
      <c r="AT69" s="0" t="s">
        <v>89</v>
      </c>
      <c r="AV69" s="4" t="n">
        <v>42318</v>
      </c>
      <c r="AW69" s="0" t="n">
        <v>3314064</v>
      </c>
      <c r="AX69" s="0" t="n">
        <v>60479</v>
      </c>
      <c r="AY69" s="0" t="s">
        <v>111</v>
      </c>
      <c r="AZ69" s="0" t="n">
        <v>1</v>
      </c>
      <c r="BA69" s="0" t="s">
        <v>91</v>
      </c>
      <c r="BB69" s="0" t="s">
        <v>92</v>
      </c>
      <c r="BC69" s="0" t="s">
        <v>93</v>
      </c>
      <c r="BD69" s="0" t="s">
        <v>94</v>
      </c>
      <c r="BE69" s="0" t="s">
        <v>95</v>
      </c>
      <c r="BF69" s="0" t="n">
        <v>9</v>
      </c>
      <c r="BH69" s="0" t="s">
        <v>97</v>
      </c>
      <c r="BI69" s="0" t="s">
        <v>98</v>
      </c>
      <c r="BJ69" s="0" t="s">
        <v>99</v>
      </c>
      <c r="BK69" s="0" t="s">
        <v>100</v>
      </c>
      <c r="BL69" s="0" t="s">
        <v>101</v>
      </c>
      <c r="BM69" s="1" t="s">
        <v>111</v>
      </c>
      <c r="BN69" s="0" t="s">
        <v>110</v>
      </c>
      <c r="BO69" s="0" t="n">
        <v>1</v>
      </c>
      <c r="BP69" s="7" t="n">
        <v>1</v>
      </c>
      <c r="BQ69" s="7" t="s">
        <v>103</v>
      </c>
      <c r="BR69" s="7" t="n">
        <v>0.0666666666666667</v>
      </c>
      <c r="BS69" s="7" t="n">
        <v>0.0666666666666667</v>
      </c>
      <c r="BT69" s="8" t="s">
        <v>147</v>
      </c>
      <c r="BU69" s="8" t="n">
        <v>1</v>
      </c>
      <c r="BV69" s="9" t="str">
        <f aca="false">IF(BW69="","",RIGHT(BW69,2)*1)</f>
        <v/>
      </c>
      <c r="BW69" s="9" t="str">
        <f aca="false">IF(OR(ISNUMBER(MATCH(CONCATENATE(TRIM(BM69)," ",TRIM(BT69)),BW$1:BW68,0)),BU69=0),"",CONCATENATE(TRIM(BM69)," ",TRIM(BT69)))</f>
        <v/>
      </c>
      <c r="BX69" s="3"/>
      <c r="BY69" s="0" t="str">
        <f aca="false">IF(BT69&lt;&gt;BT68,IF(ISNUMBER(MATCH("Point "&amp;RIGHT(BW69,2)*1,BT$2:BT$236,0)),"Point "&amp;RIGHT(BW69,2)*1&amp;" Nbre d'esp. "&amp;COUNTIF(BV$2:BV$236,RIGHT(BW69,2)*1),""),"")</f>
        <v/>
      </c>
    </row>
    <row r="70" customFormat="false" ht="13.8" hidden="false" customHeight="false" outlineLevel="0" collapsed="false">
      <c r="A70" s="4" t="n">
        <v>41745</v>
      </c>
      <c r="B70" s="0" t="n">
        <v>939538</v>
      </c>
      <c r="C70" s="4" t="n">
        <v>41745</v>
      </c>
      <c r="D70" s="0" t="s">
        <v>74</v>
      </c>
      <c r="F70" s="0" t="s">
        <v>74</v>
      </c>
      <c r="G70" s="0" t="s">
        <v>142</v>
      </c>
      <c r="H70" s="0" t="s">
        <v>143</v>
      </c>
      <c r="I70" s="0" t="s">
        <v>77</v>
      </c>
      <c r="J70" s="0" t="n">
        <v>67</v>
      </c>
      <c r="L70" s="0" t="s">
        <v>78</v>
      </c>
      <c r="M70" s="5" t="n">
        <v>0.882638888888889</v>
      </c>
      <c r="N70" s="6" t="n">
        <v>43525</v>
      </c>
      <c r="O70" s="6" t="n">
        <v>43525</v>
      </c>
      <c r="P70" s="6" t="n">
        <v>43526</v>
      </c>
      <c r="Q70" s="6" t="n">
        <v>43525</v>
      </c>
      <c r="R70" s="6" t="n">
        <v>43525</v>
      </c>
      <c r="S70" s="6" t="n">
        <v>43525</v>
      </c>
      <c r="V70" s="0" t="n">
        <v>919798</v>
      </c>
      <c r="W70" s="0" t="n">
        <v>354691</v>
      </c>
      <c r="X70" s="0" t="s">
        <v>142</v>
      </c>
      <c r="Y70" s="0" t="s">
        <v>144</v>
      </c>
      <c r="Z70" s="0" t="s">
        <v>145</v>
      </c>
      <c r="AA70" s="0" t="s">
        <v>146</v>
      </c>
      <c r="AD70" s="0" t="s">
        <v>74</v>
      </c>
      <c r="AE70" s="0" t="n">
        <v>0</v>
      </c>
      <c r="AF70" s="0" t="n">
        <v>0</v>
      </c>
      <c r="AG70" s="0" t="n">
        <v>1496</v>
      </c>
      <c r="AH70" s="0" t="s">
        <v>82</v>
      </c>
      <c r="AI70" s="0" t="s">
        <v>83</v>
      </c>
      <c r="AJ70" s="0" t="s">
        <v>74</v>
      </c>
      <c r="AK70" s="0" t="s">
        <v>84</v>
      </c>
      <c r="AL70" s="0" t="s">
        <v>85</v>
      </c>
      <c r="AM70" s="0" t="n">
        <v>11</v>
      </c>
      <c r="AN70" s="0" t="s">
        <v>110</v>
      </c>
      <c r="AO70" s="0" t="s">
        <v>87</v>
      </c>
      <c r="AP70" s="0" t="s">
        <v>74</v>
      </c>
      <c r="AQ70" s="4" t="s">
        <v>87</v>
      </c>
      <c r="AR70" s="0" t="s">
        <v>88</v>
      </c>
      <c r="AS70" s="0" t="s">
        <v>87</v>
      </c>
      <c r="AT70" s="0" t="s">
        <v>89</v>
      </c>
      <c r="AV70" s="4" t="n">
        <v>42318</v>
      </c>
      <c r="AW70" s="0" t="n">
        <v>3313743</v>
      </c>
      <c r="AX70" s="0" t="n">
        <v>60479</v>
      </c>
      <c r="AY70" s="0" t="s">
        <v>111</v>
      </c>
      <c r="AZ70" s="0" t="n">
        <v>1</v>
      </c>
      <c r="BA70" s="0" t="s">
        <v>91</v>
      </c>
      <c r="BB70" s="0" t="s">
        <v>92</v>
      </c>
      <c r="BC70" s="0" t="s">
        <v>93</v>
      </c>
      <c r="BD70" s="0" t="s">
        <v>94</v>
      </c>
      <c r="BE70" s="0" t="s">
        <v>95</v>
      </c>
      <c r="BF70" s="0" t="n">
        <v>9</v>
      </c>
      <c r="BH70" s="0" t="s">
        <v>97</v>
      </c>
      <c r="BI70" s="0" t="s">
        <v>98</v>
      </c>
      <c r="BJ70" s="0" t="s">
        <v>99</v>
      </c>
      <c r="BK70" s="0" t="s">
        <v>100</v>
      </c>
      <c r="BL70" s="0" t="s">
        <v>101</v>
      </c>
      <c r="BM70" s="1" t="s">
        <v>111</v>
      </c>
      <c r="BN70" s="0" t="s">
        <v>110</v>
      </c>
      <c r="BO70" s="0" t="n">
        <v>1</v>
      </c>
      <c r="BP70" s="7" t="n">
        <v>1</v>
      </c>
      <c r="BQ70" s="7" t="s">
        <v>103</v>
      </c>
      <c r="BR70" s="7" t="n">
        <v>0.0666666666666667</v>
      </c>
      <c r="BS70" s="7" t="n">
        <v>0.0666666666666667</v>
      </c>
      <c r="BT70" s="8" t="s">
        <v>147</v>
      </c>
      <c r="BU70" s="8" t="n">
        <v>1</v>
      </c>
      <c r="BV70" s="9" t="str">
        <f aca="false">IF(BW70="","",RIGHT(BW70,2)*1)</f>
        <v/>
      </c>
      <c r="BW70" s="9" t="str">
        <f aca="false">IF(OR(ISNUMBER(MATCH(CONCATENATE(TRIM(BM70)," ",TRIM(BT70)),BW$1:BW69,0)),BU70=0),"",CONCATENATE(TRIM(BM70)," ",TRIM(BT70)))</f>
        <v/>
      </c>
      <c r="BX70" s="3"/>
      <c r="BY70" s="0" t="str">
        <f aca="false">IF(BT70&lt;&gt;BT69,IF(ISNUMBER(MATCH("Point "&amp;RIGHT(BW70,2)*1,BT$2:BT$236,0)),"Point "&amp;RIGHT(BW70,2)*1&amp;" Nbre d'esp. "&amp;COUNTIF(BV$2:BV$236,RIGHT(BW70,2)*1),""),"")</f>
        <v/>
      </c>
    </row>
    <row r="71" customFormat="false" ht="13.8" hidden="false" customHeight="false" outlineLevel="0" collapsed="false">
      <c r="A71" s="4" t="n">
        <v>41745</v>
      </c>
      <c r="B71" s="0" t="n">
        <v>939538</v>
      </c>
      <c r="C71" s="4" t="n">
        <v>41745</v>
      </c>
      <c r="D71" s="0" t="s">
        <v>74</v>
      </c>
      <c r="F71" s="0" t="s">
        <v>74</v>
      </c>
      <c r="G71" s="0" t="s">
        <v>142</v>
      </c>
      <c r="H71" s="0" t="s">
        <v>143</v>
      </c>
      <c r="I71" s="0" t="s">
        <v>77</v>
      </c>
      <c r="J71" s="0" t="n">
        <v>67</v>
      </c>
      <c r="L71" s="0" t="s">
        <v>78</v>
      </c>
      <c r="M71" s="5" t="n">
        <v>0.882638888888889</v>
      </c>
      <c r="N71" s="6" t="n">
        <v>43525</v>
      </c>
      <c r="O71" s="6" t="n">
        <v>43525</v>
      </c>
      <c r="P71" s="6" t="n">
        <v>43526</v>
      </c>
      <c r="Q71" s="6" t="n">
        <v>43525</v>
      </c>
      <c r="R71" s="6" t="n">
        <v>43525</v>
      </c>
      <c r="S71" s="6" t="n">
        <v>43525</v>
      </c>
      <c r="V71" s="0" t="n">
        <v>920232</v>
      </c>
      <c r="W71" s="0" t="n">
        <v>354691</v>
      </c>
      <c r="X71" s="0" t="s">
        <v>142</v>
      </c>
      <c r="Y71" s="0" t="s">
        <v>144</v>
      </c>
      <c r="Z71" s="0" t="s">
        <v>145</v>
      </c>
      <c r="AA71" s="0" t="s">
        <v>146</v>
      </c>
      <c r="AD71" s="0" t="s">
        <v>74</v>
      </c>
      <c r="AE71" s="0" t="n">
        <v>0</v>
      </c>
      <c r="AF71" s="0" t="n">
        <v>0</v>
      </c>
      <c r="AG71" s="0" t="n">
        <v>1496</v>
      </c>
      <c r="AH71" s="0" t="s">
        <v>82</v>
      </c>
      <c r="AI71" s="0" t="s">
        <v>83</v>
      </c>
      <c r="AJ71" s="0" t="s">
        <v>74</v>
      </c>
      <c r="AK71" s="0" t="s">
        <v>84</v>
      </c>
      <c r="AL71" s="0" t="s">
        <v>85</v>
      </c>
      <c r="AM71" s="0" t="n">
        <v>15</v>
      </c>
      <c r="AN71" s="0" t="s">
        <v>110</v>
      </c>
      <c r="AO71" s="0" t="s">
        <v>87</v>
      </c>
      <c r="AP71" s="0" t="s">
        <v>74</v>
      </c>
      <c r="AQ71" s="4" t="s">
        <v>87</v>
      </c>
      <c r="AR71" s="0" t="s">
        <v>88</v>
      </c>
      <c r="AS71" s="0" t="s">
        <v>87</v>
      </c>
      <c r="AT71" s="0" t="s">
        <v>89</v>
      </c>
      <c r="AV71" s="4" t="n">
        <v>42318</v>
      </c>
      <c r="AW71" s="0" t="n">
        <v>3314988</v>
      </c>
      <c r="AX71" s="0" t="n">
        <v>60479</v>
      </c>
      <c r="AY71" s="0" t="s">
        <v>111</v>
      </c>
      <c r="AZ71" s="0" t="n">
        <v>1</v>
      </c>
      <c r="BA71" s="0" t="s">
        <v>91</v>
      </c>
      <c r="BB71" s="0" t="s">
        <v>92</v>
      </c>
      <c r="BC71" s="0" t="s">
        <v>93</v>
      </c>
      <c r="BD71" s="0" t="s">
        <v>94</v>
      </c>
      <c r="BE71" s="0" t="s">
        <v>95</v>
      </c>
      <c r="BF71" s="0" t="n">
        <v>9</v>
      </c>
      <c r="BH71" s="0" t="s">
        <v>97</v>
      </c>
      <c r="BI71" s="0" t="s">
        <v>98</v>
      </c>
      <c r="BJ71" s="0" t="s">
        <v>99</v>
      </c>
      <c r="BK71" s="0" t="s">
        <v>100</v>
      </c>
      <c r="BL71" s="0" t="s">
        <v>101</v>
      </c>
      <c r="BM71" s="1" t="s">
        <v>111</v>
      </c>
      <c r="BN71" s="0" t="s">
        <v>110</v>
      </c>
      <c r="BO71" s="0" t="n">
        <v>1</v>
      </c>
      <c r="BP71" s="7" t="n">
        <v>1</v>
      </c>
      <c r="BQ71" s="7" t="s">
        <v>103</v>
      </c>
      <c r="BR71" s="7" t="n">
        <v>0.0666666666666667</v>
      </c>
      <c r="BS71" s="7" t="n">
        <v>0.0666666666666667</v>
      </c>
      <c r="BT71" s="8" t="s">
        <v>147</v>
      </c>
      <c r="BU71" s="8" t="n">
        <v>1</v>
      </c>
      <c r="BV71" s="9" t="str">
        <f aca="false">IF(BW71="","",RIGHT(BW71,2)*1)</f>
        <v/>
      </c>
      <c r="BW71" s="9" t="str">
        <f aca="false">IF(OR(ISNUMBER(MATCH(CONCATENATE(TRIM(BM71)," ",TRIM(BT71)),BW$1:BW70,0)),BU71=0),"",CONCATENATE(TRIM(BM71)," ",TRIM(BT71)))</f>
        <v/>
      </c>
      <c r="BX71" s="3"/>
      <c r="BY71" s="0" t="str">
        <f aca="false">IF(BT71&lt;&gt;BT70,IF(ISNUMBER(MATCH("Point "&amp;RIGHT(BW71,2)*1,BT$2:BT$236,0)),"Point "&amp;RIGHT(BW71,2)*1&amp;" Nbre d'esp. "&amp;COUNTIF(BV$2:BV$236,RIGHT(BW71,2)*1),""),"")</f>
        <v/>
      </c>
    </row>
    <row r="72" customFormat="false" ht="13.8" hidden="false" customHeight="false" outlineLevel="0" collapsed="false">
      <c r="A72" s="4" t="n">
        <v>41836</v>
      </c>
      <c r="B72" s="0" t="n">
        <v>939539</v>
      </c>
      <c r="C72" s="4" t="n">
        <v>41836</v>
      </c>
      <c r="D72" s="0" t="s">
        <v>74</v>
      </c>
      <c r="F72" s="0" t="s">
        <v>74</v>
      </c>
      <c r="G72" s="0" t="s">
        <v>142</v>
      </c>
      <c r="H72" s="0" t="s">
        <v>148</v>
      </c>
      <c r="I72" s="0" t="s">
        <v>77</v>
      </c>
      <c r="J72" s="0" t="n">
        <v>83</v>
      </c>
      <c r="L72" s="0" t="s">
        <v>78</v>
      </c>
      <c r="M72" s="5" t="n">
        <v>0.0652777777777778</v>
      </c>
      <c r="N72" s="6" t="n">
        <v>43525</v>
      </c>
      <c r="O72" s="6" t="n">
        <v>43526</v>
      </c>
      <c r="P72" s="6" t="n">
        <v>43527</v>
      </c>
      <c r="Q72" s="6" t="n">
        <v>43525</v>
      </c>
      <c r="R72" s="6" t="n">
        <v>43526</v>
      </c>
      <c r="S72" s="6" t="n">
        <v>43526</v>
      </c>
      <c r="V72" s="0" t="n">
        <v>917790</v>
      </c>
      <c r="W72" s="0" t="n">
        <v>354691</v>
      </c>
      <c r="X72" s="0" t="s">
        <v>142</v>
      </c>
      <c r="Y72" s="0" t="s">
        <v>144</v>
      </c>
      <c r="Z72" s="0" t="s">
        <v>145</v>
      </c>
      <c r="AA72" s="0" t="s">
        <v>146</v>
      </c>
      <c r="AD72" s="0" t="s">
        <v>74</v>
      </c>
      <c r="AE72" s="0" t="n">
        <v>0</v>
      </c>
      <c r="AF72" s="0" t="n">
        <v>0</v>
      </c>
      <c r="AG72" s="0" t="n">
        <v>1496</v>
      </c>
      <c r="AH72" s="0" t="s">
        <v>82</v>
      </c>
      <c r="AI72" s="0" t="s">
        <v>83</v>
      </c>
      <c r="AJ72" s="0" t="s">
        <v>74</v>
      </c>
      <c r="AK72" s="0" t="s">
        <v>84</v>
      </c>
      <c r="AL72" s="0" t="s">
        <v>85</v>
      </c>
      <c r="AM72" s="0" t="n">
        <v>27</v>
      </c>
      <c r="AN72" s="0" t="s">
        <v>110</v>
      </c>
      <c r="AO72" s="0" t="s">
        <v>87</v>
      </c>
      <c r="AP72" s="0" t="s">
        <v>74</v>
      </c>
      <c r="AQ72" s="4" t="s">
        <v>87</v>
      </c>
      <c r="AR72" s="0" t="s">
        <v>88</v>
      </c>
      <c r="AS72" s="0" t="s">
        <v>87</v>
      </c>
      <c r="AT72" s="0" t="s">
        <v>89</v>
      </c>
      <c r="AV72" s="4" t="n">
        <v>42318</v>
      </c>
      <c r="AW72" s="0" t="n">
        <v>3312952</v>
      </c>
      <c r="AX72" s="0" t="n">
        <v>60479</v>
      </c>
      <c r="AY72" s="0" t="s">
        <v>111</v>
      </c>
      <c r="AZ72" s="0" t="n">
        <v>1</v>
      </c>
      <c r="BA72" s="0" t="s">
        <v>91</v>
      </c>
      <c r="BB72" s="0" t="s">
        <v>92</v>
      </c>
      <c r="BC72" s="0" t="s">
        <v>93</v>
      </c>
      <c r="BD72" s="0" t="s">
        <v>94</v>
      </c>
      <c r="BE72" s="0" t="s">
        <v>95</v>
      </c>
      <c r="BF72" s="0" t="n">
        <v>9</v>
      </c>
      <c r="BH72" s="0" t="s">
        <v>97</v>
      </c>
      <c r="BI72" s="0" t="s">
        <v>98</v>
      </c>
      <c r="BJ72" s="0" t="s">
        <v>99</v>
      </c>
      <c r="BK72" s="0" t="s">
        <v>100</v>
      </c>
      <c r="BL72" s="0" t="s">
        <v>101</v>
      </c>
      <c r="BM72" s="1" t="s">
        <v>111</v>
      </c>
      <c r="BN72" s="0" t="s">
        <v>110</v>
      </c>
      <c r="BO72" s="0" t="n">
        <v>1</v>
      </c>
      <c r="BP72" s="7" t="n">
        <v>1</v>
      </c>
      <c r="BQ72" s="7" t="s">
        <v>139</v>
      </c>
      <c r="BR72" s="7" t="n">
        <v>0.0666666666666667</v>
      </c>
      <c r="BS72" s="7" t="n">
        <v>0.0666666666666667</v>
      </c>
      <c r="BT72" s="8" t="s">
        <v>147</v>
      </c>
      <c r="BU72" s="8" t="n">
        <v>1</v>
      </c>
      <c r="BV72" s="9" t="str">
        <f aca="false">IF(BW72="","",RIGHT(BW72,2)*1)</f>
        <v/>
      </c>
      <c r="BW72" s="9" t="str">
        <f aca="false">IF(OR(ISNUMBER(MATCH(CONCATENATE(TRIM(BM72)," ",TRIM(BT72)),BW$1:BW71,0)),BU72=0),"",CONCATENATE(TRIM(BM72)," ",TRIM(BT72)))</f>
        <v/>
      </c>
      <c r="BX72" s="3"/>
      <c r="BY72" s="0" t="str">
        <f aca="false">IF(BT72&lt;&gt;BT71,IF(ISNUMBER(MATCH("Point "&amp;RIGHT(BW72,2)*1,BT$2:BT$236,0)),"Point "&amp;RIGHT(BW72,2)*1&amp;" Nbre d'esp. "&amp;COUNTIF(BV$2:BV$236,RIGHT(BW72,2)*1),""),"")</f>
        <v/>
      </c>
    </row>
    <row r="73" customFormat="false" ht="13.8" hidden="false" customHeight="false" outlineLevel="0" collapsed="false">
      <c r="A73" s="4" t="n">
        <v>41836</v>
      </c>
      <c r="B73" s="0" t="n">
        <v>939539</v>
      </c>
      <c r="C73" s="4" t="n">
        <v>41836</v>
      </c>
      <c r="D73" s="0" t="s">
        <v>74</v>
      </c>
      <c r="F73" s="0" t="s">
        <v>74</v>
      </c>
      <c r="G73" s="0" t="s">
        <v>142</v>
      </c>
      <c r="H73" s="0" t="s">
        <v>148</v>
      </c>
      <c r="I73" s="0" t="s">
        <v>77</v>
      </c>
      <c r="J73" s="0" t="n">
        <v>83</v>
      </c>
      <c r="L73" s="0" t="s">
        <v>78</v>
      </c>
      <c r="M73" s="5" t="n">
        <v>0.0652777777777778</v>
      </c>
      <c r="N73" s="6" t="n">
        <v>43525</v>
      </c>
      <c r="O73" s="6" t="n">
        <v>43526</v>
      </c>
      <c r="P73" s="6" t="n">
        <v>43527</v>
      </c>
      <c r="Q73" s="6" t="n">
        <v>43525</v>
      </c>
      <c r="R73" s="6" t="n">
        <v>43526</v>
      </c>
      <c r="S73" s="6" t="n">
        <v>43526</v>
      </c>
      <c r="V73" s="0" t="n">
        <v>919819</v>
      </c>
      <c r="W73" s="0" t="n">
        <v>354691</v>
      </c>
      <c r="X73" s="0" t="s">
        <v>142</v>
      </c>
      <c r="Y73" s="0" t="s">
        <v>144</v>
      </c>
      <c r="Z73" s="0" t="s">
        <v>145</v>
      </c>
      <c r="AA73" s="0" t="s">
        <v>146</v>
      </c>
      <c r="AD73" s="0" t="s">
        <v>74</v>
      </c>
      <c r="AE73" s="0" t="n">
        <v>0</v>
      </c>
      <c r="AF73" s="0" t="n">
        <v>0</v>
      </c>
      <c r="AG73" s="0" t="n">
        <v>1496</v>
      </c>
      <c r="AH73" s="0" t="s">
        <v>82</v>
      </c>
      <c r="AI73" s="0" t="s">
        <v>83</v>
      </c>
      <c r="AJ73" s="0" t="s">
        <v>74</v>
      </c>
      <c r="AK73" s="0" t="s">
        <v>84</v>
      </c>
      <c r="AL73" s="0" t="s">
        <v>85</v>
      </c>
      <c r="AM73" s="0" t="n">
        <v>29</v>
      </c>
      <c r="AN73" s="0" t="s">
        <v>110</v>
      </c>
      <c r="AO73" s="0" t="s">
        <v>87</v>
      </c>
      <c r="AP73" s="0" t="s">
        <v>74</v>
      </c>
      <c r="AQ73" s="4" t="s">
        <v>87</v>
      </c>
      <c r="AR73" s="0" t="s">
        <v>88</v>
      </c>
      <c r="AS73" s="0" t="s">
        <v>87</v>
      </c>
      <c r="AT73" s="0" t="s">
        <v>89</v>
      </c>
      <c r="AV73" s="4" t="n">
        <v>42318</v>
      </c>
      <c r="AW73" s="0" t="n">
        <v>3314056</v>
      </c>
      <c r="AX73" s="0" t="n">
        <v>60479</v>
      </c>
      <c r="AY73" s="0" t="s">
        <v>111</v>
      </c>
      <c r="AZ73" s="0" t="n">
        <v>1</v>
      </c>
      <c r="BA73" s="0" t="s">
        <v>91</v>
      </c>
      <c r="BB73" s="0" t="s">
        <v>92</v>
      </c>
      <c r="BC73" s="0" t="s">
        <v>93</v>
      </c>
      <c r="BD73" s="0" t="s">
        <v>94</v>
      </c>
      <c r="BE73" s="0" t="s">
        <v>95</v>
      </c>
      <c r="BF73" s="0" t="n">
        <v>9</v>
      </c>
      <c r="BH73" s="0" t="s">
        <v>97</v>
      </c>
      <c r="BI73" s="0" t="s">
        <v>98</v>
      </c>
      <c r="BJ73" s="0" t="s">
        <v>99</v>
      </c>
      <c r="BK73" s="0" t="s">
        <v>100</v>
      </c>
      <c r="BL73" s="0" t="s">
        <v>101</v>
      </c>
      <c r="BM73" s="1" t="s">
        <v>111</v>
      </c>
      <c r="BN73" s="0" t="s">
        <v>110</v>
      </c>
      <c r="BO73" s="0" t="n">
        <v>1</v>
      </c>
      <c r="BP73" s="7" t="n">
        <v>1</v>
      </c>
      <c r="BQ73" s="7" t="s">
        <v>139</v>
      </c>
      <c r="BR73" s="7" t="n">
        <v>0.0666666666666667</v>
      </c>
      <c r="BS73" s="7" t="n">
        <v>0.0666666666666667</v>
      </c>
      <c r="BT73" s="8" t="s">
        <v>147</v>
      </c>
      <c r="BU73" s="8" t="n">
        <v>1</v>
      </c>
      <c r="BV73" s="9" t="str">
        <f aca="false">IF(BW73="","",RIGHT(BW73,2)*1)</f>
        <v/>
      </c>
      <c r="BW73" s="9" t="str">
        <f aca="false">IF(OR(ISNUMBER(MATCH(CONCATENATE(TRIM(BM73)," ",TRIM(BT73)),BW$1:BW72,0)),BU73=0),"",CONCATENATE(TRIM(BM73)," ",TRIM(BT73)))</f>
        <v/>
      </c>
      <c r="BX73" s="3"/>
      <c r="BY73" s="0" t="str">
        <f aca="false">IF(BT73&lt;&gt;BT72,IF(ISNUMBER(MATCH("Point "&amp;RIGHT(BW73,2)*1,BT$2:BT$236,0)),"Point "&amp;RIGHT(BW73,2)*1&amp;" Nbre d'esp. "&amp;COUNTIF(BV$2:BV$236,RIGHT(BW73,2)*1),""),"")</f>
        <v/>
      </c>
    </row>
    <row r="74" customFormat="false" ht="13.8" hidden="false" customHeight="false" outlineLevel="0" collapsed="false">
      <c r="A74" s="4" t="n">
        <v>41836</v>
      </c>
      <c r="B74" s="0" t="n">
        <v>939539</v>
      </c>
      <c r="C74" s="4" t="n">
        <v>41836</v>
      </c>
      <c r="D74" s="0" t="s">
        <v>74</v>
      </c>
      <c r="F74" s="0" t="s">
        <v>74</v>
      </c>
      <c r="G74" s="0" t="s">
        <v>142</v>
      </c>
      <c r="H74" s="0" t="s">
        <v>148</v>
      </c>
      <c r="I74" s="0" t="s">
        <v>77</v>
      </c>
      <c r="J74" s="0" t="n">
        <v>83</v>
      </c>
      <c r="L74" s="0" t="s">
        <v>78</v>
      </c>
      <c r="M74" s="5" t="n">
        <v>0.0652777777777778</v>
      </c>
      <c r="N74" s="6" t="n">
        <v>43525</v>
      </c>
      <c r="O74" s="6" t="n">
        <v>43526</v>
      </c>
      <c r="P74" s="6" t="n">
        <v>43527</v>
      </c>
      <c r="Q74" s="6" t="n">
        <v>43525</v>
      </c>
      <c r="R74" s="6" t="n">
        <v>43526</v>
      </c>
      <c r="S74" s="6" t="n">
        <v>43526</v>
      </c>
      <c r="V74" s="0" t="n">
        <v>920185</v>
      </c>
      <c r="W74" s="0" t="n">
        <v>354691</v>
      </c>
      <c r="X74" s="0" t="s">
        <v>142</v>
      </c>
      <c r="Y74" s="0" t="s">
        <v>144</v>
      </c>
      <c r="Z74" s="0" t="s">
        <v>145</v>
      </c>
      <c r="AA74" s="0" t="s">
        <v>146</v>
      </c>
      <c r="AD74" s="0" t="s">
        <v>74</v>
      </c>
      <c r="AE74" s="0" t="n">
        <v>0</v>
      </c>
      <c r="AF74" s="0" t="n">
        <v>0</v>
      </c>
      <c r="AG74" s="0" t="n">
        <v>1496</v>
      </c>
      <c r="AH74" s="0" t="s">
        <v>82</v>
      </c>
      <c r="AI74" s="0" t="s">
        <v>83</v>
      </c>
      <c r="AJ74" s="0" t="s">
        <v>74</v>
      </c>
      <c r="AK74" s="0" t="s">
        <v>84</v>
      </c>
      <c r="AL74" s="0" t="s">
        <v>85</v>
      </c>
      <c r="AM74" s="0" t="n">
        <v>16</v>
      </c>
      <c r="AN74" s="0" t="s">
        <v>149</v>
      </c>
      <c r="AO74" s="0" t="s">
        <v>87</v>
      </c>
      <c r="AP74" s="0" t="s">
        <v>74</v>
      </c>
      <c r="AQ74" s="4" t="s">
        <v>87</v>
      </c>
      <c r="AR74" s="0" t="s">
        <v>88</v>
      </c>
      <c r="AS74" s="0" t="s">
        <v>87</v>
      </c>
      <c r="AT74" s="0" t="s">
        <v>89</v>
      </c>
      <c r="AV74" s="4" t="n">
        <v>42318</v>
      </c>
      <c r="AW74" s="0" t="n">
        <v>3313958</v>
      </c>
      <c r="AX74" s="0" t="n">
        <v>60461</v>
      </c>
      <c r="AY74" s="0" t="s">
        <v>150</v>
      </c>
      <c r="AZ74" s="0" t="n">
        <v>1</v>
      </c>
      <c r="BA74" s="0" t="s">
        <v>91</v>
      </c>
      <c r="BB74" s="0" t="s">
        <v>92</v>
      </c>
      <c r="BC74" s="0" t="s">
        <v>93</v>
      </c>
      <c r="BD74" s="0" t="s">
        <v>94</v>
      </c>
      <c r="BE74" s="0" t="s">
        <v>95</v>
      </c>
      <c r="BF74" s="0" t="n">
        <v>9</v>
      </c>
      <c r="BH74" s="0" t="s">
        <v>97</v>
      </c>
      <c r="BI74" s="0" t="s">
        <v>98</v>
      </c>
      <c r="BJ74" s="0" t="s">
        <v>99</v>
      </c>
      <c r="BK74" s="0" t="s">
        <v>100</v>
      </c>
      <c r="BL74" s="0" t="s">
        <v>101</v>
      </c>
      <c r="BM74" s="1" t="s">
        <v>150</v>
      </c>
      <c r="BN74" s="0" t="s">
        <v>149</v>
      </c>
      <c r="BO74" s="0" t="n">
        <v>0.31</v>
      </c>
      <c r="BP74" s="7" t="n">
        <v>0.31</v>
      </c>
      <c r="BQ74" s="7" t="s">
        <v>139</v>
      </c>
      <c r="BR74" s="7" t="n">
        <v>0.0666666666666667</v>
      </c>
      <c r="BS74" s="7" t="n">
        <v>0.0206666666666667</v>
      </c>
      <c r="BT74" s="8" t="s">
        <v>147</v>
      </c>
      <c r="BU74" s="8" t="n">
        <v>1</v>
      </c>
      <c r="BV74" s="9" t="n">
        <f aca="false">IF(BW74="","",RIGHT(BW74,2)*1)</f>
        <v>10</v>
      </c>
      <c r="BW74" s="9" t="str">
        <f aca="false">IF(OR(ISNUMBER(MATCH(CONCATENATE(TRIM(BM74)," ",TRIM(BT74)),BW$1:BW73,0)),BU74=0),"",CONCATENATE(TRIM(BM74)," ",TRIM(BT74)))</f>
        <v>Nyctalus leisleri (Kuhl, 1817) Point 10</v>
      </c>
      <c r="BX74" s="3"/>
      <c r="BY74" s="0" t="str">
        <f aca="false">IF(BT74&lt;&gt;BT73,IF(ISNUMBER(MATCH("Point "&amp;RIGHT(BW74,2)*1,BT$2:BT$236,0)),"Point "&amp;RIGHT(BW74,2)*1&amp;" Nbre d'esp. "&amp;COUNTIF(BV$2:BV$236,RIGHT(BW74,2)*1),""),"")</f>
        <v/>
      </c>
    </row>
    <row r="75" customFormat="false" ht="13.8" hidden="false" customHeight="false" outlineLevel="0" collapsed="false">
      <c r="A75" s="4" t="n">
        <v>41870</v>
      </c>
      <c r="B75" s="0" t="n">
        <v>939540</v>
      </c>
      <c r="C75" s="4" t="n">
        <v>41870</v>
      </c>
      <c r="D75" s="0" t="s">
        <v>74</v>
      </c>
      <c r="F75" s="0" t="s">
        <v>74</v>
      </c>
      <c r="G75" s="0" t="s">
        <v>142</v>
      </c>
      <c r="H75" s="0" t="n">
        <v>13</v>
      </c>
      <c r="I75" s="0" t="s">
        <v>151</v>
      </c>
      <c r="J75" s="0" t="n">
        <v>84</v>
      </c>
      <c r="L75" s="0" t="s">
        <v>78</v>
      </c>
      <c r="M75" s="5" t="n">
        <v>0.0736111111111111</v>
      </c>
      <c r="N75" s="6" t="n">
        <v>43525</v>
      </c>
      <c r="O75" s="6" t="n">
        <v>43527</v>
      </c>
      <c r="P75" s="6" t="n">
        <v>43527</v>
      </c>
      <c r="Q75" s="6" t="n">
        <v>43525</v>
      </c>
      <c r="R75" s="6" t="n">
        <v>43526</v>
      </c>
      <c r="S75" s="6" t="n">
        <v>43526</v>
      </c>
      <c r="V75" s="0" t="n">
        <v>919427</v>
      </c>
      <c r="W75" s="0" t="n">
        <v>354691</v>
      </c>
      <c r="X75" s="0" t="s">
        <v>142</v>
      </c>
      <c r="Y75" s="0" t="s">
        <v>144</v>
      </c>
      <c r="Z75" s="0" t="s">
        <v>145</v>
      </c>
      <c r="AA75" s="0" t="s">
        <v>146</v>
      </c>
      <c r="AD75" s="0" t="s">
        <v>74</v>
      </c>
      <c r="AE75" s="0" t="n">
        <v>0</v>
      </c>
      <c r="AF75" s="0" t="n">
        <v>0</v>
      </c>
      <c r="AG75" s="0" t="n">
        <v>1496</v>
      </c>
      <c r="AH75" s="0" t="s">
        <v>82</v>
      </c>
      <c r="AI75" s="0" t="s">
        <v>83</v>
      </c>
      <c r="AJ75" s="0" t="s">
        <v>74</v>
      </c>
      <c r="AK75" s="0" t="s">
        <v>84</v>
      </c>
      <c r="AL75" s="0" t="s">
        <v>85</v>
      </c>
      <c r="AM75" s="0" t="n">
        <v>0</v>
      </c>
      <c r="AN75" s="0" t="s">
        <v>152</v>
      </c>
      <c r="AO75" s="0" t="s">
        <v>74</v>
      </c>
      <c r="AP75" s="0" t="s">
        <v>74</v>
      </c>
      <c r="AQ75" s="4" t="s">
        <v>74</v>
      </c>
      <c r="AS75" s="0" t="s">
        <v>74</v>
      </c>
      <c r="AT75" s="0" t="s">
        <v>89</v>
      </c>
      <c r="AV75" s="4" t="n">
        <v>42318</v>
      </c>
      <c r="AW75" s="0" t="n">
        <v>3312613</v>
      </c>
      <c r="AX75" s="0" t="n">
        <v>1862330</v>
      </c>
      <c r="AY75" s="0" t="s">
        <v>152</v>
      </c>
      <c r="AZ75" s="0" t="n">
        <v>0</v>
      </c>
      <c r="BA75" s="0" t="s">
        <v>138</v>
      </c>
      <c r="BB75" s="0" t="s">
        <v>92</v>
      </c>
      <c r="BC75" s="0" t="s">
        <v>93</v>
      </c>
      <c r="BD75" s="0" t="s">
        <v>94</v>
      </c>
      <c r="BE75" s="0" t="s">
        <v>95</v>
      </c>
      <c r="BF75" s="0" t="n">
        <v>9</v>
      </c>
      <c r="BH75" s="0" t="s">
        <v>97</v>
      </c>
      <c r="BI75" s="0" t="s">
        <v>98</v>
      </c>
      <c r="BJ75" s="0" t="s">
        <v>99</v>
      </c>
      <c r="BK75" s="0" t="s">
        <v>100</v>
      </c>
      <c r="BL75" s="0" t="s">
        <v>101</v>
      </c>
      <c r="BM75" s="1" t="s">
        <v>153</v>
      </c>
      <c r="BN75" s="0" t="s">
        <v>154</v>
      </c>
      <c r="BO75" s="0" t="n">
        <v>0</v>
      </c>
      <c r="BP75" s="7" t="n">
        <v>0</v>
      </c>
      <c r="BQ75" s="7" t="s">
        <v>139</v>
      </c>
      <c r="BR75" s="7" t="n">
        <v>0</v>
      </c>
      <c r="BS75" s="7" t="n">
        <v>0</v>
      </c>
      <c r="BT75" s="8" t="s">
        <v>147</v>
      </c>
      <c r="BU75" s="8" t="n">
        <v>0</v>
      </c>
      <c r="BV75" s="9" t="str">
        <f aca="false">IF(BW75="","",RIGHT(BW75,2)*1)</f>
        <v/>
      </c>
      <c r="BW75" s="9" t="str">
        <f aca="false">IF(OR(ISNUMBER(MATCH(CONCATENATE(TRIM(BM75)," ",TRIM(BT75)),BW$1:BW74,0)),BU75=0),"",CONCATENATE(TRIM(BM75)," ",TRIM(BT75)))</f>
        <v/>
      </c>
      <c r="BX75" s="3"/>
      <c r="BY75" s="0" t="str">
        <f aca="false">IF(BT75&lt;&gt;BT74,IF(ISNUMBER(MATCH("Point "&amp;RIGHT(BW75,2)*1,BT$2:BT$236,0)),"Point "&amp;RIGHT(BW75,2)*1&amp;" Nbre d'esp. "&amp;COUNTIF(BV$2:BV$236,RIGHT(BW75,2)*1),""),"")</f>
        <v/>
      </c>
    </row>
    <row r="76" customFormat="false" ht="13.8" hidden="false" customHeight="false" outlineLevel="0" collapsed="false">
      <c r="A76" s="4" t="n">
        <v>41745</v>
      </c>
      <c r="B76" s="0" t="n">
        <v>939559</v>
      </c>
      <c r="C76" s="4" t="n">
        <v>41745</v>
      </c>
      <c r="D76" s="0" t="s">
        <v>74</v>
      </c>
      <c r="F76" s="0" t="s">
        <v>74</v>
      </c>
      <c r="G76" s="0" t="s">
        <v>155</v>
      </c>
      <c r="H76" s="0" t="s">
        <v>156</v>
      </c>
      <c r="I76" s="0" t="s">
        <v>77</v>
      </c>
      <c r="J76" s="0" t="n">
        <v>55</v>
      </c>
      <c r="L76" s="0" t="s">
        <v>78</v>
      </c>
      <c r="M76" s="5" t="n">
        <v>0.911805555555556</v>
      </c>
      <c r="N76" s="6" t="n">
        <v>43525</v>
      </c>
      <c r="O76" s="6" t="n">
        <v>43526</v>
      </c>
      <c r="P76" s="6" t="n">
        <v>43527</v>
      </c>
      <c r="Q76" s="6" t="n">
        <v>43525</v>
      </c>
      <c r="R76" s="6" t="n">
        <v>43527</v>
      </c>
      <c r="S76" s="6" t="n">
        <v>43527</v>
      </c>
      <c r="V76" s="0" t="n">
        <v>918409</v>
      </c>
      <c r="W76" s="0" t="n">
        <v>354698</v>
      </c>
      <c r="X76" s="0" t="s">
        <v>155</v>
      </c>
      <c r="Y76" s="0" t="s">
        <v>157</v>
      </c>
      <c r="Z76" s="0" t="s">
        <v>158</v>
      </c>
      <c r="AA76" s="0" t="s">
        <v>159</v>
      </c>
      <c r="AD76" s="0" t="s">
        <v>74</v>
      </c>
      <c r="AE76" s="0" t="n">
        <v>0</v>
      </c>
      <c r="AF76" s="0" t="n">
        <v>0</v>
      </c>
      <c r="AG76" s="0" t="n">
        <v>1496</v>
      </c>
      <c r="AH76" s="0" t="s">
        <v>82</v>
      </c>
      <c r="AI76" s="0" t="s">
        <v>83</v>
      </c>
      <c r="AJ76" s="0" t="s">
        <v>74</v>
      </c>
      <c r="AK76" s="0" t="s">
        <v>84</v>
      </c>
      <c r="AL76" s="0" t="s">
        <v>85</v>
      </c>
      <c r="AM76" s="0" t="n">
        <v>23</v>
      </c>
      <c r="AN76" s="0" t="s">
        <v>105</v>
      </c>
      <c r="AO76" s="0" t="s">
        <v>87</v>
      </c>
      <c r="AP76" s="0" t="s">
        <v>74</v>
      </c>
      <c r="AQ76" s="4" t="s">
        <v>87</v>
      </c>
      <c r="AR76" s="0" t="s">
        <v>88</v>
      </c>
      <c r="AS76" s="0" t="s">
        <v>87</v>
      </c>
      <c r="AT76" s="0" t="s">
        <v>89</v>
      </c>
      <c r="AV76" s="4" t="n">
        <v>42318</v>
      </c>
      <c r="AW76" s="0" t="n">
        <v>3312807</v>
      </c>
      <c r="AX76" s="0" t="s">
        <v>106</v>
      </c>
      <c r="AY76" s="0" t="s">
        <v>107</v>
      </c>
      <c r="AZ76" s="0" t="n">
        <v>1</v>
      </c>
      <c r="BA76" s="0" t="s">
        <v>91</v>
      </c>
      <c r="BB76" s="0" t="s">
        <v>92</v>
      </c>
      <c r="BC76" s="0" t="s">
        <v>93</v>
      </c>
      <c r="BD76" s="0" t="s">
        <v>94</v>
      </c>
      <c r="BE76" s="0" t="s">
        <v>95</v>
      </c>
      <c r="BF76" s="0" t="n">
        <v>7</v>
      </c>
      <c r="BG76" s="0" t="s">
        <v>96</v>
      </c>
      <c r="BH76" s="0" t="s">
        <v>97</v>
      </c>
      <c r="BI76" s="0" t="s">
        <v>98</v>
      </c>
      <c r="BJ76" s="0" t="s">
        <v>99</v>
      </c>
      <c r="BK76" s="0" t="s">
        <v>100</v>
      </c>
      <c r="BL76" s="0" t="s">
        <v>101</v>
      </c>
      <c r="BM76" s="1" t="s">
        <v>108</v>
      </c>
      <c r="BN76" s="0" t="s">
        <v>109</v>
      </c>
      <c r="BO76" s="0" t="n">
        <v>2.38</v>
      </c>
      <c r="BP76" s="7" t="n">
        <v>1.87</v>
      </c>
      <c r="BQ76" s="7" t="s">
        <v>139</v>
      </c>
      <c r="BR76" s="7" t="n">
        <v>0.0666666666666667</v>
      </c>
      <c r="BS76" s="7" t="n">
        <v>0.158666666666667</v>
      </c>
      <c r="BT76" s="8" t="s">
        <v>160</v>
      </c>
      <c r="BU76" s="8" t="n">
        <v>0</v>
      </c>
      <c r="BV76" s="9" t="str">
        <f aca="false">IF(BW76="","",RIGHT(BW76,2)*1)</f>
        <v/>
      </c>
      <c r="BW76" s="9" t="str">
        <f aca="false">IF(OR(ISNUMBER(MATCH(CONCATENATE(TRIM(BM76)," ",TRIM(BT76)),BW$1:BW75,0)),BU76=0),"",CONCATENATE(TRIM(BM76)," ",TRIM(BT76)))</f>
        <v/>
      </c>
      <c r="BX76" s="3"/>
      <c r="BY76" s="0" t="str">
        <f aca="false">IF(BT76&lt;&gt;BT75,IF(ISNUMBER(MATCH("Point "&amp;RIGHT(BW76,2)*1,BT$2:BT$236,0)),"Point "&amp;RIGHT(BW76,2)*1&amp;" Nbre d'esp. "&amp;COUNTIF(BV$2:BV$236,RIGHT(BW76,2)*1),""),"")</f>
        <v/>
      </c>
    </row>
    <row r="77" customFormat="false" ht="13.8" hidden="false" customHeight="false" outlineLevel="0" collapsed="false">
      <c r="A77" s="4" t="n">
        <v>41745</v>
      </c>
      <c r="B77" s="0" t="n">
        <v>939559</v>
      </c>
      <c r="C77" s="4" t="n">
        <v>41745</v>
      </c>
      <c r="D77" s="0" t="s">
        <v>74</v>
      </c>
      <c r="F77" s="0" t="s">
        <v>74</v>
      </c>
      <c r="G77" s="0" t="s">
        <v>155</v>
      </c>
      <c r="H77" s="0" t="s">
        <v>156</v>
      </c>
      <c r="I77" s="0" t="s">
        <v>77</v>
      </c>
      <c r="J77" s="0" t="n">
        <v>55</v>
      </c>
      <c r="L77" s="0" t="s">
        <v>78</v>
      </c>
      <c r="M77" s="5" t="n">
        <v>0.911805555555556</v>
      </c>
      <c r="N77" s="6" t="n">
        <v>43525</v>
      </c>
      <c r="O77" s="6" t="n">
        <v>43526</v>
      </c>
      <c r="P77" s="6" t="n">
        <v>43527</v>
      </c>
      <c r="Q77" s="6" t="n">
        <v>43525</v>
      </c>
      <c r="R77" s="6" t="n">
        <v>43527</v>
      </c>
      <c r="S77" s="6" t="n">
        <v>43527</v>
      </c>
      <c r="V77" s="0" t="n">
        <v>919825</v>
      </c>
      <c r="W77" s="0" t="n">
        <v>354698</v>
      </c>
      <c r="X77" s="0" t="s">
        <v>155</v>
      </c>
      <c r="Y77" s="0" t="s">
        <v>157</v>
      </c>
      <c r="Z77" s="0" t="s">
        <v>158</v>
      </c>
      <c r="AA77" s="0" t="s">
        <v>159</v>
      </c>
      <c r="AD77" s="0" t="s">
        <v>74</v>
      </c>
      <c r="AE77" s="0" t="n">
        <v>0</v>
      </c>
      <c r="AF77" s="0" t="n">
        <v>0</v>
      </c>
      <c r="AG77" s="0" t="n">
        <v>1496</v>
      </c>
      <c r="AH77" s="0" t="s">
        <v>82</v>
      </c>
      <c r="AI77" s="0" t="s">
        <v>83</v>
      </c>
      <c r="AJ77" s="0" t="s">
        <v>74</v>
      </c>
      <c r="AK77" s="0" t="s">
        <v>84</v>
      </c>
      <c r="AL77" s="0" t="s">
        <v>85</v>
      </c>
      <c r="AM77" s="0" t="n">
        <v>4</v>
      </c>
      <c r="AN77" s="0" t="s">
        <v>161</v>
      </c>
      <c r="AO77" s="0" t="s">
        <v>87</v>
      </c>
      <c r="AP77" s="0" t="s">
        <v>74</v>
      </c>
      <c r="AQ77" s="4" t="s">
        <v>87</v>
      </c>
      <c r="AR77" s="0" t="s">
        <v>88</v>
      </c>
      <c r="AS77" s="0" t="s">
        <v>87</v>
      </c>
      <c r="AT77" s="0" t="s">
        <v>89</v>
      </c>
      <c r="AV77" s="4" t="n">
        <v>42318</v>
      </c>
      <c r="AW77" s="0" t="n">
        <v>3314509</v>
      </c>
      <c r="AX77" s="0" t="s">
        <v>162</v>
      </c>
      <c r="AY77" s="0" t="s">
        <v>163</v>
      </c>
      <c r="AZ77" s="0" t="n">
        <v>1</v>
      </c>
      <c r="BA77" s="0" t="s">
        <v>91</v>
      </c>
      <c r="BB77" s="0" t="s">
        <v>92</v>
      </c>
      <c r="BC77" s="0" t="s">
        <v>93</v>
      </c>
      <c r="BD77" s="0" t="s">
        <v>94</v>
      </c>
      <c r="BE77" s="0" t="s">
        <v>95</v>
      </c>
      <c r="BF77" s="0" t="n">
        <v>7</v>
      </c>
      <c r="BG77" s="0" t="s">
        <v>96</v>
      </c>
      <c r="BH77" s="0" t="s">
        <v>97</v>
      </c>
      <c r="BI77" s="0" t="s">
        <v>98</v>
      </c>
      <c r="BJ77" s="0" t="s">
        <v>99</v>
      </c>
      <c r="BK77" s="0" t="s">
        <v>100</v>
      </c>
      <c r="BL77" s="0" t="s">
        <v>101</v>
      </c>
      <c r="BM77" s="1" t="s">
        <v>108</v>
      </c>
      <c r="BN77" s="0" t="s">
        <v>109</v>
      </c>
      <c r="BO77" s="0" t="n">
        <v>2.38</v>
      </c>
      <c r="BP77" s="7" t="n">
        <v>1.87</v>
      </c>
      <c r="BQ77" s="7" t="s">
        <v>139</v>
      </c>
      <c r="BR77" s="7" t="n">
        <v>0.0666666666666667</v>
      </c>
      <c r="BS77" s="7" t="n">
        <v>0.158666666666667</v>
      </c>
      <c r="BT77" s="8" t="s">
        <v>160</v>
      </c>
      <c r="BU77" s="8" t="n">
        <v>0</v>
      </c>
      <c r="BV77" s="9" t="str">
        <f aca="false">IF(BW77="","",RIGHT(BW77,2)*1)</f>
        <v/>
      </c>
      <c r="BW77" s="9" t="str">
        <f aca="false">IF(OR(ISNUMBER(MATCH(CONCATENATE(TRIM(BM77)," ",TRIM(BT77)),BW$1:BW76,0)),BU77=0),"",CONCATENATE(TRIM(BM77)," ",TRIM(BT77)))</f>
        <v/>
      </c>
      <c r="BX77" s="3"/>
      <c r="BY77" s="0" t="str">
        <f aca="false">IF(BT77&lt;&gt;BT76,IF(ISNUMBER(MATCH("Point "&amp;RIGHT(BW77,2)*1,BT$2:BT$236,0)),"Point "&amp;RIGHT(BW77,2)*1&amp;" Nbre d'esp. "&amp;COUNTIF(BV$2:BV$236,RIGHT(BW77,2)*1),""),"")</f>
        <v/>
      </c>
    </row>
    <row r="78" customFormat="false" ht="13.8" hidden="false" customHeight="false" outlineLevel="0" collapsed="false">
      <c r="A78" s="4" t="n">
        <v>41836</v>
      </c>
      <c r="B78" s="0" t="n">
        <v>939560</v>
      </c>
      <c r="C78" s="4" t="n">
        <v>41836</v>
      </c>
      <c r="D78" s="0" t="s">
        <v>74</v>
      </c>
      <c r="F78" s="0" t="s">
        <v>74</v>
      </c>
      <c r="G78" s="0" t="s">
        <v>155</v>
      </c>
      <c r="H78" s="0" t="s">
        <v>164</v>
      </c>
      <c r="I78" s="0" t="s">
        <v>77</v>
      </c>
      <c r="J78" s="0" t="n">
        <v>0</v>
      </c>
      <c r="L78" s="0" t="s">
        <v>78</v>
      </c>
      <c r="M78" s="5" t="n">
        <v>0.0229166666666667</v>
      </c>
      <c r="N78" s="6" t="n">
        <v>43526</v>
      </c>
      <c r="O78" s="6" t="n">
        <v>43527</v>
      </c>
      <c r="P78" s="6" t="n">
        <v>43527</v>
      </c>
      <c r="Q78" s="6" t="n">
        <v>43526</v>
      </c>
      <c r="R78" s="6" t="n">
        <v>43527</v>
      </c>
      <c r="S78" s="6" t="n">
        <v>43527</v>
      </c>
      <c r="V78" s="0" t="n">
        <v>917913</v>
      </c>
      <c r="W78" s="0" t="n">
        <v>354698</v>
      </c>
      <c r="X78" s="0" t="s">
        <v>155</v>
      </c>
      <c r="Y78" s="0" t="s">
        <v>157</v>
      </c>
      <c r="Z78" s="0" t="s">
        <v>158</v>
      </c>
      <c r="AA78" s="0" t="s">
        <v>159</v>
      </c>
      <c r="AD78" s="0" t="s">
        <v>74</v>
      </c>
      <c r="AE78" s="0" t="n">
        <v>0</v>
      </c>
      <c r="AF78" s="0" t="n">
        <v>0</v>
      </c>
      <c r="AG78" s="0" t="n">
        <v>1496</v>
      </c>
      <c r="AH78" s="0" t="s">
        <v>82</v>
      </c>
      <c r="AI78" s="0" t="s">
        <v>83</v>
      </c>
      <c r="AJ78" s="0" t="s">
        <v>74</v>
      </c>
      <c r="AK78" s="0" t="s">
        <v>84</v>
      </c>
      <c r="AL78" s="0" t="s">
        <v>85</v>
      </c>
      <c r="AM78" s="0" t="n">
        <v>21</v>
      </c>
      <c r="AN78" s="0" t="s">
        <v>130</v>
      </c>
      <c r="AO78" s="0" t="s">
        <v>87</v>
      </c>
      <c r="AP78" s="0" t="s">
        <v>74</v>
      </c>
      <c r="AQ78" s="4" t="s">
        <v>87</v>
      </c>
      <c r="AR78" s="0" t="s">
        <v>88</v>
      </c>
      <c r="AS78" s="0" t="s">
        <v>87</v>
      </c>
      <c r="AT78" s="0" t="s">
        <v>89</v>
      </c>
      <c r="AV78" s="4" t="n">
        <v>42318</v>
      </c>
      <c r="AW78" s="0" t="n">
        <v>3313033</v>
      </c>
      <c r="AX78" s="0" t="s">
        <v>131</v>
      </c>
      <c r="AY78" s="0" t="s">
        <v>132</v>
      </c>
      <c r="AZ78" s="0" t="n">
        <v>1</v>
      </c>
      <c r="BA78" s="0" t="s">
        <v>91</v>
      </c>
      <c r="BB78" s="0" t="s">
        <v>92</v>
      </c>
      <c r="BC78" s="0" t="s">
        <v>93</v>
      </c>
      <c r="BD78" s="0" t="s">
        <v>94</v>
      </c>
      <c r="BE78" s="0" t="s">
        <v>95</v>
      </c>
      <c r="BF78" s="0" t="n">
        <v>7</v>
      </c>
      <c r="BG78" s="0" t="s">
        <v>96</v>
      </c>
      <c r="BH78" s="0" t="s">
        <v>97</v>
      </c>
      <c r="BI78" s="0" t="s">
        <v>98</v>
      </c>
      <c r="BJ78" s="0" t="s">
        <v>99</v>
      </c>
      <c r="BK78" s="0" t="s">
        <v>100</v>
      </c>
      <c r="BL78" s="0" t="s">
        <v>101</v>
      </c>
      <c r="BM78" s="1" t="s">
        <v>120</v>
      </c>
      <c r="BN78" s="0" t="s">
        <v>121</v>
      </c>
      <c r="BO78" s="0" t="n">
        <v>0.41</v>
      </c>
      <c r="BP78" s="7" t="n">
        <v>0.37</v>
      </c>
      <c r="BQ78" s="7" t="s">
        <v>139</v>
      </c>
      <c r="BR78" s="7" t="n">
        <v>0.0666666666666667</v>
      </c>
      <c r="BS78" s="7" t="n">
        <v>0.0273333333333333</v>
      </c>
      <c r="BT78" s="8" t="s">
        <v>160</v>
      </c>
      <c r="BU78" s="8" t="n">
        <v>0</v>
      </c>
      <c r="BV78" s="9" t="str">
        <f aca="false">IF(BW78="","",RIGHT(BW78,2)*1)</f>
        <v/>
      </c>
      <c r="BW78" s="9" t="str">
        <f aca="false">IF(OR(ISNUMBER(MATCH(CONCATENATE(TRIM(BM78)," ",TRIM(BT78)),BW$1:BW77,0)),BU78=0),"",CONCATENATE(TRIM(BM78)," ",TRIM(BT78)))</f>
        <v/>
      </c>
      <c r="BX78" s="3"/>
      <c r="BY78" s="0" t="str">
        <f aca="false">IF(BT78&lt;&gt;BT77,IF(ISNUMBER(MATCH("Point "&amp;RIGHT(BW78,2)*1,BT$2:BT$236,0)),"Point "&amp;RIGHT(BW78,2)*1&amp;" Nbre d'esp. "&amp;COUNTIF(BV$2:BV$236,RIGHT(BW78,2)*1),""),"")</f>
        <v/>
      </c>
    </row>
    <row r="79" customFormat="false" ht="13.8" hidden="false" customHeight="false" outlineLevel="0" collapsed="false">
      <c r="A79" s="4" t="n">
        <v>41836</v>
      </c>
      <c r="B79" s="0" t="n">
        <v>939560</v>
      </c>
      <c r="C79" s="4" t="n">
        <v>41836</v>
      </c>
      <c r="D79" s="0" t="s">
        <v>74</v>
      </c>
      <c r="F79" s="0" t="s">
        <v>74</v>
      </c>
      <c r="G79" s="0" t="s">
        <v>155</v>
      </c>
      <c r="H79" s="0" t="s">
        <v>164</v>
      </c>
      <c r="I79" s="0" t="s">
        <v>77</v>
      </c>
      <c r="J79" s="0" t="n">
        <v>0</v>
      </c>
      <c r="L79" s="0" t="s">
        <v>78</v>
      </c>
      <c r="M79" s="5" t="n">
        <v>0.0229166666666667</v>
      </c>
      <c r="N79" s="6" t="n">
        <v>43526</v>
      </c>
      <c r="O79" s="6" t="n">
        <v>43527</v>
      </c>
      <c r="P79" s="6" t="n">
        <v>43527</v>
      </c>
      <c r="Q79" s="6" t="n">
        <v>43526</v>
      </c>
      <c r="R79" s="6" t="n">
        <v>43527</v>
      </c>
      <c r="S79" s="6" t="n">
        <v>43527</v>
      </c>
      <c r="V79" s="0" t="n">
        <v>918513</v>
      </c>
      <c r="W79" s="0" t="n">
        <v>354698</v>
      </c>
      <c r="X79" s="0" t="s">
        <v>155</v>
      </c>
      <c r="Y79" s="0" t="s">
        <v>157</v>
      </c>
      <c r="Z79" s="0" t="s">
        <v>158</v>
      </c>
      <c r="AA79" s="0" t="s">
        <v>159</v>
      </c>
      <c r="AD79" s="0" t="s">
        <v>74</v>
      </c>
      <c r="AE79" s="0" t="n">
        <v>0</v>
      </c>
      <c r="AF79" s="0" t="n">
        <v>0</v>
      </c>
      <c r="AG79" s="0" t="n">
        <v>1496</v>
      </c>
      <c r="AH79" s="0" t="s">
        <v>82</v>
      </c>
      <c r="AI79" s="0" t="s">
        <v>83</v>
      </c>
      <c r="AJ79" s="0" t="s">
        <v>74</v>
      </c>
      <c r="AK79" s="0" t="s">
        <v>84</v>
      </c>
      <c r="AL79" s="0" t="s">
        <v>85</v>
      </c>
      <c r="AM79" s="0" t="n">
        <v>22</v>
      </c>
      <c r="AN79" s="0" t="s">
        <v>130</v>
      </c>
      <c r="AO79" s="0" t="s">
        <v>87</v>
      </c>
      <c r="AP79" s="0" t="s">
        <v>74</v>
      </c>
      <c r="AQ79" s="4" t="s">
        <v>87</v>
      </c>
      <c r="AR79" s="0" t="s">
        <v>88</v>
      </c>
      <c r="AS79" s="0" t="s">
        <v>87</v>
      </c>
      <c r="AT79" s="0" t="s">
        <v>89</v>
      </c>
      <c r="AV79" s="4" t="n">
        <v>42318</v>
      </c>
      <c r="AW79" s="0" t="n">
        <v>3314471</v>
      </c>
      <c r="AX79" s="0" t="s">
        <v>131</v>
      </c>
      <c r="AY79" s="0" t="s">
        <v>132</v>
      </c>
      <c r="AZ79" s="0" t="n">
        <v>2</v>
      </c>
      <c r="BA79" s="0" t="s">
        <v>91</v>
      </c>
      <c r="BB79" s="0" t="s">
        <v>92</v>
      </c>
      <c r="BC79" s="0" t="s">
        <v>93</v>
      </c>
      <c r="BD79" s="0" t="s">
        <v>94</v>
      </c>
      <c r="BE79" s="0" t="s">
        <v>95</v>
      </c>
      <c r="BF79" s="0" t="n">
        <v>7</v>
      </c>
      <c r="BG79" s="0" t="s">
        <v>96</v>
      </c>
      <c r="BH79" s="0" t="s">
        <v>97</v>
      </c>
      <c r="BI79" s="0" t="s">
        <v>98</v>
      </c>
      <c r="BJ79" s="0" t="s">
        <v>99</v>
      </c>
      <c r="BK79" s="0" t="s">
        <v>100</v>
      </c>
      <c r="BL79" s="0" t="s">
        <v>101</v>
      </c>
      <c r="BM79" s="1" t="s">
        <v>120</v>
      </c>
      <c r="BN79" s="0" t="s">
        <v>121</v>
      </c>
      <c r="BO79" s="0" t="n">
        <v>0.41</v>
      </c>
      <c r="BP79" s="7" t="n">
        <v>0.37</v>
      </c>
      <c r="BQ79" s="7" t="s">
        <v>139</v>
      </c>
      <c r="BR79" s="7" t="n">
        <v>0.133333333333333</v>
      </c>
      <c r="BS79" s="7" t="n">
        <v>0.0546666666666667</v>
      </c>
      <c r="BT79" s="8" t="s">
        <v>160</v>
      </c>
      <c r="BU79" s="8" t="n">
        <v>0</v>
      </c>
      <c r="BV79" s="9" t="str">
        <f aca="false">IF(BW79="","",RIGHT(BW79,2)*1)</f>
        <v/>
      </c>
      <c r="BW79" s="9" t="str">
        <f aca="false">IF(OR(ISNUMBER(MATCH(CONCATENATE(TRIM(BM79)," ",TRIM(BT79)),BW$1:BW78,0)),BU79=0),"",CONCATENATE(TRIM(BM79)," ",TRIM(BT79)))</f>
        <v/>
      </c>
      <c r="BX79" s="3"/>
      <c r="BY79" s="0" t="str">
        <f aca="false">IF(BT79&lt;&gt;BT78,IF(ISNUMBER(MATCH("Point "&amp;RIGHT(BW79,2)*1,BT$2:BT$236,0)),"Point "&amp;RIGHT(BW79,2)*1&amp;" Nbre d'esp. "&amp;COUNTIF(BV$2:BV$236,RIGHT(BW79,2)*1),""),"")</f>
        <v/>
      </c>
    </row>
    <row r="80" customFormat="false" ht="13.8" hidden="false" customHeight="false" outlineLevel="0" collapsed="false">
      <c r="A80" s="4" t="n">
        <v>41836</v>
      </c>
      <c r="B80" s="0" t="n">
        <v>939560</v>
      </c>
      <c r="C80" s="4" t="n">
        <v>41836</v>
      </c>
      <c r="D80" s="0" t="s">
        <v>74</v>
      </c>
      <c r="F80" s="0" t="s">
        <v>74</v>
      </c>
      <c r="G80" s="0" t="s">
        <v>155</v>
      </c>
      <c r="H80" s="0" t="s">
        <v>164</v>
      </c>
      <c r="I80" s="0" t="s">
        <v>77</v>
      </c>
      <c r="J80" s="0" t="n">
        <v>0</v>
      </c>
      <c r="L80" s="0" t="s">
        <v>78</v>
      </c>
      <c r="M80" s="5" t="n">
        <v>0.0229166666666667</v>
      </c>
      <c r="N80" s="6" t="n">
        <v>43526</v>
      </c>
      <c r="O80" s="6" t="n">
        <v>43527</v>
      </c>
      <c r="P80" s="6" t="n">
        <v>43527</v>
      </c>
      <c r="Q80" s="6" t="n">
        <v>43526</v>
      </c>
      <c r="R80" s="6" t="n">
        <v>43527</v>
      </c>
      <c r="S80" s="6" t="n">
        <v>43527</v>
      </c>
      <c r="V80" s="0" t="n">
        <v>918538</v>
      </c>
      <c r="W80" s="0" t="n">
        <v>354698</v>
      </c>
      <c r="X80" s="0" t="s">
        <v>155</v>
      </c>
      <c r="Y80" s="0" t="s">
        <v>157</v>
      </c>
      <c r="Z80" s="0" t="s">
        <v>158</v>
      </c>
      <c r="AA80" s="0" t="s">
        <v>159</v>
      </c>
      <c r="AD80" s="0" t="s">
        <v>74</v>
      </c>
      <c r="AE80" s="0" t="n">
        <v>0</v>
      </c>
      <c r="AF80" s="0" t="n">
        <v>0</v>
      </c>
      <c r="AG80" s="0" t="n">
        <v>1496</v>
      </c>
      <c r="AH80" s="0" t="s">
        <v>82</v>
      </c>
      <c r="AI80" s="0" t="s">
        <v>83</v>
      </c>
      <c r="AJ80" s="0" t="s">
        <v>74</v>
      </c>
      <c r="AK80" s="0" t="s">
        <v>84</v>
      </c>
      <c r="AL80" s="0" t="s">
        <v>85</v>
      </c>
      <c r="AM80" s="0" t="n">
        <v>4</v>
      </c>
      <c r="AN80" s="0" t="s">
        <v>110</v>
      </c>
      <c r="AO80" s="0" t="s">
        <v>87</v>
      </c>
      <c r="AP80" s="0" t="s">
        <v>74</v>
      </c>
      <c r="AQ80" s="4" t="s">
        <v>87</v>
      </c>
      <c r="AR80" s="0" t="s">
        <v>88</v>
      </c>
      <c r="AS80" s="0" t="s">
        <v>87</v>
      </c>
      <c r="AT80" s="0" t="s">
        <v>89</v>
      </c>
      <c r="AV80" s="4" t="n">
        <v>42318</v>
      </c>
      <c r="AW80" s="0" t="n">
        <v>3314641</v>
      </c>
      <c r="AX80" s="0" t="n">
        <v>60479</v>
      </c>
      <c r="AY80" s="0" t="s">
        <v>111</v>
      </c>
      <c r="AZ80" s="0" t="n">
        <v>1</v>
      </c>
      <c r="BA80" s="0" t="s">
        <v>91</v>
      </c>
      <c r="BB80" s="0" t="s">
        <v>92</v>
      </c>
      <c r="BC80" s="0" t="s">
        <v>93</v>
      </c>
      <c r="BD80" s="0" t="s">
        <v>94</v>
      </c>
      <c r="BE80" s="0" t="s">
        <v>95</v>
      </c>
      <c r="BF80" s="0" t="n">
        <v>7</v>
      </c>
      <c r="BG80" s="0" t="s">
        <v>96</v>
      </c>
      <c r="BH80" s="0" t="s">
        <v>97</v>
      </c>
      <c r="BI80" s="0" t="s">
        <v>98</v>
      </c>
      <c r="BJ80" s="0" t="s">
        <v>99</v>
      </c>
      <c r="BK80" s="0" t="s">
        <v>100</v>
      </c>
      <c r="BL80" s="0" t="s">
        <v>101</v>
      </c>
      <c r="BM80" s="1" t="s">
        <v>111</v>
      </c>
      <c r="BN80" s="0" t="s">
        <v>110</v>
      </c>
      <c r="BO80" s="0" t="n">
        <v>1</v>
      </c>
      <c r="BP80" s="7" t="n">
        <v>1</v>
      </c>
      <c r="BQ80" s="7" t="s">
        <v>139</v>
      </c>
      <c r="BR80" s="7" t="n">
        <v>0.0666666666666667</v>
      </c>
      <c r="BS80" s="7" t="n">
        <v>0.0666666666666667</v>
      </c>
      <c r="BT80" s="8" t="s">
        <v>160</v>
      </c>
      <c r="BU80" s="8" t="n">
        <v>1</v>
      </c>
      <c r="BV80" s="9" t="n">
        <f aca="false">IF(BW80="","",RIGHT(BW80,2)*1)</f>
        <v>2</v>
      </c>
      <c r="BW80" s="9" t="str">
        <f aca="false">IF(OR(ISNUMBER(MATCH(CONCATENATE(TRIM(BM80)," ",TRIM(BT80)),BW$1:BW79,0)),BU80=0),"",CONCATENATE(TRIM(BM80)," ",TRIM(BT80)))</f>
        <v>Pipistrellus pipistrellus (Schreber, 1774) Point 2</v>
      </c>
      <c r="BX80" s="3"/>
      <c r="BY80" s="0" t="str">
        <f aca="false">IF(BT80&lt;&gt;BT79,IF(ISNUMBER(MATCH("Point "&amp;RIGHT(BW80,2)*1,BT$2:BT$236,0)),"Point "&amp;RIGHT(BW80,2)*1&amp;" Nbre d'esp. "&amp;COUNTIF(BV$2:BV$236,RIGHT(BW80,2)*1),""),"")</f>
        <v/>
      </c>
    </row>
    <row r="81" customFormat="false" ht="13.8" hidden="false" customHeight="false" outlineLevel="0" collapsed="false">
      <c r="A81" s="4" t="n">
        <v>41836</v>
      </c>
      <c r="B81" s="0" t="n">
        <v>939560</v>
      </c>
      <c r="C81" s="4" t="n">
        <v>41836</v>
      </c>
      <c r="D81" s="0" t="s">
        <v>74</v>
      </c>
      <c r="F81" s="0" t="s">
        <v>74</v>
      </c>
      <c r="G81" s="0" t="s">
        <v>155</v>
      </c>
      <c r="H81" s="0" t="s">
        <v>164</v>
      </c>
      <c r="I81" s="0" t="s">
        <v>77</v>
      </c>
      <c r="J81" s="0" t="n">
        <v>0</v>
      </c>
      <c r="L81" s="0" t="s">
        <v>78</v>
      </c>
      <c r="M81" s="5" t="n">
        <v>0.0229166666666667</v>
      </c>
      <c r="N81" s="6" t="n">
        <v>43526</v>
      </c>
      <c r="O81" s="6" t="n">
        <v>43527</v>
      </c>
      <c r="P81" s="6" t="n">
        <v>43527</v>
      </c>
      <c r="Q81" s="6" t="n">
        <v>43526</v>
      </c>
      <c r="R81" s="6" t="n">
        <v>43527</v>
      </c>
      <c r="S81" s="6" t="n">
        <v>43527</v>
      </c>
      <c r="V81" s="0" t="n">
        <v>918719</v>
      </c>
      <c r="W81" s="0" t="n">
        <v>354698</v>
      </c>
      <c r="X81" s="0" t="s">
        <v>155</v>
      </c>
      <c r="Y81" s="0" t="s">
        <v>157</v>
      </c>
      <c r="Z81" s="0" t="s">
        <v>158</v>
      </c>
      <c r="AA81" s="0" t="s">
        <v>159</v>
      </c>
      <c r="AD81" s="0" t="s">
        <v>74</v>
      </c>
      <c r="AE81" s="0" t="n">
        <v>0</v>
      </c>
      <c r="AF81" s="0" t="n">
        <v>0</v>
      </c>
      <c r="AG81" s="0" t="n">
        <v>1496</v>
      </c>
      <c r="AH81" s="0" t="s">
        <v>82</v>
      </c>
      <c r="AI81" s="0" t="s">
        <v>83</v>
      </c>
      <c r="AJ81" s="0" t="s">
        <v>74</v>
      </c>
      <c r="AK81" s="0" t="s">
        <v>84</v>
      </c>
      <c r="AL81" s="0" t="s">
        <v>85</v>
      </c>
      <c r="AM81" s="0" t="n">
        <v>14</v>
      </c>
      <c r="AN81" s="0" t="s">
        <v>140</v>
      </c>
      <c r="AO81" s="0" t="s">
        <v>87</v>
      </c>
      <c r="AP81" s="0" t="s">
        <v>74</v>
      </c>
      <c r="AQ81" s="4" t="s">
        <v>87</v>
      </c>
      <c r="AR81" s="0" t="s">
        <v>88</v>
      </c>
      <c r="AS81" s="0" t="s">
        <v>87</v>
      </c>
      <c r="AT81" s="0" t="s">
        <v>89</v>
      </c>
      <c r="AV81" s="4" t="n">
        <v>42318</v>
      </c>
      <c r="AW81" s="0" t="n">
        <v>3312594</v>
      </c>
      <c r="AX81" s="0" t="n">
        <v>60418</v>
      </c>
      <c r="AY81" s="0" t="s">
        <v>141</v>
      </c>
      <c r="AZ81" s="0" t="n">
        <v>1</v>
      </c>
      <c r="BA81" s="0" t="s">
        <v>91</v>
      </c>
      <c r="BB81" s="0" t="s">
        <v>92</v>
      </c>
      <c r="BC81" s="0" t="s">
        <v>93</v>
      </c>
      <c r="BD81" s="0" t="s">
        <v>94</v>
      </c>
      <c r="BE81" s="0" t="s">
        <v>95</v>
      </c>
      <c r="BF81" s="0" t="n">
        <v>7</v>
      </c>
      <c r="BG81" s="0" t="s">
        <v>96</v>
      </c>
      <c r="BH81" s="0" t="s">
        <v>97</v>
      </c>
      <c r="BI81" s="0" t="s">
        <v>98</v>
      </c>
      <c r="BJ81" s="0" t="s">
        <v>99</v>
      </c>
      <c r="BK81" s="0" t="s">
        <v>100</v>
      </c>
      <c r="BL81" s="0" t="s">
        <v>101</v>
      </c>
      <c r="BM81" s="1" t="s">
        <v>141</v>
      </c>
      <c r="BN81" s="0" t="s">
        <v>140</v>
      </c>
      <c r="BO81" s="0" t="n">
        <v>1.67</v>
      </c>
      <c r="BP81" s="7" t="n">
        <v>1.25</v>
      </c>
      <c r="BQ81" s="7" t="s">
        <v>139</v>
      </c>
      <c r="BR81" s="7" t="n">
        <v>0.0666666666666667</v>
      </c>
      <c r="BS81" s="7" t="n">
        <v>0.111333333333333</v>
      </c>
      <c r="BT81" s="8" t="s">
        <v>160</v>
      </c>
      <c r="BU81" s="8" t="n">
        <v>1</v>
      </c>
      <c r="BV81" s="9" t="n">
        <f aca="false">IF(BW81="","",RIGHT(BW81,2)*1)</f>
        <v>2</v>
      </c>
      <c r="BW81" s="9" t="str">
        <f aca="false">IF(OR(ISNUMBER(MATCH(CONCATENATE(TRIM(BM81)," ",TRIM(BT81)),BW$1:BW80,0)),BU81=0),"",CONCATENATE(TRIM(BM81)," ",TRIM(BT81)))</f>
        <v>Myotis myotis (Borkhausen, 1797) Point 2</v>
      </c>
      <c r="BX81" s="3"/>
      <c r="BY81" s="0" t="str">
        <f aca="false">IF(BT81&lt;&gt;BT80,IF(ISNUMBER(MATCH("Point "&amp;RIGHT(BW81,2)*1,BT$2:BT$236,0)),"Point "&amp;RIGHT(BW81,2)*1&amp;" Nbre d'esp. "&amp;COUNTIF(BV$2:BV$236,RIGHT(BW81,2)*1),""),"")</f>
        <v/>
      </c>
    </row>
    <row r="82" customFormat="false" ht="13.8" hidden="false" customHeight="false" outlineLevel="0" collapsed="false">
      <c r="A82" s="4" t="n">
        <v>41836</v>
      </c>
      <c r="B82" s="0" t="n">
        <v>939560</v>
      </c>
      <c r="C82" s="4" t="n">
        <v>41836</v>
      </c>
      <c r="D82" s="0" t="s">
        <v>74</v>
      </c>
      <c r="F82" s="0" t="s">
        <v>74</v>
      </c>
      <c r="G82" s="0" t="s">
        <v>155</v>
      </c>
      <c r="H82" s="0" t="s">
        <v>164</v>
      </c>
      <c r="I82" s="0" t="s">
        <v>77</v>
      </c>
      <c r="J82" s="0" t="n">
        <v>0</v>
      </c>
      <c r="L82" s="0" t="s">
        <v>78</v>
      </c>
      <c r="M82" s="5" t="n">
        <v>0.0229166666666667</v>
      </c>
      <c r="N82" s="6" t="n">
        <v>43526</v>
      </c>
      <c r="O82" s="6" t="n">
        <v>43527</v>
      </c>
      <c r="P82" s="6" t="n">
        <v>43527</v>
      </c>
      <c r="Q82" s="6" t="n">
        <v>43526</v>
      </c>
      <c r="R82" s="6" t="n">
        <v>43527</v>
      </c>
      <c r="S82" s="6" t="n">
        <v>43527</v>
      </c>
      <c r="V82" s="0" t="n">
        <v>919162</v>
      </c>
      <c r="W82" s="0" t="n">
        <v>354698</v>
      </c>
      <c r="X82" s="0" t="s">
        <v>155</v>
      </c>
      <c r="Y82" s="0" t="s">
        <v>157</v>
      </c>
      <c r="Z82" s="0" t="s">
        <v>158</v>
      </c>
      <c r="AA82" s="0" t="s">
        <v>159</v>
      </c>
      <c r="AD82" s="0" t="s">
        <v>74</v>
      </c>
      <c r="AE82" s="0" t="n">
        <v>0</v>
      </c>
      <c r="AF82" s="0" t="n">
        <v>0</v>
      </c>
      <c r="AG82" s="0" t="n">
        <v>1496</v>
      </c>
      <c r="AH82" s="0" t="s">
        <v>82</v>
      </c>
      <c r="AI82" s="0" t="s">
        <v>83</v>
      </c>
      <c r="AJ82" s="0" t="s">
        <v>74</v>
      </c>
      <c r="AK82" s="0" t="s">
        <v>84</v>
      </c>
      <c r="AL82" s="0" t="s">
        <v>85</v>
      </c>
      <c r="AM82" s="0" t="n">
        <v>5</v>
      </c>
      <c r="AO82" s="0" t="s">
        <v>87</v>
      </c>
      <c r="AP82" s="0" t="s">
        <v>74</v>
      </c>
      <c r="AQ82" s="4" t="s">
        <v>74</v>
      </c>
      <c r="AR82" s="0" t="s">
        <v>117</v>
      </c>
      <c r="AS82" s="0" t="s">
        <v>74</v>
      </c>
      <c r="AT82" s="0" t="s">
        <v>89</v>
      </c>
      <c r="AV82" s="4" t="n">
        <v>42318</v>
      </c>
      <c r="AW82" s="0" t="n">
        <v>3315196</v>
      </c>
      <c r="AX82" s="0" t="s">
        <v>118</v>
      </c>
      <c r="AY82" s="0" t="s">
        <v>119</v>
      </c>
      <c r="AZ82" s="0" t="n">
        <v>1</v>
      </c>
      <c r="BA82" s="0" t="s">
        <v>91</v>
      </c>
      <c r="BB82" s="0" t="s">
        <v>92</v>
      </c>
      <c r="BC82" s="0" t="s">
        <v>93</v>
      </c>
      <c r="BD82" s="0" t="s">
        <v>94</v>
      </c>
      <c r="BE82" s="0" t="s">
        <v>95</v>
      </c>
      <c r="BF82" s="0" t="n">
        <v>7</v>
      </c>
      <c r="BG82" s="0" t="s">
        <v>96</v>
      </c>
      <c r="BH82" s="0" t="s">
        <v>97</v>
      </c>
      <c r="BI82" s="0" t="s">
        <v>98</v>
      </c>
      <c r="BJ82" s="0" t="s">
        <v>99</v>
      </c>
      <c r="BK82" s="0" t="s">
        <v>100</v>
      </c>
      <c r="BL82" s="0" t="s">
        <v>101</v>
      </c>
      <c r="BM82" s="1" t="s">
        <v>120</v>
      </c>
      <c r="BN82" s="0" t="s">
        <v>121</v>
      </c>
      <c r="BO82" s="0" t="n">
        <v>0.41</v>
      </c>
      <c r="BP82" s="7" t="n">
        <v>0.37</v>
      </c>
      <c r="BQ82" s="7" t="s">
        <v>139</v>
      </c>
      <c r="BR82" s="7" t="n">
        <v>0.0666666666666667</v>
      </c>
      <c r="BS82" s="7" t="n">
        <v>0.0273333333333333</v>
      </c>
      <c r="BT82" s="8" t="s">
        <v>160</v>
      </c>
      <c r="BU82" s="8" t="n">
        <v>0</v>
      </c>
      <c r="BV82" s="9" t="str">
        <f aca="false">IF(BW82="","",RIGHT(BW82,2)*1)</f>
        <v/>
      </c>
      <c r="BW82" s="9" t="str">
        <f aca="false">IF(OR(ISNUMBER(MATCH(CONCATENATE(TRIM(BM82)," ",TRIM(BT82)),BW$1:BW81,0)),BU82=0),"",CONCATENATE(TRIM(BM82)," ",TRIM(BT82)))</f>
        <v/>
      </c>
      <c r="BX82" s="3"/>
      <c r="BY82" s="0" t="str">
        <f aca="false">IF(BT82&lt;&gt;BT81,IF(ISNUMBER(MATCH("Point "&amp;RIGHT(BW82,2)*1,BT$2:BT$236,0)),"Point "&amp;RIGHT(BW82,2)*1&amp;" Nbre d'esp. "&amp;COUNTIF(BV$2:BV$236,RIGHT(BW82,2)*1),""),"")</f>
        <v/>
      </c>
    </row>
    <row r="83" customFormat="false" ht="13.8" hidden="false" customHeight="false" outlineLevel="0" collapsed="false">
      <c r="A83" s="4" t="n">
        <v>41836</v>
      </c>
      <c r="B83" s="0" t="n">
        <v>939560</v>
      </c>
      <c r="C83" s="4" t="n">
        <v>41836</v>
      </c>
      <c r="D83" s="0" t="s">
        <v>74</v>
      </c>
      <c r="F83" s="0" t="s">
        <v>74</v>
      </c>
      <c r="G83" s="0" t="s">
        <v>155</v>
      </c>
      <c r="H83" s="0" t="s">
        <v>164</v>
      </c>
      <c r="I83" s="0" t="s">
        <v>77</v>
      </c>
      <c r="J83" s="0" t="n">
        <v>0</v>
      </c>
      <c r="L83" s="0" t="s">
        <v>78</v>
      </c>
      <c r="M83" s="5" t="n">
        <v>0.0229166666666667</v>
      </c>
      <c r="N83" s="6" t="n">
        <v>43526</v>
      </c>
      <c r="O83" s="6" t="n">
        <v>43527</v>
      </c>
      <c r="P83" s="6" t="n">
        <v>43527</v>
      </c>
      <c r="Q83" s="6" t="n">
        <v>43526</v>
      </c>
      <c r="R83" s="6" t="n">
        <v>43527</v>
      </c>
      <c r="S83" s="6" t="n">
        <v>43527</v>
      </c>
      <c r="V83" s="0" t="n">
        <v>919162</v>
      </c>
      <c r="W83" s="0" t="n">
        <v>354698</v>
      </c>
      <c r="X83" s="0" t="s">
        <v>155</v>
      </c>
      <c r="Y83" s="0" t="s">
        <v>157</v>
      </c>
      <c r="Z83" s="0" t="s">
        <v>158</v>
      </c>
      <c r="AA83" s="0" t="s">
        <v>159</v>
      </c>
      <c r="AD83" s="0" t="s">
        <v>74</v>
      </c>
      <c r="AE83" s="0" t="n">
        <v>0</v>
      </c>
      <c r="AF83" s="0" t="n">
        <v>0</v>
      </c>
      <c r="AG83" s="0" t="n">
        <v>1496</v>
      </c>
      <c r="AH83" s="0" t="s">
        <v>82</v>
      </c>
      <c r="AI83" s="0" t="s">
        <v>83</v>
      </c>
      <c r="AJ83" s="0" t="s">
        <v>74</v>
      </c>
      <c r="AK83" s="0" t="s">
        <v>84</v>
      </c>
      <c r="AL83" s="0" t="s">
        <v>85</v>
      </c>
      <c r="AM83" s="0" t="n">
        <v>5</v>
      </c>
      <c r="AN83" s="0" t="s">
        <v>110</v>
      </c>
      <c r="AO83" s="0" t="s">
        <v>87</v>
      </c>
      <c r="AP83" s="0" t="s">
        <v>74</v>
      </c>
      <c r="AQ83" s="4" t="s">
        <v>87</v>
      </c>
      <c r="AR83" s="0" t="s">
        <v>88</v>
      </c>
      <c r="AS83" s="0" t="s">
        <v>87</v>
      </c>
      <c r="AT83" s="0" t="s">
        <v>89</v>
      </c>
      <c r="AV83" s="4" t="n">
        <v>42318</v>
      </c>
      <c r="AW83" s="0" t="n">
        <v>3314485</v>
      </c>
      <c r="AX83" s="0" t="n">
        <v>60479</v>
      </c>
      <c r="AY83" s="0" t="s">
        <v>111</v>
      </c>
      <c r="AZ83" s="0" t="n">
        <v>1</v>
      </c>
      <c r="BA83" s="0" t="s">
        <v>91</v>
      </c>
      <c r="BB83" s="0" t="s">
        <v>92</v>
      </c>
      <c r="BC83" s="0" t="s">
        <v>93</v>
      </c>
      <c r="BD83" s="0" t="s">
        <v>94</v>
      </c>
      <c r="BE83" s="0" t="s">
        <v>95</v>
      </c>
      <c r="BF83" s="0" t="n">
        <v>7</v>
      </c>
      <c r="BG83" s="0" t="s">
        <v>96</v>
      </c>
      <c r="BH83" s="0" t="s">
        <v>97</v>
      </c>
      <c r="BI83" s="0" t="s">
        <v>98</v>
      </c>
      <c r="BJ83" s="0" t="s">
        <v>99</v>
      </c>
      <c r="BK83" s="0" t="s">
        <v>100</v>
      </c>
      <c r="BL83" s="0" t="s">
        <v>101</v>
      </c>
      <c r="BM83" s="1" t="s">
        <v>111</v>
      </c>
      <c r="BN83" s="0" t="s">
        <v>110</v>
      </c>
      <c r="BO83" s="0" t="n">
        <v>1</v>
      </c>
      <c r="BP83" s="7" t="n">
        <v>1</v>
      </c>
      <c r="BQ83" s="7" t="s">
        <v>139</v>
      </c>
      <c r="BR83" s="7" t="n">
        <v>0.0666666666666667</v>
      </c>
      <c r="BS83" s="7" t="n">
        <v>0.0666666666666667</v>
      </c>
      <c r="BT83" s="8" t="s">
        <v>160</v>
      </c>
      <c r="BU83" s="8" t="n">
        <v>1</v>
      </c>
      <c r="BV83" s="9" t="str">
        <f aca="false">IF(BW83="","",RIGHT(BW83,2)*1)</f>
        <v/>
      </c>
      <c r="BW83" s="9" t="str">
        <f aca="false">IF(OR(ISNUMBER(MATCH(CONCATENATE(TRIM(BM83)," ",TRIM(BT83)),BW$1:BW82,0)),BU83=0),"",CONCATENATE(TRIM(BM83)," ",TRIM(BT83)))</f>
        <v/>
      </c>
      <c r="BX83" s="3"/>
      <c r="BY83" s="0" t="str">
        <f aca="false">IF(BT83&lt;&gt;BT82,IF(ISNUMBER(MATCH("Point "&amp;RIGHT(BW83,2)*1,BT$2:BT$236,0)),"Point "&amp;RIGHT(BW83,2)*1&amp;" Nbre d'esp. "&amp;COUNTIF(BV$2:BV$236,RIGHT(BW83,2)*1),""),"")</f>
        <v/>
      </c>
    </row>
    <row r="84" customFormat="false" ht="13.8" hidden="false" customHeight="false" outlineLevel="0" collapsed="false">
      <c r="A84" s="4" t="n">
        <v>41836</v>
      </c>
      <c r="B84" s="0" t="n">
        <v>939560</v>
      </c>
      <c r="C84" s="4" t="n">
        <v>41836</v>
      </c>
      <c r="D84" s="0" t="s">
        <v>74</v>
      </c>
      <c r="F84" s="0" t="s">
        <v>74</v>
      </c>
      <c r="G84" s="0" t="s">
        <v>155</v>
      </c>
      <c r="H84" s="0" t="s">
        <v>164</v>
      </c>
      <c r="I84" s="0" t="s">
        <v>77</v>
      </c>
      <c r="J84" s="0" t="n">
        <v>0</v>
      </c>
      <c r="L84" s="0" t="s">
        <v>78</v>
      </c>
      <c r="M84" s="5" t="n">
        <v>0.0229166666666667</v>
      </c>
      <c r="N84" s="6" t="n">
        <v>43526</v>
      </c>
      <c r="O84" s="6" t="n">
        <v>43527</v>
      </c>
      <c r="P84" s="6" t="n">
        <v>43527</v>
      </c>
      <c r="Q84" s="6" t="n">
        <v>43526</v>
      </c>
      <c r="R84" s="6" t="n">
        <v>43527</v>
      </c>
      <c r="S84" s="6" t="n">
        <v>43527</v>
      </c>
      <c r="V84" s="0" t="n">
        <v>919210</v>
      </c>
      <c r="W84" s="0" t="n">
        <v>354698</v>
      </c>
      <c r="X84" s="0" t="s">
        <v>155</v>
      </c>
      <c r="Y84" s="0" t="s">
        <v>157</v>
      </c>
      <c r="Z84" s="0" t="s">
        <v>158</v>
      </c>
      <c r="AA84" s="0" t="s">
        <v>159</v>
      </c>
      <c r="AD84" s="0" t="s">
        <v>74</v>
      </c>
      <c r="AE84" s="0" t="n">
        <v>0</v>
      </c>
      <c r="AF84" s="0" t="n">
        <v>0</v>
      </c>
      <c r="AG84" s="0" t="n">
        <v>1496</v>
      </c>
      <c r="AH84" s="0" t="s">
        <v>82</v>
      </c>
      <c r="AI84" s="0" t="s">
        <v>83</v>
      </c>
      <c r="AJ84" s="0" t="s">
        <v>74</v>
      </c>
      <c r="AK84" s="0" t="s">
        <v>84</v>
      </c>
      <c r="AL84" s="0" t="s">
        <v>85</v>
      </c>
      <c r="AM84" s="0" t="n">
        <v>13</v>
      </c>
      <c r="AN84" s="0" t="s">
        <v>127</v>
      </c>
      <c r="AO84" s="0" t="s">
        <v>87</v>
      </c>
      <c r="AP84" s="0" t="s">
        <v>74</v>
      </c>
      <c r="AQ84" s="4" t="s">
        <v>87</v>
      </c>
      <c r="AR84" s="0" t="s">
        <v>88</v>
      </c>
      <c r="AS84" s="0" t="s">
        <v>87</v>
      </c>
      <c r="AT84" s="0" t="s">
        <v>89</v>
      </c>
      <c r="AV84" s="4" t="n">
        <v>42318</v>
      </c>
      <c r="AW84" s="0" t="n">
        <v>3313194</v>
      </c>
      <c r="AX84" s="0" t="s">
        <v>128</v>
      </c>
      <c r="AY84" s="0" t="s">
        <v>129</v>
      </c>
      <c r="AZ84" s="0" t="n">
        <v>1</v>
      </c>
      <c r="BA84" s="0" t="s">
        <v>91</v>
      </c>
      <c r="BB84" s="0" t="s">
        <v>92</v>
      </c>
      <c r="BC84" s="0" t="s">
        <v>93</v>
      </c>
      <c r="BD84" s="0" t="s">
        <v>94</v>
      </c>
      <c r="BE84" s="0" t="s">
        <v>95</v>
      </c>
      <c r="BF84" s="0" t="n">
        <v>7</v>
      </c>
      <c r="BG84" s="0" t="s">
        <v>96</v>
      </c>
      <c r="BH84" s="0" t="s">
        <v>97</v>
      </c>
      <c r="BI84" s="0" t="s">
        <v>98</v>
      </c>
      <c r="BJ84" s="0" t="s">
        <v>99</v>
      </c>
      <c r="BK84" s="0" t="s">
        <v>100</v>
      </c>
      <c r="BL84" s="0" t="s">
        <v>101</v>
      </c>
      <c r="BM84" s="1" t="s">
        <v>120</v>
      </c>
      <c r="BN84" s="0" t="s">
        <v>121</v>
      </c>
      <c r="BO84" s="0" t="n">
        <v>0.41</v>
      </c>
      <c r="BP84" s="7" t="n">
        <v>0.37</v>
      </c>
      <c r="BQ84" s="7" t="s">
        <v>139</v>
      </c>
      <c r="BR84" s="7" t="n">
        <v>0.0666666666666667</v>
      </c>
      <c r="BS84" s="7" t="n">
        <v>0.0273333333333333</v>
      </c>
      <c r="BT84" s="8" t="s">
        <v>160</v>
      </c>
      <c r="BU84" s="8" t="n">
        <v>0</v>
      </c>
      <c r="BV84" s="9" t="str">
        <f aca="false">IF(BW84="","",RIGHT(BW84,2)*1)</f>
        <v/>
      </c>
      <c r="BW84" s="9" t="str">
        <f aca="false">IF(OR(ISNUMBER(MATCH(CONCATENATE(TRIM(BM84)," ",TRIM(BT84)),BW$1:BW83,0)),BU84=0),"",CONCATENATE(TRIM(BM84)," ",TRIM(BT84)))</f>
        <v/>
      </c>
      <c r="BX84" s="3"/>
      <c r="BY84" s="0" t="str">
        <f aca="false">IF(BT84&lt;&gt;BT83,IF(ISNUMBER(MATCH("Point "&amp;RIGHT(BW84,2)*1,BT$2:BT$236,0)),"Point "&amp;RIGHT(BW84,2)*1&amp;" Nbre d'esp. "&amp;COUNTIF(BV$2:BV$236,RIGHT(BW84,2)*1),""),"")</f>
        <v/>
      </c>
    </row>
    <row r="85" customFormat="false" ht="13.8" hidden="false" customHeight="false" outlineLevel="0" collapsed="false">
      <c r="A85" s="4" t="n">
        <v>41836</v>
      </c>
      <c r="B85" s="0" t="n">
        <v>939560</v>
      </c>
      <c r="C85" s="4" t="n">
        <v>41836</v>
      </c>
      <c r="D85" s="0" t="s">
        <v>74</v>
      </c>
      <c r="F85" s="0" t="s">
        <v>74</v>
      </c>
      <c r="G85" s="0" t="s">
        <v>155</v>
      </c>
      <c r="H85" s="0" t="s">
        <v>164</v>
      </c>
      <c r="I85" s="0" t="s">
        <v>77</v>
      </c>
      <c r="J85" s="0" t="n">
        <v>0</v>
      </c>
      <c r="L85" s="0" t="s">
        <v>78</v>
      </c>
      <c r="M85" s="5" t="n">
        <v>0.0229166666666667</v>
      </c>
      <c r="N85" s="6" t="n">
        <v>43526</v>
      </c>
      <c r="O85" s="6" t="n">
        <v>43527</v>
      </c>
      <c r="P85" s="6" t="n">
        <v>43527</v>
      </c>
      <c r="Q85" s="6" t="n">
        <v>43526</v>
      </c>
      <c r="R85" s="6" t="n">
        <v>43527</v>
      </c>
      <c r="S85" s="6" t="n">
        <v>43527</v>
      </c>
      <c r="V85" s="0" t="n">
        <v>919709</v>
      </c>
      <c r="W85" s="0" t="n">
        <v>354698</v>
      </c>
      <c r="X85" s="0" t="s">
        <v>155</v>
      </c>
      <c r="Y85" s="0" t="s">
        <v>157</v>
      </c>
      <c r="Z85" s="0" t="s">
        <v>158</v>
      </c>
      <c r="AA85" s="0" t="s">
        <v>159</v>
      </c>
      <c r="AD85" s="0" t="s">
        <v>74</v>
      </c>
      <c r="AE85" s="0" t="n">
        <v>0</v>
      </c>
      <c r="AF85" s="0" t="n">
        <v>0</v>
      </c>
      <c r="AG85" s="0" t="n">
        <v>1496</v>
      </c>
      <c r="AH85" s="0" t="s">
        <v>82</v>
      </c>
      <c r="AI85" s="0" t="s">
        <v>83</v>
      </c>
      <c r="AJ85" s="0" t="s">
        <v>74</v>
      </c>
      <c r="AK85" s="0" t="s">
        <v>84</v>
      </c>
      <c r="AL85" s="0" t="s">
        <v>85</v>
      </c>
      <c r="AM85" s="0" t="n">
        <v>2</v>
      </c>
      <c r="AO85" s="0" t="s">
        <v>87</v>
      </c>
      <c r="AP85" s="0" t="s">
        <v>74</v>
      </c>
      <c r="AQ85" s="4" t="s">
        <v>74</v>
      </c>
      <c r="AR85" s="0" t="s">
        <v>117</v>
      </c>
      <c r="AS85" s="0" t="s">
        <v>74</v>
      </c>
      <c r="AT85" s="0" t="s">
        <v>89</v>
      </c>
      <c r="AV85" s="4" t="n">
        <v>42318</v>
      </c>
      <c r="AW85" s="0" t="n">
        <v>3313100</v>
      </c>
      <c r="AX85" s="0" t="s">
        <v>118</v>
      </c>
      <c r="AY85" s="0" t="s">
        <v>119</v>
      </c>
      <c r="AZ85" s="0" t="n">
        <v>1</v>
      </c>
      <c r="BA85" s="0" t="s">
        <v>91</v>
      </c>
      <c r="BB85" s="0" t="s">
        <v>92</v>
      </c>
      <c r="BC85" s="0" t="s">
        <v>93</v>
      </c>
      <c r="BD85" s="0" t="s">
        <v>94</v>
      </c>
      <c r="BE85" s="0" t="s">
        <v>95</v>
      </c>
      <c r="BF85" s="0" t="n">
        <v>7</v>
      </c>
      <c r="BG85" s="0" t="s">
        <v>96</v>
      </c>
      <c r="BH85" s="0" t="s">
        <v>97</v>
      </c>
      <c r="BI85" s="0" t="s">
        <v>98</v>
      </c>
      <c r="BJ85" s="0" t="s">
        <v>99</v>
      </c>
      <c r="BK85" s="0" t="s">
        <v>100</v>
      </c>
      <c r="BL85" s="0" t="s">
        <v>101</v>
      </c>
      <c r="BM85" s="1" t="s">
        <v>120</v>
      </c>
      <c r="BN85" s="0" t="s">
        <v>121</v>
      </c>
      <c r="BO85" s="0" t="n">
        <v>0.41</v>
      </c>
      <c r="BP85" s="7" t="n">
        <v>0.37</v>
      </c>
      <c r="BQ85" s="7" t="s">
        <v>139</v>
      </c>
      <c r="BR85" s="7" t="n">
        <v>0.0666666666666667</v>
      </c>
      <c r="BS85" s="7" t="n">
        <v>0.0273333333333333</v>
      </c>
      <c r="BT85" s="8" t="s">
        <v>160</v>
      </c>
      <c r="BU85" s="8" t="n">
        <v>0</v>
      </c>
      <c r="BV85" s="9" t="str">
        <f aca="false">IF(BW85="","",RIGHT(BW85,2)*1)</f>
        <v/>
      </c>
      <c r="BW85" s="9" t="str">
        <f aca="false">IF(OR(ISNUMBER(MATCH(CONCATENATE(TRIM(BM85)," ",TRIM(BT85)),BW$1:BW84,0)),BU85=0),"",CONCATENATE(TRIM(BM85)," ",TRIM(BT85)))</f>
        <v/>
      </c>
      <c r="BX85" s="3"/>
      <c r="BY85" s="0" t="str">
        <f aca="false">IF(BT85&lt;&gt;BT84,IF(ISNUMBER(MATCH("Point "&amp;RIGHT(BW85,2)*1,BT$2:BT$236,0)),"Point "&amp;RIGHT(BW85,2)*1&amp;" Nbre d'esp. "&amp;COUNTIF(BV$2:BV$236,RIGHT(BW85,2)*1),""),"")</f>
        <v/>
      </c>
    </row>
    <row r="86" customFormat="false" ht="13.8" hidden="false" customHeight="false" outlineLevel="0" collapsed="false">
      <c r="A86" s="4" t="n">
        <v>41836</v>
      </c>
      <c r="B86" s="0" t="n">
        <v>939560</v>
      </c>
      <c r="C86" s="4" t="n">
        <v>41836</v>
      </c>
      <c r="D86" s="0" t="s">
        <v>74</v>
      </c>
      <c r="F86" s="0" t="s">
        <v>74</v>
      </c>
      <c r="G86" s="0" t="s">
        <v>155</v>
      </c>
      <c r="H86" s="0" t="s">
        <v>164</v>
      </c>
      <c r="I86" s="0" t="s">
        <v>77</v>
      </c>
      <c r="J86" s="0" t="n">
        <v>0</v>
      </c>
      <c r="L86" s="0" t="s">
        <v>78</v>
      </c>
      <c r="M86" s="5" t="n">
        <v>0.0229166666666667</v>
      </c>
      <c r="N86" s="6" t="n">
        <v>43526</v>
      </c>
      <c r="O86" s="6" t="n">
        <v>43527</v>
      </c>
      <c r="P86" s="6" t="n">
        <v>43527</v>
      </c>
      <c r="Q86" s="6" t="n">
        <v>43526</v>
      </c>
      <c r="R86" s="6" t="n">
        <v>43527</v>
      </c>
      <c r="S86" s="6" t="n">
        <v>43527</v>
      </c>
      <c r="V86" s="0" t="n">
        <v>919943</v>
      </c>
      <c r="W86" s="0" t="n">
        <v>354698</v>
      </c>
      <c r="X86" s="0" t="s">
        <v>155</v>
      </c>
      <c r="Y86" s="0" t="s">
        <v>157</v>
      </c>
      <c r="Z86" s="0" t="s">
        <v>158</v>
      </c>
      <c r="AA86" s="0" t="s">
        <v>159</v>
      </c>
      <c r="AD86" s="0" t="s">
        <v>74</v>
      </c>
      <c r="AE86" s="0" t="n">
        <v>0</v>
      </c>
      <c r="AF86" s="0" t="n">
        <v>0</v>
      </c>
      <c r="AG86" s="0" t="n">
        <v>1496</v>
      </c>
      <c r="AH86" s="0" t="s">
        <v>82</v>
      </c>
      <c r="AI86" s="0" t="s">
        <v>83</v>
      </c>
      <c r="AJ86" s="0" t="s">
        <v>74</v>
      </c>
      <c r="AK86" s="0" t="s">
        <v>84</v>
      </c>
      <c r="AL86" s="0" t="s">
        <v>85</v>
      </c>
      <c r="AM86" s="0" t="n">
        <v>7</v>
      </c>
      <c r="AN86" s="0" t="s">
        <v>86</v>
      </c>
      <c r="AO86" s="0" t="s">
        <v>87</v>
      </c>
      <c r="AP86" s="0" t="s">
        <v>74</v>
      </c>
      <c r="AQ86" s="4" t="s">
        <v>74</v>
      </c>
      <c r="AR86" s="0" t="s">
        <v>88</v>
      </c>
      <c r="AS86" s="0" t="s">
        <v>87</v>
      </c>
      <c r="AT86" s="0" t="s">
        <v>89</v>
      </c>
      <c r="AV86" s="4" t="n">
        <v>42318</v>
      </c>
      <c r="AW86" s="0" t="n">
        <v>3313639</v>
      </c>
      <c r="AX86" s="0" t="n">
        <v>60408</v>
      </c>
      <c r="AY86" s="0" t="s">
        <v>90</v>
      </c>
      <c r="AZ86" s="0" t="n">
        <v>1</v>
      </c>
      <c r="BA86" s="0" t="s">
        <v>91</v>
      </c>
      <c r="BB86" s="0" t="s">
        <v>92</v>
      </c>
      <c r="BC86" s="0" t="s">
        <v>93</v>
      </c>
      <c r="BD86" s="0" t="s">
        <v>94</v>
      </c>
      <c r="BE86" s="0" t="s">
        <v>95</v>
      </c>
      <c r="BF86" s="0" t="n">
        <v>7</v>
      </c>
      <c r="BG86" s="0" t="s">
        <v>96</v>
      </c>
      <c r="BH86" s="0" t="s">
        <v>97</v>
      </c>
      <c r="BI86" s="0" t="s">
        <v>98</v>
      </c>
      <c r="BJ86" s="0" t="s">
        <v>99</v>
      </c>
      <c r="BK86" s="0" t="s">
        <v>100</v>
      </c>
      <c r="BL86" s="0" t="s">
        <v>101</v>
      </c>
      <c r="BM86" s="1" t="s">
        <v>90</v>
      </c>
      <c r="BN86" s="0" t="s">
        <v>102</v>
      </c>
      <c r="BO86" s="0" t="n">
        <v>3.13</v>
      </c>
      <c r="BP86" s="7" t="n">
        <v>1.67</v>
      </c>
      <c r="BQ86" s="7" t="s">
        <v>139</v>
      </c>
      <c r="BR86" s="7" t="n">
        <v>0.0666666666666667</v>
      </c>
      <c r="BS86" s="7" t="n">
        <v>0.208666666666667</v>
      </c>
      <c r="BT86" s="8" t="s">
        <v>160</v>
      </c>
      <c r="BU86" s="8" t="n">
        <v>1</v>
      </c>
      <c r="BV86" s="9" t="n">
        <f aca="false">IF(BW86="","",RIGHT(BW86,2)*1)</f>
        <v>2</v>
      </c>
      <c r="BW86" s="9" t="str">
        <f aca="false">IF(OR(ISNUMBER(MATCH(CONCATENATE(TRIM(BM86)," ",TRIM(BT86)),BW$1:BW85,0)),BU86=0),"",CONCATENATE(TRIM(BM86)," ",TRIM(BT86)))</f>
        <v>Myotis nattereri (Kuhl, 1817) Point 2</v>
      </c>
      <c r="BX86" s="3"/>
      <c r="BY86" s="0" t="str">
        <f aca="false">IF(BT86&lt;&gt;BT85,IF(ISNUMBER(MATCH("Point "&amp;RIGHT(BW86,2)*1,BT$2:BT$236,0)),"Point "&amp;RIGHT(BW86,2)*1&amp;" Nbre d'esp. "&amp;COUNTIF(BV$2:BV$236,RIGHT(BW86,2)*1),""),"")</f>
        <v/>
      </c>
    </row>
    <row r="87" customFormat="false" ht="13.8" hidden="false" customHeight="false" outlineLevel="0" collapsed="false">
      <c r="A87" s="4" t="n">
        <v>41869</v>
      </c>
      <c r="B87" s="0" t="n">
        <v>939561</v>
      </c>
      <c r="C87" s="4" t="n">
        <v>41869</v>
      </c>
      <c r="D87" s="0" t="s">
        <v>74</v>
      </c>
      <c r="F87" s="0" t="s">
        <v>74</v>
      </c>
      <c r="G87" s="0" t="s">
        <v>155</v>
      </c>
      <c r="H87" s="0" t="s">
        <v>165</v>
      </c>
      <c r="I87" s="0" t="s">
        <v>151</v>
      </c>
      <c r="J87" s="0" t="n">
        <v>82</v>
      </c>
      <c r="L87" s="0" t="s">
        <v>78</v>
      </c>
      <c r="M87" s="5" t="n">
        <v>0.974305555555556</v>
      </c>
      <c r="N87" s="6" t="n">
        <v>43525</v>
      </c>
      <c r="O87" s="6" t="n">
        <v>43526</v>
      </c>
      <c r="P87" s="6" t="n">
        <v>43527</v>
      </c>
      <c r="Q87" s="6" t="n">
        <v>43525</v>
      </c>
      <c r="R87" s="6" t="n">
        <v>43527</v>
      </c>
      <c r="S87" s="6" t="n">
        <v>43527</v>
      </c>
      <c r="V87" s="0" t="n">
        <v>917807</v>
      </c>
      <c r="W87" s="0" t="n">
        <v>354698</v>
      </c>
      <c r="X87" s="0" t="s">
        <v>155</v>
      </c>
      <c r="Y87" s="0" t="s">
        <v>157</v>
      </c>
      <c r="Z87" s="0" t="s">
        <v>158</v>
      </c>
      <c r="AA87" s="0" t="s">
        <v>159</v>
      </c>
      <c r="AD87" s="0" t="s">
        <v>74</v>
      </c>
      <c r="AE87" s="0" t="n">
        <v>0</v>
      </c>
      <c r="AF87" s="0" t="n">
        <v>0</v>
      </c>
      <c r="AG87" s="0" t="n">
        <v>1496</v>
      </c>
      <c r="AH87" s="0" t="s">
        <v>82</v>
      </c>
      <c r="AI87" s="0" t="s">
        <v>83</v>
      </c>
      <c r="AJ87" s="0" t="s">
        <v>74</v>
      </c>
      <c r="AK87" s="0" t="s">
        <v>84</v>
      </c>
      <c r="AL87" s="0" t="s">
        <v>85</v>
      </c>
      <c r="AM87" s="0" t="n">
        <v>0</v>
      </c>
      <c r="AN87" s="0" t="s">
        <v>152</v>
      </c>
      <c r="AO87" s="0" t="s">
        <v>74</v>
      </c>
      <c r="AP87" s="0" t="s">
        <v>74</v>
      </c>
      <c r="AQ87" s="4" t="s">
        <v>74</v>
      </c>
      <c r="AS87" s="0" t="s">
        <v>74</v>
      </c>
      <c r="AT87" s="0" t="s">
        <v>89</v>
      </c>
      <c r="AV87" s="4" t="n">
        <v>42318</v>
      </c>
      <c r="AW87" s="0" t="n">
        <v>3313588</v>
      </c>
      <c r="AX87" s="0" t="n">
        <v>1862330</v>
      </c>
      <c r="AY87" s="0" t="s">
        <v>152</v>
      </c>
      <c r="AZ87" s="0" t="n">
        <v>0</v>
      </c>
      <c r="BA87" s="0" t="s">
        <v>138</v>
      </c>
      <c r="BB87" s="0" t="s">
        <v>92</v>
      </c>
      <c r="BC87" s="0" t="s">
        <v>93</v>
      </c>
      <c r="BD87" s="0" t="s">
        <v>94</v>
      </c>
      <c r="BE87" s="0" t="s">
        <v>95</v>
      </c>
      <c r="BF87" s="0" t="n">
        <v>7</v>
      </c>
      <c r="BG87" s="0" t="s">
        <v>96</v>
      </c>
      <c r="BH87" s="0" t="s">
        <v>97</v>
      </c>
      <c r="BI87" s="0" t="s">
        <v>98</v>
      </c>
      <c r="BJ87" s="0" t="s">
        <v>99</v>
      </c>
      <c r="BK87" s="0" t="s">
        <v>100</v>
      </c>
      <c r="BL87" s="0" t="s">
        <v>101</v>
      </c>
      <c r="BM87" s="1" t="s">
        <v>153</v>
      </c>
      <c r="BN87" s="0" t="s">
        <v>154</v>
      </c>
      <c r="BO87" s="0" t="n">
        <v>0</v>
      </c>
      <c r="BP87" s="7" t="n">
        <v>0</v>
      </c>
      <c r="BQ87" s="7" t="s">
        <v>139</v>
      </c>
      <c r="BR87" s="7" t="n">
        <v>0</v>
      </c>
      <c r="BS87" s="7" t="n">
        <v>0</v>
      </c>
      <c r="BT87" s="8" t="s">
        <v>160</v>
      </c>
      <c r="BU87" s="8" t="n">
        <v>0</v>
      </c>
      <c r="BV87" s="9" t="str">
        <f aca="false">IF(BW87="","",RIGHT(BW87,2)*1)</f>
        <v/>
      </c>
      <c r="BW87" s="9" t="str">
        <f aca="false">IF(OR(ISNUMBER(MATCH(CONCATENATE(TRIM(BM87)," ",TRIM(BT87)),BW$1:BW86,0)),BU87=0),"",CONCATENATE(TRIM(BM87)," ",TRIM(BT87)))</f>
        <v/>
      </c>
      <c r="BX87" s="3"/>
      <c r="BY87" s="0" t="str">
        <f aca="false">IF(BT87&lt;&gt;BT86,IF(ISNUMBER(MATCH("Point "&amp;RIGHT(BW87,2)*1,BT$2:BT$236,0)),"Point "&amp;RIGHT(BW87,2)*1&amp;" Nbre d'esp. "&amp;COUNTIF(BV$2:BV$236,RIGHT(BW87,2)*1),""),"")</f>
        <v/>
      </c>
    </row>
    <row r="88" customFormat="false" ht="13.8" hidden="false" customHeight="false" outlineLevel="0" collapsed="false">
      <c r="A88" s="4" t="n">
        <v>41746</v>
      </c>
      <c r="B88" s="0" t="n">
        <v>939553</v>
      </c>
      <c r="C88" s="4" t="n">
        <v>41746</v>
      </c>
      <c r="D88" s="0" t="s">
        <v>74</v>
      </c>
      <c r="F88" s="0" t="s">
        <v>74</v>
      </c>
      <c r="G88" s="0" t="s">
        <v>166</v>
      </c>
      <c r="H88" s="0" t="s">
        <v>167</v>
      </c>
      <c r="I88" s="0" t="s">
        <v>151</v>
      </c>
      <c r="J88" s="0" t="n">
        <v>52</v>
      </c>
      <c r="L88" s="0" t="s">
        <v>78</v>
      </c>
      <c r="M88" s="5" t="n">
        <v>0.913888888888889</v>
      </c>
      <c r="N88" s="6" t="n">
        <v>43525</v>
      </c>
      <c r="O88" s="6" t="n">
        <v>43525</v>
      </c>
      <c r="P88" s="6" t="n">
        <v>43525</v>
      </c>
      <c r="Q88" s="6" t="n">
        <v>43525</v>
      </c>
      <c r="R88" s="6" t="n">
        <v>43525</v>
      </c>
      <c r="S88" s="6" t="n">
        <v>43525</v>
      </c>
      <c r="V88" s="0" t="n">
        <v>917644</v>
      </c>
      <c r="W88" s="0" t="n">
        <v>354696</v>
      </c>
      <c r="X88" s="0" t="s">
        <v>166</v>
      </c>
      <c r="Y88" s="0" t="s">
        <v>168</v>
      </c>
      <c r="Z88" s="0" t="s">
        <v>169</v>
      </c>
      <c r="AA88" s="0" t="s">
        <v>170</v>
      </c>
      <c r="AD88" s="0" t="s">
        <v>74</v>
      </c>
      <c r="AE88" s="0" t="n">
        <v>0</v>
      </c>
      <c r="AF88" s="0" t="n">
        <v>0</v>
      </c>
      <c r="AG88" s="0" t="n">
        <v>1496</v>
      </c>
      <c r="AH88" s="0" t="s">
        <v>82</v>
      </c>
      <c r="AI88" s="0" t="s">
        <v>83</v>
      </c>
      <c r="AJ88" s="0" t="s">
        <v>74</v>
      </c>
      <c r="AK88" s="0" t="s">
        <v>84</v>
      </c>
      <c r="AL88" s="0" t="s">
        <v>85</v>
      </c>
      <c r="AM88" s="0" t="n">
        <v>21</v>
      </c>
      <c r="AN88" s="0" t="s">
        <v>110</v>
      </c>
      <c r="AO88" s="0" t="s">
        <v>87</v>
      </c>
      <c r="AP88" s="0" t="s">
        <v>74</v>
      </c>
      <c r="AQ88" s="4" t="s">
        <v>87</v>
      </c>
      <c r="AR88" s="0" t="s">
        <v>88</v>
      </c>
      <c r="AS88" s="0" t="s">
        <v>87</v>
      </c>
      <c r="AT88" s="0" t="s">
        <v>89</v>
      </c>
      <c r="AV88" s="4" t="n">
        <v>42318</v>
      </c>
      <c r="AW88" s="0" t="n">
        <v>3314692</v>
      </c>
      <c r="AX88" s="0" t="n">
        <v>60479</v>
      </c>
      <c r="AY88" s="0" t="s">
        <v>111</v>
      </c>
      <c r="AZ88" s="0" t="n">
        <v>1</v>
      </c>
      <c r="BA88" s="0" t="s">
        <v>91</v>
      </c>
      <c r="BB88" s="0" t="s">
        <v>92</v>
      </c>
      <c r="BC88" s="0" t="s">
        <v>93</v>
      </c>
      <c r="BD88" s="0" t="s">
        <v>94</v>
      </c>
      <c r="BE88" s="0" t="s">
        <v>95</v>
      </c>
      <c r="BF88" s="0" t="n">
        <v>8</v>
      </c>
      <c r="BG88" s="0" t="s">
        <v>96</v>
      </c>
      <c r="BH88" s="0" t="s">
        <v>97</v>
      </c>
      <c r="BI88" s="0" t="s">
        <v>98</v>
      </c>
      <c r="BJ88" s="0" t="s">
        <v>99</v>
      </c>
      <c r="BK88" s="0" t="s">
        <v>100</v>
      </c>
      <c r="BL88" s="0" t="s">
        <v>101</v>
      </c>
      <c r="BM88" s="1" t="s">
        <v>111</v>
      </c>
      <c r="BN88" s="0" t="s">
        <v>110</v>
      </c>
      <c r="BO88" s="0" t="n">
        <v>1</v>
      </c>
      <c r="BP88" s="7" t="n">
        <v>1</v>
      </c>
      <c r="BQ88" s="7" t="s">
        <v>103</v>
      </c>
      <c r="BR88" s="7" t="n">
        <v>0.0666666666666667</v>
      </c>
      <c r="BS88" s="7" t="n">
        <v>0.0666666666666667</v>
      </c>
      <c r="BT88" s="8" t="s">
        <v>171</v>
      </c>
      <c r="BU88" s="8" t="n">
        <v>1</v>
      </c>
      <c r="BV88" s="9" t="n">
        <f aca="false">IF(BW88="","",RIGHT(BW88,2)*1)</f>
        <v>3</v>
      </c>
      <c r="BW88" s="9" t="str">
        <f aca="false">IF(OR(ISNUMBER(MATCH(CONCATENATE(TRIM(BM88)," ",TRIM(BT88)),BW$1:BW87,0)),BU88=0),"",CONCATENATE(TRIM(BM88)," ",TRIM(BT88)))</f>
        <v>Pipistrellus pipistrellus (Schreber, 1774) Point 3</v>
      </c>
      <c r="BX88" s="3"/>
      <c r="BY88" s="0" t="str">
        <f aca="false">IF(BT88&lt;&gt;BT87,IF(ISNUMBER(MATCH("Point "&amp;RIGHT(BW88,2)*1,BT$2:BT$236,0)),"Point "&amp;RIGHT(BW88,2)*1&amp;" Nbre d'esp. "&amp;COUNTIF(BV$2:BV$236,RIGHT(BW88,2)*1),""),"")</f>
        <v>Point 3 Nbre d'esp. 7</v>
      </c>
    </row>
    <row r="89" customFormat="false" ht="13.8" hidden="false" customHeight="false" outlineLevel="0" collapsed="false">
      <c r="A89" s="4" t="n">
        <v>41746</v>
      </c>
      <c r="B89" s="0" t="n">
        <v>939553</v>
      </c>
      <c r="C89" s="4" t="n">
        <v>41746</v>
      </c>
      <c r="D89" s="0" t="s">
        <v>74</v>
      </c>
      <c r="F89" s="0" t="s">
        <v>74</v>
      </c>
      <c r="G89" s="0" t="s">
        <v>166</v>
      </c>
      <c r="H89" s="0" t="s">
        <v>167</v>
      </c>
      <c r="I89" s="0" t="s">
        <v>151</v>
      </c>
      <c r="J89" s="0" t="n">
        <v>52</v>
      </c>
      <c r="L89" s="0" t="s">
        <v>78</v>
      </c>
      <c r="M89" s="5" t="n">
        <v>0.913888888888889</v>
      </c>
      <c r="N89" s="6" t="n">
        <v>43525</v>
      </c>
      <c r="O89" s="6" t="n">
        <v>43525</v>
      </c>
      <c r="P89" s="6" t="n">
        <v>43525</v>
      </c>
      <c r="Q89" s="6" t="n">
        <v>43525</v>
      </c>
      <c r="R89" s="6" t="n">
        <v>43525</v>
      </c>
      <c r="S89" s="6" t="n">
        <v>43525</v>
      </c>
      <c r="V89" s="0" t="n">
        <v>917842</v>
      </c>
      <c r="W89" s="0" t="n">
        <v>354696</v>
      </c>
      <c r="X89" s="0" t="s">
        <v>166</v>
      </c>
      <c r="Y89" s="0" t="s">
        <v>168</v>
      </c>
      <c r="Z89" s="0" t="s">
        <v>169</v>
      </c>
      <c r="AA89" s="0" t="s">
        <v>170</v>
      </c>
      <c r="AD89" s="0" t="s">
        <v>74</v>
      </c>
      <c r="AE89" s="0" t="n">
        <v>0</v>
      </c>
      <c r="AF89" s="0" t="n">
        <v>0</v>
      </c>
      <c r="AG89" s="0" t="n">
        <v>1496</v>
      </c>
      <c r="AH89" s="0" t="s">
        <v>82</v>
      </c>
      <c r="AI89" s="0" t="s">
        <v>83</v>
      </c>
      <c r="AJ89" s="0" t="s">
        <v>74</v>
      </c>
      <c r="AK89" s="0" t="s">
        <v>84</v>
      </c>
      <c r="AL89" s="0" t="s">
        <v>85</v>
      </c>
      <c r="AM89" s="0" t="n">
        <v>26</v>
      </c>
      <c r="AN89" s="0" t="s">
        <v>172</v>
      </c>
      <c r="AO89" s="0" t="s">
        <v>87</v>
      </c>
      <c r="AP89" s="0" t="s">
        <v>74</v>
      </c>
      <c r="AQ89" s="4" t="s">
        <v>87</v>
      </c>
      <c r="AR89" s="0" t="s">
        <v>88</v>
      </c>
      <c r="AS89" s="0" t="s">
        <v>87</v>
      </c>
      <c r="AT89" s="0" t="s">
        <v>89</v>
      </c>
      <c r="AV89" s="4" t="n">
        <v>42318</v>
      </c>
      <c r="AW89" s="0" t="n">
        <v>3313681</v>
      </c>
      <c r="AX89" s="0" t="s">
        <v>173</v>
      </c>
      <c r="AY89" s="0" t="s">
        <v>174</v>
      </c>
      <c r="AZ89" s="0" t="n">
        <v>1</v>
      </c>
      <c r="BA89" s="0" t="s">
        <v>91</v>
      </c>
      <c r="BB89" s="0" t="s">
        <v>92</v>
      </c>
      <c r="BC89" s="0" t="s">
        <v>93</v>
      </c>
      <c r="BD89" s="0" t="s">
        <v>94</v>
      </c>
      <c r="BE89" s="0" t="s">
        <v>95</v>
      </c>
      <c r="BF89" s="0" t="n">
        <v>8</v>
      </c>
      <c r="BG89" s="0" t="s">
        <v>96</v>
      </c>
      <c r="BH89" s="0" t="s">
        <v>97</v>
      </c>
      <c r="BI89" s="0" t="s">
        <v>98</v>
      </c>
      <c r="BJ89" s="0" t="s">
        <v>99</v>
      </c>
      <c r="BK89" s="0" t="s">
        <v>100</v>
      </c>
      <c r="BL89" s="0" t="s">
        <v>101</v>
      </c>
      <c r="BM89" s="1" t="s">
        <v>108</v>
      </c>
      <c r="BN89" s="0" t="s">
        <v>109</v>
      </c>
      <c r="BO89" s="0" t="n">
        <v>2.38</v>
      </c>
      <c r="BP89" s="7" t="n">
        <v>1.87</v>
      </c>
      <c r="BQ89" s="7" t="s">
        <v>103</v>
      </c>
      <c r="BR89" s="7" t="n">
        <v>0.0666666666666667</v>
      </c>
      <c r="BS89" s="7" t="n">
        <v>0.124666666666667</v>
      </c>
      <c r="BT89" s="8" t="s">
        <v>171</v>
      </c>
      <c r="BU89" s="8" t="n">
        <v>0</v>
      </c>
      <c r="BV89" s="9" t="str">
        <f aca="false">IF(BW89="","",RIGHT(BW89,2)*1)</f>
        <v/>
      </c>
      <c r="BW89" s="9" t="str">
        <f aca="false">IF(OR(ISNUMBER(MATCH(CONCATENATE(TRIM(BM89)," ",TRIM(BT89)),BW$1:BW88,0)),BU89=0),"",CONCATENATE(TRIM(BM89)," ",TRIM(BT89)))</f>
        <v/>
      </c>
      <c r="BX89" s="3"/>
      <c r="BY89" s="0" t="str">
        <f aca="false">IF(BT89&lt;&gt;BT88,IF(ISNUMBER(MATCH("Point "&amp;RIGHT(BW89,2)*1,BT$2:BT$236,0)),"Point "&amp;RIGHT(BW89,2)*1&amp;" Nbre d'esp. "&amp;COUNTIF(BV$2:BV$236,RIGHT(BW89,2)*1),""),"")</f>
        <v/>
      </c>
    </row>
    <row r="90" customFormat="false" ht="13.8" hidden="false" customHeight="false" outlineLevel="0" collapsed="false">
      <c r="A90" s="4" t="n">
        <v>41746</v>
      </c>
      <c r="B90" s="0" t="n">
        <v>939553</v>
      </c>
      <c r="C90" s="4" t="n">
        <v>41746</v>
      </c>
      <c r="D90" s="0" t="s">
        <v>74</v>
      </c>
      <c r="F90" s="0" t="s">
        <v>74</v>
      </c>
      <c r="G90" s="0" t="s">
        <v>166</v>
      </c>
      <c r="H90" s="0" t="s">
        <v>167</v>
      </c>
      <c r="I90" s="0" t="s">
        <v>151</v>
      </c>
      <c r="J90" s="0" t="n">
        <v>52</v>
      </c>
      <c r="L90" s="0" t="s">
        <v>78</v>
      </c>
      <c r="M90" s="5" t="n">
        <v>0.913888888888889</v>
      </c>
      <c r="N90" s="6" t="n">
        <v>43525</v>
      </c>
      <c r="O90" s="6" t="n">
        <v>43525</v>
      </c>
      <c r="P90" s="6" t="n">
        <v>43525</v>
      </c>
      <c r="Q90" s="6" t="n">
        <v>43525</v>
      </c>
      <c r="R90" s="6" t="n">
        <v>43525</v>
      </c>
      <c r="S90" s="6" t="n">
        <v>43525</v>
      </c>
      <c r="V90" s="0" t="n">
        <v>918082</v>
      </c>
      <c r="W90" s="0" t="n">
        <v>354696</v>
      </c>
      <c r="X90" s="0" t="s">
        <v>166</v>
      </c>
      <c r="Y90" s="0" t="s">
        <v>168</v>
      </c>
      <c r="Z90" s="0" t="s">
        <v>169</v>
      </c>
      <c r="AA90" s="0" t="s">
        <v>170</v>
      </c>
      <c r="AD90" s="0" t="s">
        <v>74</v>
      </c>
      <c r="AE90" s="0" t="n">
        <v>0</v>
      </c>
      <c r="AF90" s="0" t="n">
        <v>0</v>
      </c>
      <c r="AG90" s="0" t="n">
        <v>1496</v>
      </c>
      <c r="AH90" s="0" t="s">
        <v>82</v>
      </c>
      <c r="AI90" s="0" t="s">
        <v>83</v>
      </c>
      <c r="AJ90" s="0" t="s">
        <v>74</v>
      </c>
      <c r="AK90" s="0" t="s">
        <v>84</v>
      </c>
      <c r="AL90" s="0" t="s">
        <v>85</v>
      </c>
      <c r="AM90" s="0" t="n">
        <v>29</v>
      </c>
      <c r="AN90" s="0" t="s">
        <v>110</v>
      </c>
      <c r="AO90" s="0" t="s">
        <v>87</v>
      </c>
      <c r="AP90" s="0" t="s">
        <v>74</v>
      </c>
      <c r="AQ90" s="4" t="s">
        <v>87</v>
      </c>
      <c r="AR90" s="0" t="s">
        <v>88</v>
      </c>
      <c r="AS90" s="0" t="s">
        <v>87</v>
      </c>
      <c r="AT90" s="0" t="s">
        <v>89</v>
      </c>
      <c r="AV90" s="4" t="n">
        <v>42318</v>
      </c>
      <c r="AW90" s="0" t="n">
        <v>3315093</v>
      </c>
      <c r="AX90" s="0" t="n">
        <v>60479</v>
      </c>
      <c r="AY90" s="0" t="s">
        <v>111</v>
      </c>
      <c r="AZ90" s="0" t="n">
        <v>1</v>
      </c>
      <c r="BA90" s="0" t="s">
        <v>91</v>
      </c>
      <c r="BB90" s="0" t="s">
        <v>92</v>
      </c>
      <c r="BC90" s="0" t="s">
        <v>93</v>
      </c>
      <c r="BD90" s="0" t="s">
        <v>94</v>
      </c>
      <c r="BE90" s="0" t="s">
        <v>95</v>
      </c>
      <c r="BF90" s="0" t="n">
        <v>8</v>
      </c>
      <c r="BG90" s="0" t="s">
        <v>96</v>
      </c>
      <c r="BH90" s="0" t="s">
        <v>97</v>
      </c>
      <c r="BI90" s="0" t="s">
        <v>98</v>
      </c>
      <c r="BJ90" s="0" t="s">
        <v>99</v>
      </c>
      <c r="BK90" s="0" t="s">
        <v>100</v>
      </c>
      <c r="BL90" s="0" t="s">
        <v>101</v>
      </c>
      <c r="BM90" s="1" t="s">
        <v>111</v>
      </c>
      <c r="BN90" s="0" t="s">
        <v>110</v>
      </c>
      <c r="BO90" s="0" t="n">
        <v>1</v>
      </c>
      <c r="BP90" s="7" t="n">
        <v>1</v>
      </c>
      <c r="BQ90" s="7" t="s">
        <v>103</v>
      </c>
      <c r="BR90" s="7" t="n">
        <v>0.0666666666666667</v>
      </c>
      <c r="BS90" s="7" t="n">
        <v>0.0666666666666667</v>
      </c>
      <c r="BT90" s="8" t="s">
        <v>171</v>
      </c>
      <c r="BU90" s="8" t="n">
        <v>1</v>
      </c>
      <c r="BV90" s="9" t="str">
        <f aca="false">IF(BW90="","",RIGHT(BW90,2)*1)</f>
        <v/>
      </c>
      <c r="BW90" s="9" t="str">
        <f aca="false">IF(OR(ISNUMBER(MATCH(CONCATENATE(TRIM(BM90)," ",TRIM(BT90)),BW$1:BW89,0)),BU90=0),"",CONCATENATE(TRIM(BM90)," ",TRIM(BT90)))</f>
        <v/>
      </c>
      <c r="BX90" s="3"/>
      <c r="BY90" s="0" t="str">
        <f aca="false">IF(BT90&lt;&gt;BT89,IF(ISNUMBER(MATCH("Point "&amp;RIGHT(BW90,2)*1,BT$2:BT$236,0)),"Point "&amp;RIGHT(BW90,2)*1&amp;" Nbre d'esp. "&amp;COUNTIF(BV$2:BV$236,RIGHT(BW90,2)*1),""),"")</f>
        <v/>
      </c>
    </row>
    <row r="91" customFormat="false" ht="13.8" hidden="false" customHeight="false" outlineLevel="0" collapsed="false">
      <c r="A91" s="4" t="n">
        <v>41746</v>
      </c>
      <c r="B91" s="0" t="n">
        <v>939553</v>
      </c>
      <c r="C91" s="4" t="n">
        <v>41746</v>
      </c>
      <c r="D91" s="0" t="s">
        <v>74</v>
      </c>
      <c r="F91" s="0" t="s">
        <v>74</v>
      </c>
      <c r="G91" s="0" t="s">
        <v>166</v>
      </c>
      <c r="H91" s="0" t="s">
        <v>167</v>
      </c>
      <c r="I91" s="0" t="s">
        <v>151</v>
      </c>
      <c r="J91" s="0" t="n">
        <v>52</v>
      </c>
      <c r="L91" s="0" t="s">
        <v>78</v>
      </c>
      <c r="M91" s="5" t="n">
        <v>0.913888888888889</v>
      </c>
      <c r="N91" s="6" t="n">
        <v>43525</v>
      </c>
      <c r="O91" s="6" t="n">
        <v>43525</v>
      </c>
      <c r="P91" s="6" t="n">
        <v>43525</v>
      </c>
      <c r="Q91" s="6" t="n">
        <v>43525</v>
      </c>
      <c r="R91" s="6" t="n">
        <v>43525</v>
      </c>
      <c r="S91" s="6" t="n">
        <v>43525</v>
      </c>
      <c r="V91" s="0" t="n">
        <v>918385</v>
      </c>
      <c r="W91" s="0" t="n">
        <v>354696</v>
      </c>
      <c r="X91" s="0" t="s">
        <v>166</v>
      </c>
      <c r="Y91" s="0" t="s">
        <v>168</v>
      </c>
      <c r="Z91" s="0" t="s">
        <v>169</v>
      </c>
      <c r="AA91" s="0" t="s">
        <v>170</v>
      </c>
      <c r="AD91" s="0" t="s">
        <v>74</v>
      </c>
      <c r="AE91" s="0" t="n">
        <v>0</v>
      </c>
      <c r="AF91" s="0" t="n">
        <v>0</v>
      </c>
      <c r="AG91" s="0" t="n">
        <v>1496</v>
      </c>
      <c r="AH91" s="0" t="s">
        <v>82</v>
      </c>
      <c r="AI91" s="0" t="s">
        <v>83</v>
      </c>
      <c r="AJ91" s="0" t="s">
        <v>74</v>
      </c>
      <c r="AK91" s="0" t="s">
        <v>84</v>
      </c>
      <c r="AL91" s="0" t="s">
        <v>85</v>
      </c>
      <c r="AM91" s="0" t="n">
        <v>30</v>
      </c>
      <c r="AN91" s="0" t="s">
        <v>86</v>
      </c>
      <c r="AO91" s="0" t="s">
        <v>87</v>
      </c>
      <c r="AP91" s="0" t="s">
        <v>74</v>
      </c>
      <c r="AQ91" s="4" t="s">
        <v>74</v>
      </c>
      <c r="AR91" s="0" t="s">
        <v>88</v>
      </c>
      <c r="AS91" s="0" t="s">
        <v>87</v>
      </c>
      <c r="AT91" s="0" t="s">
        <v>89</v>
      </c>
      <c r="AV91" s="4" t="n">
        <v>42318</v>
      </c>
      <c r="AW91" s="0" t="n">
        <v>3314791</v>
      </c>
      <c r="AX91" s="0" t="n">
        <v>60408</v>
      </c>
      <c r="AY91" s="0" t="s">
        <v>90</v>
      </c>
      <c r="AZ91" s="0" t="n">
        <v>1</v>
      </c>
      <c r="BA91" s="0" t="s">
        <v>91</v>
      </c>
      <c r="BB91" s="0" t="s">
        <v>92</v>
      </c>
      <c r="BC91" s="0" t="s">
        <v>93</v>
      </c>
      <c r="BD91" s="0" t="s">
        <v>94</v>
      </c>
      <c r="BE91" s="0" t="s">
        <v>95</v>
      </c>
      <c r="BF91" s="0" t="n">
        <v>8</v>
      </c>
      <c r="BG91" s="0" t="s">
        <v>96</v>
      </c>
      <c r="BH91" s="0" t="s">
        <v>97</v>
      </c>
      <c r="BI91" s="0" t="s">
        <v>98</v>
      </c>
      <c r="BJ91" s="0" t="s">
        <v>99</v>
      </c>
      <c r="BK91" s="0" t="s">
        <v>100</v>
      </c>
      <c r="BL91" s="0" t="s">
        <v>101</v>
      </c>
      <c r="BM91" s="1" t="s">
        <v>90</v>
      </c>
      <c r="BN91" s="0" t="s">
        <v>102</v>
      </c>
      <c r="BO91" s="0" t="n">
        <v>3.13</v>
      </c>
      <c r="BP91" s="7" t="n">
        <v>1.67</v>
      </c>
      <c r="BQ91" s="7" t="s">
        <v>103</v>
      </c>
      <c r="BR91" s="7" t="n">
        <v>0.0666666666666667</v>
      </c>
      <c r="BS91" s="7" t="n">
        <v>0.111333333333333</v>
      </c>
      <c r="BT91" s="8" t="s">
        <v>171</v>
      </c>
      <c r="BU91" s="8" t="n">
        <v>1</v>
      </c>
      <c r="BV91" s="9" t="n">
        <f aca="false">IF(BW91="","",RIGHT(BW91,2)*1)</f>
        <v>3</v>
      </c>
      <c r="BW91" s="9" t="str">
        <f aca="false">IF(OR(ISNUMBER(MATCH(CONCATENATE(TRIM(BM91)," ",TRIM(BT91)),BW$1:BW90,0)),BU91=0),"",CONCATENATE(TRIM(BM91)," ",TRIM(BT91)))</f>
        <v>Myotis nattereri (Kuhl, 1817) Point 3</v>
      </c>
      <c r="BX91" s="3"/>
      <c r="BY91" s="0" t="str">
        <f aca="false">IF(BT91&lt;&gt;BT90,IF(ISNUMBER(MATCH("Point "&amp;RIGHT(BW91,2)*1,BT$2:BT$236,0)),"Point "&amp;RIGHT(BW91,2)*1&amp;" Nbre d'esp. "&amp;COUNTIF(BV$2:BV$236,RIGHT(BW91,2)*1),""),"")</f>
        <v/>
      </c>
    </row>
    <row r="92" customFormat="false" ht="13.8" hidden="false" customHeight="false" outlineLevel="0" collapsed="false">
      <c r="A92" s="4" t="n">
        <v>41746</v>
      </c>
      <c r="B92" s="0" t="n">
        <v>939553</v>
      </c>
      <c r="C92" s="4" t="n">
        <v>41746</v>
      </c>
      <c r="D92" s="0" t="s">
        <v>74</v>
      </c>
      <c r="F92" s="0" t="s">
        <v>74</v>
      </c>
      <c r="G92" s="0" t="s">
        <v>166</v>
      </c>
      <c r="H92" s="0" t="s">
        <v>167</v>
      </c>
      <c r="I92" s="0" t="s">
        <v>151</v>
      </c>
      <c r="J92" s="0" t="n">
        <v>52</v>
      </c>
      <c r="L92" s="0" t="s">
        <v>78</v>
      </c>
      <c r="M92" s="5" t="n">
        <v>0.913888888888889</v>
      </c>
      <c r="N92" s="6" t="n">
        <v>43525</v>
      </c>
      <c r="O92" s="6" t="n">
        <v>43525</v>
      </c>
      <c r="P92" s="6" t="n">
        <v>43525</v>
      </c>
      <c r="Q92" s="6" t="n">
        <v>43525</v>
      </c>
      <c r="R92" s="6" t="n">
        <v>43525</v>
      </c>
      <c r="S92" s="6" t="n">
        <v>43525</v>
      </c>
      <c r="V92" s="0" t="n">
        <v>918392</v>
      </c>
      <c r="W92" s="0" t="n">
        <v>354696</v>
      </c>
      <c r="X92" s="0" t="s">
        <v>166</v>
      </c>
      <c r="Y92" s="0" t="s">
        <v>168</v>
      </c>
      <c r="Z92" s="0" t="s">
        <v>169</v>
      </c>
      <c r="AA92" s="0" t="s">
        <v>170</v>
      </c>
      <c r="AD92" s="0" t="s">
        <v>74</v>
      </c>
      <c r="AE92" s="0" t="n">
        <v>0</v>
      </c>
      <c r="AF92" s="0" t="n">
        <v>0</v>
      </c>
      <c r="AG92" s="0" t="n">
        <v>1496</v>
      </c>
      <c r="AH92" s="0" t="s">
        <v>82</v>
      </c>
      <c r="AI92" s="0" t="s">
        <v>83</v>
      </c>
      <c r="AJ92" s="0" t="s">
        <v>74</v>
      </c>
      <c r="AK92" s="0" t="s">
        <v>84</v>
      </c>
      <c r="AL92" s="0" t="s">
        <v>85</v>
      </c>
      <c r="AM92" s="0" t="n">
        <v>28</v>
      </c>
      <c r="AN92" s="0" t="s">
        <v>140</v>
      </c>
      <c r="AO92" s="0" t="s">
        <v>87</v>
      </c>
      <c r="AP92" s="0" t="s">
        <v>74</v>
      </c>
      <c r="AQ92" s="4" t="s">
        <v>87</v>
      </c>
      <c r="AR92" s="0" t="s">
        <v>88</v>
      </c>
      <c r="AS92" s="0" t="s">
        <v>87</v>
      </c>
      <c r="AT92" s="0" t="s">
        <v>89</v>
      </c>
      <c r="AV92" s="4" t="n">
        <v>42318</v>
      </c>
      <c r="AW92" s="0" t="n">
        <v>3313904</v>
      </c>
      <c r="AX92" s="0" t="n">
        <v>60418</v>
      </c>
      <c r="AY92" s="0" t="s">
        <v>141</v>
      </c>
      <c r="AZ92" s="0" t="n">
        <v>1</v>
      </c>
      <c r="BA92" s="0" t="s">
        <v>91</v>
      </c>
      <c r="BB92" s="0" t="s">
        <v>92</v>
      </c>
      <c r="BC92" s="0" t="s">
        <v>93</v>
      </c>
      <c r="BD92" s="0" t="s">
        <v>94</v>
      </c>
      <c r="BE92" s="0" t="s">
        <v>95</v>
      </c>
      <c r="BF92" s="0" t="n">
        <v>8</v>
      </c>
      <c r="BG92" s="0" t="s">
        <v>96</v>
      </c>
      <c r="BH92" s="0" t="s">
        <v>97</v>
      </c>
      <c r="BI92" s="0" t="s">
        <v>98</v>
      </c>
      <c r="BJ92" s="0" t="s">
        <v>99</v>
      </c>
      <c r="BK92" s="0" t="s">
        <v>100</v>
      </c>
      <c r="BL92" s="0" t="s">
        <v>101</v>
      </c>
      <c r="BM92" s="1" t="s">
        <v>141</v>
      </c>
      <c r="BN92" s="0" t="s">
        <v>140</v>
      </c>
      <c r="BO92" s="0" t="n">
        <v>1.67</v>
      </c>
      <c r="BP92" s="7" t="n">
        <v>1.25</v>
      </c>
      <c r="BQ92" s="7" t="s">
        <v>103</v>
      </c>
      <c r="BR92" s="7" t="n">
        <v>0.0666666666666667</v>
      </c>
      <c r="BS92" s="7" t="n">
        <v>0.0833333333333333</v>
      </c>
      <c r="BT92" s="8" t="s">
        <v>171</v>
      </c>
      <c r="BU92" s="8" t="n">
        <v>1</v>
      </c>
      <c r="BV92" s="9" t="n">
        <f aca="false">IF(BW92="","",RIGHT(BW92,2)*1)</f>
        <v>3</v>
      </c>
      <c r="BW92" s="9" t="str">
        <f aca="false">IF(OR(ISNUMBER(MATCH(CONCATENATE(TRIM(BM92)," ",TRIM(BT92)),BW$1:BW91,0)),BU92=0),"",CONCATENATE(TRIM(BM92)," ",TRIM(BT92)))</f>
        <v>Myotis myotis (Borkhausen, 1797) Point 3</v>
      </c>
      <c r="BX92" s="3"/>
      <c r="BY92" s="0" t="str">
        <f aca="false">IF(BT92&lt;&gt;BT91,IF(ISNUMBER(MATCH("Point "&amp;RIGHT(BW92,2)*1,BT$2:BT$236,0)),"Point "&amp;RIGHT(BW92,2)*1&amp;" Nbre d'esp. "&amp;COUNTIF(BV$2:BV$236,RIGHT(BW92,2)*1),""),"")</f>
        <v/>
      </c>
    </row>
    <row r="93" customFormat="false" ht="13.8" hidden="false" customHeight="false" outlineLevel="0" collapsed="false">
      <c r="A93" s="4" t="n">
        <v>41746</v>
      </c>
      <c r="B93" s="0" t="n">
        <v>939553</v>
      </c>
      <c r="C93" s="4" t="n">
        <v>41746</v>
      </c>
      <c r="D93" s="0" t="s">
        <v>74</v>
      </c>
      <c r="F93" s="0" t="s">
        <v>74</v>
      </c>
      <c r="G93" s="0" t="s">
        <v>166</v>
      </c>
      <c r="H93" s="0" t="s">
        <v>167</v>
      </c>
      <c r="I93" s="0" t="s">
        <v>151</v>
      </c>
      <c r="J93" s="0" t="n">
        <v>52</v>
      </c>
      <c r="L93" s="0" t="s">
        <v>78</v>
      </c>
      <c r="M93" s="5" t="n">
        <v>0.913888888888889</v>
      </c>
      <c r="N93" s="6" t="n">
        <v>43525</v>
      </c>
      <c r="O93" s="6" t="n">
        <v>43525</v>
      </c>
      <c r="P93" s="6" t="n">
        <v>43525</v>
      </c>
      <c r="Q93" s="6" t="n">
        <v>43525</v>
      </c>
      <c r="R93" s="6" t="n">
        <v>43525</v>
      </c>
      <c r="S93" s="6" t="n">
        <v>43525</v>
      </c>
      <c r="V93" s="0" t="n">
        <v>918392</v>
      </c>
      <c r="W93" s="0" t="n">
        <v>354696</v>
      </c>
      <c r="X93" s="0" t="s">
        <v>166</v>
      </c>
      <c r="Y93" s="0" t="s">
        <v>168</v>
      </c>
      <c r="Z93" s="0" t="s">
        <v>169</v>
      </c>
      <c r="AA93" s="0" t="s">
        <v>170</v>
      </c>
      <c r="AD93" s="0" t="s">
        <v>74</v>
      </c>
      <c r="AE93" s="0" t="n">
        <v>0</v>
      </c>
      <c r="AF93" s="0" t="n">
        <v>0</v>
      </c>
      <c r="AG93" s="0" t="n">
        <v>1496</v>
      </c>
      <c r="AH93" s="0" t="s">
        <v>82</v>
      </c>
      <c r="AI93" s="0" t="s">
        <v>83</v>
      </c>
      <c r="AJ93" s="0" t="s">
        <v>74</v>
      </c>
      <c r="AK93" s="0" t="s">
        <v>84</v>
      </c>
      <c r="AL93" s="0" t="s">
        <v>85</v>
      </c>
      <c r="AM93" s="0" t="n">
        <v>28</v>
      </c>
      <c r="AN93" s="0" t="s">
        <v>110</v>
      </c>
      <c r="AO93" s="0" t="s">
        <v>87</v>
      </c>
      <c r="AP93" s="0" t="s">
        <v>74</v>
      </c>
      <c r="AQ93" s="4" t="s">
        <v>87</v>
      </c>
      <c r="AR93" s="0" t="s">
        <v>88</v>
      </c>
      <c r="AS93" s="0" t="s">
        <v>87</v>
      </c>
      <c r="AT93" s="0" t="s">
        <v>89</v>
      </c>
      <c r="AV93" s="4" t="n">
        <v>42318</v>
      </c>
      <c r="AW93" s="0" t="n">
        <v>3314029</v>
      </c>
      <c r="AX93" s="0" t="n">
        <v>60479</v>
      </c>
      <c r="AY93" s="0" t="s">
        <v>111</v>
      </c>
      <c r="AZ93" s="0" t="n">
        <v>2</v>
      </c>
      <c r="BA93" s="0" t="s">
        <v>91</v>
      </c>
      <c r="BB93" s="0" t="s">
        <v>92</v>
      </c>
      <c r="BC93" s="0" t="s">
        <v>93</v>
      </c>
      <c r="BD93" s="0" t="s">
        <v>94</v>
      </c>
      <c r="BE93" s="0" t="s">
        <v>95</v>
      </c>
      <c r="BF93" s="0" t="n">
        <v>8</v>
      </c>
      <c r="BG93" s="0" t="s">
        <v>96</v>
      </c>
      <c r="BH93" s="0" t="s">
        <v>97</v>
      </c>
      <c r="BI93" s="0" t="s">
        <v>98</v>
      </c>
      <c r="BJ93" s="0" t="s">
        <v>99</v>
      </c>
      <c r="BK93" s="0" t="s">
        <v>100</v>
      </c>
      <c r="BL93" s="0" t="s">
        <v>101</v>
      </c>
      <c r="BM93" s="1" t="s">
        <v>111</v>
      </c>
      <c r="BN93" s="0" t="s">
        <v>110</v>
      </c>
      <c r="BO93" s="0" t="n">
        <v>1</v>
      </c>
      <c r="BP93" s="7" t="n">
        <v>1</v>
      </c>
      <c r="BQ93" s="7" t="s">
        <v>103</v>
      </c>
      <c r="BR93" s="7" t="n">
        <v>0.133333333333333</v>
      </c>
      <c r="BS93" s="7" t="n">
        <v>0.133333333333333</v>
      </c>
      <c r="BT93" s="8" t="s">
        <v>171</v>
      </c>
      <c r="BU93" s="8" t="n">
        <v>1</v>
      </c>
      <c r="BV93" s="9" t="str">
        <f aca="false">IF(BW93="","",RIGHT(BW93,2)*1)</f>
        <v/>
      </c>
      <c r="BW93" s="9" t="str">
        <f aca="false">IF(OR(ISNUMBER(MATCH(CONCATENATE(TRIM(BM93)," ",TRIM(BT93)),BW$1:BW92,0)),BU93=0),"",CONCATENATE(TRIM(BM93)," ",TRIM(BT93)))</f>
        <v/>
      </c>
      <c r="BX93" s="3"/>
      <c r="BY93" s="0" t="str">
        <f aca="false">IF(BT93&lt;&gt;BT92,IF(ISNUMBER(MATCH("Point "&amp;RIGHT(BW93,2)*1,BT$2:BT$236,0)),"Point "&amp;RIGHT(BW93,2)*1&amp;" Nbre d'esp. "&amp;COUNTIF(BV$2:BV$236,RIGHT(BW93,2)*1),""),"")</f>
        <v/>
      </c>
    </row>
    <row r="94" customFormat="false" ht="13.8" hidden="false" customHeight="false" outlineLevel="0" collapsed="false">
      <c r="A94" s="4" t="n">
        <v>41746</v>
      </c>
      <c r="B94" s="0" t="n">
        <v>939553</v>
      </c>
      <c r="C94" s="4" t="n">
        <v>41746</v>
      </c>
      <c r="D94" s="0" t="s">
        <v>74</v>
      </c>
      <c r="F94" s="0" t="s">
        <v>74</v>
      </c>
      <c r="G94" s="0" t="s">
        <v>166</v>
      </c>
      <c r="H94" s="0" t="s">
        <v>167</v>
      </c>
      <c r="I94" s="0" t="s">
        <v>151</v>
      </c>
      <c r="J94" s="0" t="n">
        <v>52</v>
      </c>
      <c r="L94" s="0" t="s">
        <v>78</v>
      </c>
      <c r="M94" s="5" t="n">
        <v>0.913888888888889</v>
      </c>
      <c r="N94" s="6" t="n">
        <v>43525</v>
      </c>
      <c r="O94" s="6" t="n">
        <v>43525</v>
      </c>
      <c r="P94" s="6" t="n">
        <v>43525</v>
      </c>
      <c r="Q94" s="6" t="n">
        <v>43525</v>
      </c>
      <c r="R94" s="6" t="n">
        <v>43525</v>
      </c>
      <c r="S94" s="6" t="n">
        <v>43525</v>
      </c>
      <c r="V94" s="0" t="n">
        <v>918624</v>
      </c>
      <c r="W94" s="0" t="n">
        <v>354696</v>
      </c>
      <c r="X94" s="0" t="s">
        <v>166</v>
      </c>
      <c r="Y94" s="0" t="s">
        <v>168</v>
      </c>
      <c r="Z94" s="0" t="s">
        <v>169</v>
      </c>
      <c r="AA94" s="0" t="s">
        <v>170</v>
      </c>
      <c r="AD94" s="0" t="s">
        <v>74</v>
      </c>
      <c r="AE94" s="0" t="n">
        <v>0</v>
      </c>
      <c r="AF94" s="0" t="n">
        <v>0</v>
      </c>
      <c r="AG94" s="0" t="n">
        <v>1496</v>
      </c>
      <c r="AH94" s="0" t="s">
        <v>82</v>
      </c>
      <c r="AI94" s="0" t="s">
        <v>83</v>
      </c>
      <c r="AJ94" s="0" t="s">
        <v>74</v>
      </c>
      <c r="AK94" s="0" t="s">
        <v>84</v>
      </c>
      <c r="AL94" s="0" t="s">
        <v>85</v>
      </c>
      <c r="AM94" s="0" t="n">
        <v>5</v>
      </c>
      <c r="AN94" s="0" t="s">
        <v>161</v>
      </c>
      <c r="AO94" s="0" t="s">
        <v>87</v>
      </c>
      <c r="AP94" s="0" t="s">
        <v>74</v>
      </c>
      <c r="AQ94" s="4" t="s">
        <v>87</v>
      </c>
      <c r="AR94" s="0" t="s">
        <v>88</v>
      </c>
      <c r="AS94" s="0" t="s">
        <v>87</v>
      </c>
      <c r="AT94" s="0" t="s">
        <v>89</v>
      </c>
      <c r="AV94" s="4" t="n">
        <v>42318</v>
      </c>
      <c r="AW94" s="0" t="n">
        <v>3315324</v>
      </c>
      <c r="AX94" s="0" t="n">
        <v>60400</v>
      </c>
      <c r="AY94" s="0" t="s">
        <v>175</v>
      </c>
      <c r="AZ94" s="0" t="n">
        <v>1</v>
      </c>
      <c r="BA94" s="0" t="s">
        <v>91</v>
      </c>
      <c r="BB94" s="0" t="s">
        <v>92</v>
      </c>
      <c r="BC94" s="0" t="s">
        <v>93</v>
      </c>
      <c r="BD94" s="0" t="s">
        <v>94</v>
      </c>
      <c r="BE94" s="0" t="s">
        <v>95</v>
      </c>
      <c r="BF94" s="0" t="n">
        <v>8</v>
      </c>
      <c r="BG94" s="0" t="s">
        <v>96</v>
      </c>
      <c r="BH94" s="0" t="s">
        <v>97</v>
      </c>
      <c r="BI94" s="0" t="s">
        <v>98</v>
      </c>
      <c r="BJ94" s="0" t="s">
        <v>99</v>
      </c>
      <c r="BK94" s="0" t="s">
        <v>100</v>
      </c>
      <c r="BL94" s="0" t="s">
        <v>101</v>
      </c>
      <c r="BM94" s="1" t="s">
        <v>175</v>
      </c>
      <c r="BN94" s="0" t="s">
        <v>176</v>
      </c>
      <c r="BO94" s="0" t="n">
        <v>3.13</v>
      </c>
      <c r="BP94" s="7" t="n">
        <v>2.5</v>
      </c>
      <c r="BQ94" s="7" t="s">
        <v>103</v>
      </c>
      <c r="BR94" s="7" t="n">
        <v>0.0666666666666667</v>
      </c>
      <c r="BS94" s="7" t="n">
        <v>0.166666666666667</v>
      </c>
      <c r="BT94" s="8" t="s">
        <v>171</v>
      </c>
      <c r="BU94" s="8" t="n">
        <v>1</v>
      </c>
      <c r="BV94" s="9" t="n">
        <f aca="false">IF(BW94="","",RIGHT(BW94,2)*1)</f>
        <v>3</v>
      </c>
      <c r="BW94" s="9" t="str">
        <f aca="false">IF(OR(ISNUMBER(MATCH(CONCATENATE(TRIM(BM94)," ",TRIM(BT94)),BW$1:BW93,0)),BU94=0),"",CONCATENATE(TRIM(BM94)," ",TRIM(BT94)))</f>
        <v>Myotis emarginatus (É. Geoffroy Saint-Hilaire, 1806) Point 3</v>
      </c>
      <c r="BX94" s="3"/>
      <c r="BY94" s="0" t="str">
        <f aca="false">IF(BT94&lt;&gt;BT93,IF(ISNUMBER(MATCH("Point "&amp;RIGHT(BW94,2)*1,BT$2:BT$236,0)),"Point "&amp;RIGHT(BW94,2)*1&amp;" Nbre d'esp. "&amp;COUNTIF(BV$2:BV$236,RIGHT(BW94,2)*1),""),"")</f>
        <v/>
      </c>
    </row>
    <row r="95" customFormat="false" ht="13.8" hidden="false" customHeight="false" outlineLevel="0" collapsed="false">
      <c r="A95" s="4" t="n">
        <v>41746</v>
      </c>
      <c r="B95" s="0" t="n">
        <v>939553</v>
      </c>
      <c r="C95" s="4" t="n">
        <v>41746</v>
      </c>
      <c r="D95" s="0" t="s">
        <v>74</v>
      </c>
      <c r="F95" s="0" t="s">
        <v>74</v>
      </c>
      <c r="G95" s="0" t="s">
        <v>166</v>
      </c>
      <c r="H95" s="0" t="s">
        <v>167</v>
      </c>
      <c r="I95" s="0" t="s">
        <v>151</v>
      </c>
      <c r="J95" s="0" t="n">
        <v>52</v>
      </c>
      <c r="L95" s="0" t="s">
        <v>78</v>
      </c>
      <c r="M95" s="5" t="n">
        <v>0.913888888888889</v>
      </c>
      <c r="N95" s="6" t="n">
        <v>43525</v>
      </c>
      <c r="O95" s="6" t="n">
        <v>43525</v>
      </c>
      <c r="P95" s="6" t="n">
        <v>43525</v>
      </c>
      <c r="Q95" s="6" t="n">
        <v>43525</v>
      </c>
      <c r="R95" s="6" t="n">
        <v>43525</v>
      </c>
      <c r="S95" s="6" t="n">
        <v>43525</v>
      </c>
      <c r="V95" s="0" t="n">
        <v>918624</v>
      </c>
      <c r="W95" s="0" t="n">
        <v>354696</v>
      </c>
      <c r="X95" s="0" t="s">
        <v>166</v>
      </c>
      <c r="Y95" s="0" t="s">
        <v>168</v>
      </c>
      <c r="Z95" s="0" t="s">
        <v>169</v>
      </c>
      <c r="AA95" s="0" t="s">
        <v>170</v>
      </c>
      <c r="AD95" s="0" t="s">
        <v>74</v>
      </c>
      <c r="AE95" s="0" t="n">
        <v>0</v>
      </c>
      <c r="AF95" s="0" t="n">
        <v>0</v>
      </c>
      <c r="AG95" s="0" t="n">
        <v>1496</v>
      </c>
      <c r="AH95" s="0" t="s">
        <v>82</v>
      </c>
      <c r="AI95" s="0" t="s">
        <v>83</v>
      </c>
      <c r="AJ95" s="0" t="s">
        <v>74</v>
      </c>
      <c r="AK95" s="0" t="s">
        <v>84</v>
      </c>
      <c r="AL95" s="0" t="s">
        <v>85</v>
      </c>
      <c r="AM95" s="0" t="n">
        <v>5</v>
      </c>
      <c r="AN95" s="0" t="s">
        <v>110</v>
      </c>
      <c r="AO95" s="0" t="s">
        <v>87</v>
      </c>
      <c r="AP95" s="0" t="s">
        <v>74</v>
      </c>
      <c r="AQ95" s="4" t="s">
        <v>87</v>
      </c>
      <c r="AR95" s="0" t="s">
        <v>88</v>
      </c>
      <c r="AS95" s="0" t="s">
        <v>87</v>
      </c>
      <c r="AT95" s="0" t="s">
        <v>89</v>
      </c>
      <c r="AV95" s="4" t="n">
        <v>42318</v>
      </c>
      <c r="AW95" s="0" t="n">
        <v>3314476</v>
      </c>
      <c r="AX95" s="0" t="n">
        <v>60479</v>
      </c>
      <c r="AY95" s="0" t="s">
        <v>111</v>
      </c>
      <c r="AZ95" s="0" t="n">
        <v>1</v>
      </c>
      <c r="BA95" s="0" t="s">
        <v>91</v>
      </c>
      <c r="BB95" s="0" t="s">
        <v>92</v>
      </c>
      <c r="BC95" s="0" t="s">
        <v>93</v>
      </c>
      <c r="BD95" s="0" t="s">
        <v>94</v>
      </c>
      <c r="BE95" s="0" t="s">
        <v>95</v>
      </c>
      <c r="BF95" s="0" t="n">
        <v>8</v>
      </c>
      <c r="BG95" s="0" t="s">
        <v>96</v>
      </c>
      <c r="BH95" s="0" t="s">
        <v>97</v>
      </c>
      <c r="BI95" s="0" t="s">
        <v>98</v>
      </c>
      <c r="BJ95" s="0" t="s">
        <v>99</v>
      </c>
      <c r="BK95" s="0" t="s">
        <v>100</v>
      </c>
      <c r="BL95" s="0" t="s">
        <v>101</v>
      </c>
      <c r="BM95" s="1" t="s">
        <v>111</v>
      </c>
      <c r="BN95" s="0" t="s">
        <v>110</v>
      </c>
      <c r="BO95" s="0" t="n">
        <v>1</v>
      </c>
      <c r="BP95" s="7" t="n">
        <v>1</v>
      </c>
      <c r="BQ95" s="7" t="s">
        <v>103</v>
      </c>
      <c r="BR95" s="7" t="n">
        <v>0.0666666666666667</v>
      </c>
      <c r="BS95" s="7" t="n">
        <v>0.0666666666666667</v>
      </c>
      <c r="BT95" s="8" t="s">
        <v>171</v>
      </c>
      <c r="BU95" s="8" t="n">
        <v>1</v>
      </c>
      <c r="BV95" s="9" t="str">
        <f aca="false">IF(BW95="","",RIGHT(BW95,2)*1)</f>
        <v/>
      </c>
      <c r="BW95" s="9" t="str">
        <f aca="false">IF(OR(ISNUMBER(MATCH(CONCATENATE(TRIM(BM95)," ",TRIM(BT95)),BW$1:BW94,0)),BU95=0),"",CONCATENATE(TRIM(BM95)," ",TRIM(BT95)))</f>
        <v/>
      </c>
      <c r="BX95" s="3"/>
      <c r="BY95" s="0" t="str">
        <f aca="false">IF(BT95&lt;&gt;BT94,IF(ISNUMBER(MATCH("Point "&amp;RIGHT(BW95,2)*1,BT$2:BT$236,0)),"Point "&amp;RIGHT(BW95,2)*1&amp;" Nbre d'esp. "&amp;COUNTIF(BV$2:BV$236,RIGHT(BW95,2)*1),""),"")</f>
        <v/>
      </c>
    </row>
    <row r="96" customFormat="false" ht="13.8" hidden="false" customHeight="false" outlineLevel="0" collapsed="false">
      <c r="A96" s="4" t="n">
        <v>41746</v>
      </c>
      <c r="B96" s="0" t="n">
        <v>939553</v>
      </c>
      <c r="C96" s="4" t="n">
        <v>41746</v>
      </c>
      <c r="D96" s="0" t="s">
        <v>74</v>
      </c>
      <c r="F96" s="0" t="s">
        <v>74</v>
      </c>
      <c r="G96" s="0" t="s">
        <v>166</v>
      </c>
      <c r="H96" s="0" t="s">
        <v>167</v>
      </c>
      <c r="I96" s="0" t="s">
        <v>151</v>
      </c>
      <c r="J96" s="0" t="n">
        <v>52</v>
      </c>
      <c r="L96" s="0" t="s">
        <v>78</v>
      </c>
      <c r="M96" s="5" t="n">
        <v>0.913888888888889</v>
      </c>
      <c r="N96" s="6" t="n">
        <v>43525</v>
      </c>
      <c r="O96" s="6" t="n">
        <v>43525</v>
      </c>
      <c r="P96" s="6" t="n">
        <v>43525</v>
      </c>
      <c r="Q96" s="6" t="n">
        <v>43525</v>
      </c>
      <c r="R96" s="6" t="n">
        <v>43525</v>
      </c>
      <c r="S96" s="6" t="n">
        <v>43525</v>
      </c>
      <c r="V96" s="0" t="n">
        <v>918667</v>
      </c>
      <c r="W96" s="0" t="n">
        <v>354696</v>
      </c>
      <c r="X96" s="0" t="s">
        <v>166</v>
      </c>
      <c r="Y96" s="0" t="s">
        <v>168</v>
      </c>
      <c r="Z96" s="0" t="s">
        <v>169</v>
      </c>
      <c r="AA96" s="0" t="s">
        <v>170</v>
      </c>
      <c r="AD96" s="0" t="s">
        <v>74</v>
      </c>
      <c r="AE96" s="0" t="n">
        <v>0</v>
      </c>
      <c r="AF96" s="0" t="n">
        <v>0</v>
      </c>
      <c r="AG96" s="0" t="n">
        <v>1496</v>
      </c>
      <c r="AH96" s="0" t="s">
        <v>82</v>
      </c>
      <c r="AI96" s="0" t="s">
        <v>83</v>
      </c>
      <c r="AJ96" s="0" t="s">
        <v>74</v>
      </c>
      <c r="AK96" s="0" t="s">
        <v>84</v>
      </c>
      <c r="AL96" s="0" t="s">
        <v>85</v>
      </c>
      <c r="AM96" s="0" t="n">
        <v>13</v>
      </c>
      <c r="AN96" s="0" t="s">
        <v>133</v>
      </c>
      <c r="AO96" s="0" t="s">
        <v>87</v>
      </c>
      <c r="AP96" s="0" t="s">
        <v>74</v>
      </c>
      <c r="AQ96" s="4" t="s">
        <v>87</v>
      </c>
      <c r="AR96" s="0" t="s">
        <v>88</v>
      </c>
      <c r="AS96" s="0" t="s">
        <v>87</v>
      </c>
      <c r="AT96" s="0" t="s">
        <v>89</v>
      </c>
      <c r="AV96" s="4" t="n">
        <v>42318</v>
      </c>
      <c r="AW96" s="0" t="n">
        <v>3312491</v>
      </c>
      <c r="AX96" s="0" t="n">
        <v>200118</v>
      </c>
      <c r="AY96" s="0" t="s">
        <v>177</v>
      </c>
      <c r="AZ96" s="0" t="n">
        <v>1</v>
      </c>
      <c r="BA96" s="0" t="s">
        <v>91</v>
      </c>
      <c r="BB96" s="0" t="s">
        <v>92</v>
      </c>
      <c r="BC96" s="0" t="s">
        <v>93</v>
      </c>
      <c r="BD96" s="0" t="s">
        <v>94</v>
      </c>
      <c r="BE96" s="0" t="s">
        <v>95</v>
      </c>
      <c r="BF96" s="0" t="n">
        <v>8</v>
      </c>
      <c r="BG96" s="0" t="s">
        <v>96</v>
      </c>
      <c r="BH96" s="0" t="s">
        <v>97</v>
      </c>
      <c r="BI96" s="0" t="s">
        <v>98</v>
      </c>
      <c r="BJ96" s="0" t="s">
        <v>99</v>
      </c>
      <c r="BK96" s="0" t="s">
        <v>100</v>
      </c>
      <c r="BL96" s="0" t="s">
        <v>101</v>
      </c>
      <c r="BM96" s="1" t="s">
        <v>177</v>
      </c>
      <c r="BN96" s="0" t="s">
        <v>133</v>
      </c>
      <c r="BO96" s="0" t="n">
        <v>2.5</v>
      </c>
      <c r="BP96" s="7" t="n">
        <v>1.67</v>
      </c>
      <c r="BQ96" s="7" t="s">
        <v>103</v>
      </c>
      <c r="BR96" s="7" t="n">
        <v>0.0666666666666667</v>
      </c>
      <c r="BS96" s="7" t="n">
        <v>0.111333333333333</v>
      </c>
      <c r="BT96" s="8" t="s">
        <v>171</v>
      </c>
      <c r="BU96" s="8" t="n">
        <v>1</v>
      </c>
      <c r="BV96" s="9" t="n">
        <f aca="false">IF(BW96="","",RIGHT(BW96,2)*1)</f>
        <v>3</v>
      </c>
      <c r="BW96" s="9" t="str">
        <f aca="false">IF(OR(ISNUMBER(MATCH(CONCATENATE(TRIM(BM96)," ",TRIM(BT96)),BW$1:BW95,0)),BU96=0),"",CONCATENATE(TRIM(BM96)," ",TRIM(BT96)))</f>
        <v>Myotis daubentonii (Kuhl, 1817) Point 3</v>
      </c>
      <c r="BX96" s="3"/>
      <c r="BY96" s="0" t="str">
        <f aca="false">IF(BT96&lt;&gt;BT95,IF(ISNUMBER(MATCH("Point "&amp;RIGHT(BW96,2)*1,BT$2:BT$236,0)),"Point "&amp;RIGHT(BW96,2)*1&amp;" Nbre d'esp. "&amp;COUNTIF(BV$2:BV$236,RIGHT(BW96,2)*1),""),"")</f>
        <v/>
      </c>
    </row>
    <row r="97" customFormat="false" ht="13.8" hidden="false" customHeight="false" outlineLevel="0" collapsed="false">
      <c r="A97" s="4" t="n">
        <v>41746</v>
      </c>
      <c r="B97" s="0" t="n">
        <v>939553</v>
      </c>
      <c r="C97" s="4" t="n">
        <v>41746</v>
      </c>
      <c r="D97" s="0" t="s">
        <v>74</v>
      </c>
      <c r="F97" s="0" t="s">
        <v>74</v>
      </c>
      <c r="G97" s="0" t="s">
        <v>166</v>
      </c>
      <c r="H97" s="0" t="s">
        <v>167</v>
      </c>
      <c r="I97" s="0" t="s">
        <v>151</v>
      </c>
      <c r="J97" s="0" t="n">
        <v>52</v>
      </c>
      <c r="L97" s="0" t="s">
        <v>78</v>
      </c>
      <c r="M97" s="5" t="n">
        <v>0.913888888888889</v>
      </c>
      <c r="N97" s="6" t="n">
        <v>43525</v>
      </c>
      <c r="O97" s="6" t="n">
        <v>43525</v>
      </c>
      <c r="P97" s="6" t="n">
        <v>43525</v>
      </c>
      <c r="Q97" s="6" t="n">
        <v>43525</v>
      </c>
      <c r="R97" s="6" t="n">
        <v>43525</v>
      </c>
      <c r="S97" s="6" t="n">
        <v>43525</v>
      </c>
      <c r="V97" s="0" t="n">
        <v>918946</v>
      </c>
      <c r="W97" s="0" t="n">
        <v>354696</v>
      </c>
      <c r="X97" s="0" t="s">
        <v>166</v>
      </c>
      <c r="Y97" s="0" t="s">
        <v>168</v>
      </c>
      <c r="Z97" s="0" t="s">
        <v>169</v>
      </c>
      <c r="AA97" s="0" t="s">
        <v>170</v>
      </c>
      <c r="AD97" s="0" t="s">
        <v>74</v>
      </c>
      <c r="AE97" s="0" t="n">
        <v>0</v>
      </c>
      <c r="AF97" s="0" t="n">
        <v>0</v>
      </c>
      <c r="AG97" s="0" t="n">
        <v>1496</v>
      </c>
      <c r="AH97" s="0" t="s">
        <v>82</v>
      </c>
      <c r="AI97" s="0" t="s">
        <v>83</v>
      </c>
      <c r="AJ97" s="0" t="s">
        <v>74</v>
      </c>
      <c r="AK97" s="0" t="s">
        <v>84</v>
      </c>
      <c r="AL97" s="0" t="s">
        <v>85</v>
      </c>
      <c r="AM97" s="0" t="n">
        <v>11</v>
      </c>
      <c r="AN97" s="0" t="s">
        <v>140</v>
      </c>
      <c r="AO97" s="0" t="s">
        <v>87</v>
      </c>
      <c r="AP97" s="0" t="s">
        <v>74</v>
      </c>
      <c r="AQ97" s="4" t="s">
        <v>87</v>
      </c>
      <c r="AR97" s="0" t="s">
        <v>88</v>
      </c>
      <c r="AS97" s="0" t="s">
        <v>87</v>
      </c>
      <c r="AT97" s="0" t="s">
        <v>89</v>
      </c>
      <c r="AV97" s="4" t="n">
        <v>42318</v>
      </c>
      <c r="AW97" s="0" t="n">
        <v>3314288</v>
      </c>
      <c r="AX97" s="0" t="n">
        <v>60418</v>
      </c>
      <c r="AY97" s="0" t="s">
        <v>141</v>
      </c>
      <c r="AZ97" s="0" t="n">
        <v>1</v>
      </c>
      <c r="BA97" s="0" t="s">
        <v>91</v>
      </c>
      <c r="BB97" s="0" t="s">
        <v>92</v>
      </c>
      <c r="BC97" s="0" t="s">
        <v>93</v>
      </c>
      <c r="BD97" s="0" t="s">
        <v>94</v>
      </c>
      <c r="BE97" s="0" t="s">
        <v>95</v>
      </c>
      <c r="BF97" s="0" t="n">
        <v>8</v>
      </c>
      <c r="BG97" s="0" t="s">
        <v>96</v>
      </c>
      <c r="BH97" s="0" t="s">
        <v>97</v>
      </c>
      <c r="BI97" s="0" t="s">
        <v>98</v>
      </c>
      <c r="BJ97" s="0" t="s">
        <v>99</v>
      </c>
      <c r="BK97" s="0" t="s">
        <v>100</v>
      </c>
      <c r="BL97" s="0" t="s">
        <v>101</v>
      </c>
      <c r="BM97" s="1" t="s">
        <v>141</v>
      </c>
      <c r="BN97" s="0" t="s">
        <v>140</v>
      </c>
      <c r="BO97" s="0" t="n">
        <v>1.67</v>
      </c>
      <c r="BP97" s="7" t="n">
        <v>1.25</v>
      </c>
      <c r="BQ97" s="7" t="s">
        <v>103</v>
      </c>
      <c r="BR97" s="7" t="n">
        <v>0.0666666666666667</v>
      </c>
      <c r="BS97" s="7" t="n">
        <v>0.0833333333333333</v>
      </c>
      <c r="BT97" s="8" t="s">
        <v>171</v>
      </c>
      <c r="BU97" s="8" t="n">
        <v>1</v>
      </c>
      <c r="BV97" s="9" t="str">
        <f aca="false">IF(BW97="","",RIGHT(BW97,2)*1)</f>
        <v/>
      </c>
      <c r="BW97" s="9" t="str">
        <f aca="false">IF(OR(ISNUMBER(MATCH(CONCATENATE(TRIM(BM97)," ",TRIM(BT97)),BW$1:BW96,0)),BU97=0),"",CONCATENATE(TRIM(BM97)," ",TRIM(BT97)))</f>
        <v/>
      </c>
      <c r="BX97" s="3"/>
      <c r="BY97" s="0" t="str">
        <f aca="false">IF(BT97&lt;&gt;BT96,IF(ISNUMBER(MATCH("Point "&amp;RIGHT(BW97,2)*1,BT$2:BT$236,0)),"Point "&amp;RIGHT(BW97,2)*1&amp;" Nbre d'esp. "&amp;COUNTIF(BV$2:BV$236,RIGHT(BW97,2)*1),""),"")</f>
        <v/>
      </c>
    </row>
    <row r="98" customFormat="false" ht="13.8" hidden="false" customHeight="false" outlineLevel="0" collapsed="false">
      <c r="A98" s="4" t="n">
        <v>41746</v>
      </c>
      <c r="B98" s="0" t="n">
        <v>939553</v>
      </c>
      <c r="C98" s="4" t="n">
        <v>41746</v>
      </c>
      <c r="D98" s="0" t="s">
        <v>74</v>
      </c>
      <c r="F98" s="0" t="s">
        <v>74</v>
      </c>
      <c r="G98" s="0" t="s">
        <v>166</v>
      </c>
      <c r="H98" s="0" t="s">
        <v>167</v>
      </c>
      <c r="I98" s="0" t="s">
        <v>151</v>
      </c>
      <c r="J98" s="0" t="n">
        <v>52</v>
      </c>
      <c r="L98" s="0" t="s">
        <v>78</v>
      </c>
      <c r="M98" s="5" t="n">
        <v>0.913888888888889</v>
      </c>
      <c r="N98" s="6" t="n">
        <v>43525</v>
      </c>
      <c r="O98" s="6" t="n">
        <v>43525</v>
      </c>
      <c r="P98" s="6" t="n">
        <v>43525</v>
      </c>
      <c r="Q98" s="6" t="n">
        <v>43525</v>
      </c>
      <c r="R98" s="6" t="n">
        <v>43525</v>
      </c>
      <c r="S98" s="6" t="n">
        <v>43525</v>
      </c>
      <c r="V98" s="0" t="n">
        <v>918946</v>
      </c>
      <c r="W98" s="0" t="n">
        <v>354696</v>
      </c>
      <c r="X98" s="0" t="s">
        <v>166</v>
      </c>
      <c r="Y98" s="0" t="s">
        <v>168</v>
      </c>
      <c r="Z98" s="0" t="s">
        <v>169</v>
      </c>
      <c r="AA98" s="0" t="s">
        <v>170</v>
      </c>
      <c r="AD98" s="0" t="s">
        <v>74</v>
      </c>
      <c r="AE98" s="0" t="n">
        <v>0</v>
      </c>
      <c r="AF98" s="0" t="n">
        <v>0</v>
      </c>
      <c r="AG98" s="0" t="n">
        <v>1496</v>
      </c>
      <c r="AH98" s="0" t="s">
        <v>82</v>
      </c>
      <c r="AI98" s="0" t="s">
        <v>83</v>
      </c>
      <c r="AJ98" s="0" t="s">
        <v>74</v>
      </c>
      <c r="AK98" s="0" t="s">
        <v>84</v>
      </c>
      <c r="AL98" s="0" t="s">
        <v>85</v>
      </c>
      <c r="AM98" s="0" t="n">
        <v>11</v>
      </c>
      <c r="AN98" s="0" t="s">
        <v>110</v>
      </c>
      <c r="AO98" s="0" t="s">
        <v>87</v>
      </c>
      <c r="AP98" s="0" t="s">
        <v>74</v>
      </c>
      <c r="AQ98" s="4" t="s">
        <v>87</v>
      </c>
      <c r="AR98" s="0" t="s">
        <v>88</v>
      </c>
      <c r="AS98" s="0" t="s">
        <v>87</v>
      </c>
      <c r="AT98" s="0" t="s">
        <v>89</v>
      </c>
      <c r="AV98" s="4" t="n">
        <v>42318</v>
      </c>
      <c r="AW98" s="0" t="n">
        <v>3312789</v>
      </c>
      <c r="AX98" s="0" t="n">
        <v>60479</v>
      </c>
      <c r="AY98" s="0" t="s">
        <v>111</v>
      </c>
      <c r="AZ98" s="0" t="n">
        <v>1</v>
      </c>
      <c r="BA98" s="0" t="s">
        <v>91</v>
      </c>
      <c r="BB98" s="0" t="s">
        <v>92</v>
      </c>
      <c r="BC98" s="0" t="s">
        <v>93</v>
      </c>
      <c r="BD98" s="0" t="s">
        <v>94</v>
      </c>
      <c r="BE98" s="0" t="s">
        <v>95</v>
      </c>
      <c r="BF98" s="0" t="n">
        <v>8</v>
      </c>
      <c r="BG98" s="0" t="s">
        <v>96</v>
      </c>
      <c r="BH98" s="0" t="s">
        <v>97</v>
      </c>
      <c r="BI98" s="0" t="s">
        <v>98</v>
      </c>
      <c r="BJ98" s="0" t="s">
        <v>99</v>
      </c>
      <c r="BK98" s="0" t="s">
        <v>100</v>
      </c>
      <c r="BL98" s="0" t="s">
        <v>101</v>
      </c>
      <c r="BM98" s="1" t="s">
        <v>111</v>
      </c>
      <c r="BN98" s="0" t="s">
        <v>110</v>
      </c>
      <c r="BO98" s="0" t="n">
        <v>1</v>
      </c>
      <c r="BP98" s="7" t="n">
        <v>1</v>
      </c>
      <c r="BQ98" s="7" t="s">
        <v>103</v>
      </c>
      <c r="BR98" s="7" t="n">
        <v>0.0666666666666667</v>
      </c>
      <c r="BS98" s="7" t="n">
        <v>0.0666666666666667</v>
      </c>
      <c r="BT98" s="8" t="s">
        <v>171</v>
      </c>
      <c r="BU98" s="8" t="n">
        <v>1</v>
      </c>
      <c r="BV98" s="9" t="str">
        <f aca="false">IF(BW98="","",RIGHT(BW98,2)*1)</f>
        <v/>
      </c>
      <c r="BW98" s="9" t="str">
        <f aca="false">IF(OR(ISNUMBER(MATCH(CONCATENATE(TRIM(BM98)," ",TRIM(BT98)),BW$1:BW97,0)),BU98=0),"",CONCATENATE(TRIM(BM98)," ",TRIM(BT98)))</f>
        <v/>
      </c>
      <c r="BX98" s="3"/>
      <c r="BY98" s="0" t="str">
        <f aca="false">IF(BT98&lt;&gt;BT97,IF(ISNUMBER(MATCH("Point "&amp;RIGHT(BW98,2)*1,BT$2:BT$236,0)),"Point "&amp;RIGHT(BW98,2)*1&amp;" Nbre d'esp. "&amp;COUNTIF(BV$2:BV$236,RIGHT(BW98,2)*1),""),"")</f>
        <v/>
      </c>
    </row>
    <row r="99" customFormat="false" ht="13.8" hidden="false" customHeight="false" outlineLevel="0" collapsed="false">
      <c r="A99" s="4" t="n">
        <v>41746</v>
      </c>
      <c r="B99" s="0" t="n">
        <v>939553</v>
      </c>
      <c r="C99" s="4" t="n">
        <v>41746</v>
      </c>
      <c r="D99" s="0" t="s">
        <v>74</v>
      </c>
      <c r="F99" s="0" t="s">
        <v>74</v>
      </c>
      <c r="G99" s="0" t="s">
        <v>166</v>
      </c>
      <c r="H99" s="0" t="s">
        <v>167</v>
      </c>
      <c r="I99" s="0" t="s">
        <v>151</v>
      </c>
      <c r="J99" s="0" t="n">
        <v>52</v>
      </c>
      <c r="L99" s="0" t="s">
        <v>78</v>
      </c>
      <c r="M99" s="5" t="n">
        <v>0.913888888888889</v>
      </c>
      <c r="N99" s="6" t="n">
        <v>43525</v>
      </c>
      <c r="O99" s="6" t="n">
        <v>43525</v>
      </c>
      <c r="P99" s="6" t="n">
        <v>43525</v>
      </c>
      <c r="Q99" s="6" t="n">
        <v>43525</v>
      </c>
      <c r="R99" s="6" t="n">
        <v>43525</v>
      </c>
      <c r="S99" s="6" t="n">
        <v>43525</v>
      </c>
      <c r="V99" s="0" t="n">
        <v>919061</v>
      </c>
      <c r="W99" s="0" t="n">
        <v>354696</v>
      </c>
      <c r="X99" s="0" t="s">
        <v>166</v>
      </c>
      <c r="Y99" s="0" t="s">
        <v>168</v>
      </c>
      <c r="Z99" s="0" t="s">
        <v>169</v>
      </c>
      <c r="AA99" s="0" t="s">
        <v>170</v>
      </c>
      <c r="AD99" s="0" t="s">
        <v>74</v>
      </c>
      <c r="AE99" s="0" t="n">
        <v>0</v>
      </c>
      <c r="AF99" s="0" t="n">
        <v>0</v>
      </c>
      <c r="AG99" s="0" t="n">
        <v>1496</v>
      </c>
      <c r="AH99" s="0" t="s">
        <v>82</v>
      </c>
      <c r="AI99" s="0" t="s">
        <v>83</v>
      </c>
      <c r="AJ99" s="0" t="s">
        <v>74</v>
      </c>
      <c r="AK99" s="0" t="s">
        <v>84</v>
      </c>
      <c r="AL99" s="0" t="s">
        <v>85</v>
      </c>
      <c r="AM99" s="0" t="n">
        <v>20</v>
      </c>
      <c r="AN99" s="0" t="s">
        <v>110</v>
      </c>
      <c r="AO99" s="0" t="s">
        <v>87</v>
      </c>
      <c r="AP99" s="0" t="s">
        <v>74</v>
      </c>
      <c r="AQ99" s="4" t="s">
        <v>87</v>
      </c>
      <c r="AR99" s="0" t="s">
        <v>88</v>
      </c>
      <c r="AS99" s="0" t="s">
        <v>87</v>
      </c>
      <c r="AT99" s="0" t="s">
        <v>89</v>
      </c>
      <c r="AV99" s="4" t="n">
        <v>42318</v>
      </c>
      <c r="AW99" s="0" t="n">
        <v>3314648</v>
      </c>
      <c r="AX99" s="0" t="n">
        <v>60479</v>
      </c>
      <c r="AY99" s="0" t="s">
        <v>111</v>
      </c>
      <c r="AZ99" s="0" t="n">
        <v>1</v>
      </c>
      <c r="BA99" s="0" t="s">
        <v>91</v>
      </c>
      <c r="BB99" s="0" t="s">
        <v>92</v>
      </c>
      <c r="BC99" s="0" t="s">
        <v>93</v>
      </c>
      <c r="BD99" s="0" t="s">
        <v>94</v>
      </c>
      <c r="BE99" s="0" t="s">
        <v>95</v>
      </c>
      <c r="BF99" s="0" t="n">
        <v>8</v>
      </c>
      <c r="BG99" s="0" t="s">
        <v>96</v>
      </c>
      <c r="BH99" s="0" t="s">
        <v>97</v>
      </c>
      <c r="BI99" s="0" t="s">
        <v>98</v>
      </c>
      <c r="BJ99" s="0" t="s">
        <v>99</v>
      </c>
      <c r="BK99" s="0" t="s">
        <v>100</v>
      </c>
      <c r="BL99" s="0" t="s">
        <v>101</v>
      </c>
      <c r="BM99" s="1" t="s">
        <v>111</v>
      </c>
      <c r="BN99" s="0" t="s">
        <v>110</v>
      </c>
      <c r="BO99" s="0" t="n">
        <v>1</v>
      </c>
      <c r="BP99" s="7" t="n">
        <v>1</v>
      </c>
      <c r="BQ99" s="7" t="s">
        <v>103</v>
      </c>
      <c r="BR99" s="7" t="n">
        <v>0.0666666666666667</v>
      </c>
      <c r="BS99" s="7" t="n">
        <v>0.0666666666666667</v>
      </c>
      <c r="BT99" s="8" t="s">
        <v>171</v>
      </c>
      <c r="BU99" s="8" t="n">
        <v>1</v>
      </c>
      <c r="BV99" s="9" t="str">
        <f aca="false">IF(BW99="","",RIGHT(BW99,2)*1)</f>
        <v/>
      </c>
      <c r="BW99" s="9" t="str">
        <f aca="false">IF(OR(ISNUMBER(MATCH(CONCATENATE(TRIM(BM99)," ",TRIM(BT99)),BW$1:BW98,0)),BU99=0),"",CONCATENATE(TRIM(BM99)," ",TRIM(BT99)))</f>
        <v/>
      </c>
      <c r="BX99" s="3"/>
      <c r="BY99" s="0" t="str">
        <f aca="false">IF(BT99&lt;&gt;BT98,IF(ISNUMBER(MATCH("Point "&amp;RIGHT(BW99,2)*1,BT$2:BT$236,0)),"Point "&amp;RIGHT(BW99,2)*1&amp;" Nbre d'esp. "&amp;COUNTIF(BV$2:BV$236,RIGHT(BW99,2)*1),""),"")</f>
        <v/>
      </c>
    </row>
    <row r="100" customFormat="false" ht="13.8" hidden="false" customHeight="false" outlineLevel="0" collapsed="false">
      <c r="A100" s="4" t="n">
        <v>41746</v>
      </c>
      <c r="B100" s="0" t="n">
        <v>939553</v>
      </c>
      <c r="C100" s="4" t="n">
        <v>41746</v>
      </c>
      <c r="D100" s="0" t="s">
        <v>74</v>
      </c>
      <c r="F100" s="0" t="s">
        <v>74</v>
      </c>
      <c r="G100" s="0" t="s">
        <v>166</v>
      </c>
      <c r="H100" s="0" t="s">
        <v>167</v>
      </c>
      <c r="I100" s="0" t="s">
        <v>151</v>
      </c>
      <c r="J100" s="0" t="n">
        <v>52</v>
      </c>
      <c r="L100" s="0" t="s">
        <v>78</v>
      </c>
      <c r="M100" s="5" t="n">
        <v>0.913888888888889</v>
      </c>
      <c r="N100" s="6" t="n">
        <v>43525</v>
      </c>
      <c r="O100" s="6" t="n">
        <v>43525</v>
      </c>
      <c r="P100" s="6" t="n">
        <v>43525</v>
      </c>
      <c r="Q100" s="6" t="n">
        <v>43525</v>
      </c>
      <c r="R100" s="6" t="n">
        <v>43525</v>
      </c>
      <c r="S100" s="6" t="n">
        <v>43525</v>
      </c>
      <c r="V100" s="0" t="n">
        <v>919439</v>
      </c>
      <c r="W100" s="0" t="n">
        <v>354696</v>
      </c>
      <c r="X100" s="0" t="s">
        <v>166</v>
      </c>
      <c r="Y100" s="0" t="s">
        <v>168</v>
      </c>
      <c r="Z100" s="0" t="s">
        <v>169</v>
      </c>
      <c r="AA100" s="0" t="s">
        <v>170</v>
      </c>
      <c r="AD100" s="0" t="s">
        <v>74</v>
      </c>
      <c r="AE100" s="0" t="n">
        <v>0</v>
      </c>
      <c r="AF100" s="0" t="n">
        <v>0</v>
      </c>
      <c r="AG100" s="0" t="n">
        <v>1496</v>
      </c>
      <c r="AH100" s="0" t="s">
        <v>82</v>
      </c>
      <c r="AI100" s="0" t="s">
        <v>83</v>
      </c>
      <c r="AJ100" s="0" t="s">
        <v>74</v>
      </c>
      <c r="AK100" s="0" t="s">
        <v>84</v>
      </c>
      <c r="AL100" s="0" t="s">
        <v>85</v>
      </c>
      <c r="AM100" s="0" t="n">
        <v>4</v>
      </c>
      <c r="AN100" s="0" t="s">
        <v>127</v>
      </c>
      <c r="AO100" s="0" t="s">
        <v>87</v>
      </c>
      <c r="AP100" s="0" t="s">
        <v>74</v>
      </c>
      <c r="AQ100" s="4" t="s">
        <v>87</v>
      </c>
      <c r="AR100" s="0" t="s">
        <v>88</v>
      </c>
      <c r="AS100" s="0" t="s">
        <v>87</v>
      </c>
      <c r="AT100" s="0" t="s">
        <v>89</v>
      </c>
      <c r="AV100" s="4" t="n">
        <v>42318</v>
      </c>
      <c r="AW100" s="0" t="n">
        <v>3314427</v>
      </c>
      <c r="AX100" s="0" t="s">
        <v>128</v>
      </c>
      <c r="AY100" s="0" t="s">
        <v>129</v>
      </c>
      <c r="AZ100" s="0" t="n">
        <v>1</v>
      </c>
      <c r="BA100" s="0" t="s">
        <v>91</v>
      </c>
      <c r="BB100" s="0" t="s">
        <v>92</v>
      </c>
      <c r="BC100" s="0" t="s">
        <v>93</v>
      </c>
      <c r="BD100" s="0" t="s">
        <v>94</v>
      </c>
      <c r="BE100" s="0" t="s">
        <v>95</v>
      </c>
      <c r="BF100" s="0" t="n">
        <v>8</v>
      </c>
      <c r="BG100" s="0" t="s">
        <v>96</v>
      </c>
      <c r="BH100" s="0" t="s">
        <v>97</v>
      </c>
      <c r="BI100" s="0" t="s">
        <v>98</v>
      </c>
      <c r="BJ100" s="0" t="s">
        <v>99</v>
      </c>
      <c r="BK100" s="0" t="s">
        <v>100</v>
      </c>
      <c r="BL100" s="0" t="s">
        <v>101</v>
      </c>
      <c r="BM100" s="1" t="s">
        <v>120</v>
      </c>
      <c r="BN100" s="0" t="s">
        <v>121</v>
      </c>
      <c r="BO100" s="0" t="n">
        <v>0.41</v>
      </c>
      <c r="BP100" s="7" t="n">
        <v>0.37</v>
      </c>
      <c r="BQ100" s="7" t="s">
        <v>103</v>
      </c>
      <c r="BR100" s="7" t="n">
        <v>0.0666666666666667</v>
      </c>
      <c r="BS100" s="7" t="n">
        <v>0.0246666666666667</v>
      </c>
      <c r="BT100" s="8" t="s">
        <v>171</v>
      </c>
      <c r="BU100" s="8" t="n">
        <v>0</v>
      </c>
      <c r="BV100" s="9" t="str">
        <f aca="false">IF(BW100="","",RIGHT(BW100,2)*1)</f>
        <v/>
      </c>
      <c r="BW100" s="9" t="str">
        <f aca="false">IF(OR(ISNUMBER(MATCH(CONCATENATE(TRIM(BM100)," ",TRIM(BT100)),BW$1:BW99,0)),BU100=0),"",CONCATENATE(TRIM(BM100)," ",TRIM(BT100)))</f>
        <v/>
      </c>
      <c r="BX100" s="3"/>
      <c r="BY100" s="0" t="str">
        <f aca="false">IF(BT100&lt;&gt;BT99,IF(ISNUMBER(MATCH("Point "&amp;RIGHT(BW100,2)*1,BT$2:BT$236,0)),"Point "&amp;RIGHT(BW100,2)*1&amp;" Nbre d'esp. "&amp;COUNTIF(BV$2:BV$236,RIGHT(BW100,2)*1),""),"")</f>
        <v/>
      </c>
    </row>
    <row r="101" customFormat="false" ht="13.8" hidden="false" customHeight="false" outlineLevel="0" collapsed="false">
      <c r="A101" s="4" t="n">
        <v>41746</v>
      </c>
      <c r="B101" s="0" t="n">
        <v>939553</v>
      </c>
      <c r="C101" s="4" t="n">
        <v>41746</v>
      </c>
      <c r="D101" s="0" t="s">
        <v>74</v>
      </c>
      <c r="F101" s="0" t="s">
        <v>74</v>
      </c>
      <c r="G101" s="0" t="s">
        <v>166</v>
      </c>
      <c r="H101" s="0" t="s">
        <v>167</v>
      </c>
      <c r="I101" s="0" t="s">
        <v>151</v>
      </c>
      <c r="J101" s="0" t="n">
        <v>52</v>
      </c>
      <c r="L101" s="0" t="s">
        <v>78</v>
      </c>
      <c r="M101" s="5" t="n">
        <v>0.913888888888889</v>
      </c>
      <c r="N101" s="6" t="n">
        <v>43525</v>
      </c>
      <c r="O101" s="6" t="n">
        <v>43525</v>
      </c>
      <c r="P101" s="6" t="n">
        <v>43525</v>
      </c>
      <c r="Q101" s="6" t="n">
        <v>43525</v>
      </c>
      <c r="R101" s="6" t="n">
        <v>43525</v>
      </c>
      <c r="S101" s="6" t="n">
        <v>43525</v>
      </c>
      <c r="V101" s="0" t="n">
        <v>919863</v>
      </c>
      <c r="W101" s="0" t="n">
        <v>354696</v>
      </c>
      <c r="X101" s="0" t="s">
        <v>166</v>
      </c>
      <c r="Y101" s="0" t="s">
        <v>168</v>
      </c>
      <c r="Z101" s="0" t="s">
        <v>169</v>
      </c>
      <c r="AA101" s="0" t="s">
        <v>170</v>
      </c>
      <c r="AD101" s="0" t="s">
        <v>74</v>
      </c>
      <c r="AE101" s="0" t="n">
        <v>0</v>
      </c>
      <c r="AF101" s="0" t="n">
        <v>0</v>
      </c>
      <c r="AG101" s="0" t="n">
        <v>1496</v>
      </c>
      <c r="AH101" s="0" t="s">
        <v>82</v>
      </c>
      <c r="AI101" s="0" t="s">
        <v>83</v>
      </c>
      <c r="AJ101" s="0" t="s">
        <v>74</v>
      </c>
      <c r="AK101" s="0" t="s">
        <v>84</v>
      </c>
      <c r="AL101" s="0" t="s">
        <v>85</v>
      </c>
      <c r="AM101" s="0" t="n">
        <v>24</v>
      </c>
      <c r="AN101" s="0" t="s">
        <v>86</v>
      </c>
      <c r="AO101" s="0" t="s">
        <v>87</v>
      </c>
      <c r="AP101" s="0" t="s">
        <v>74</v>
      </c>
      <c r="AQ101" s="4" t="s">
        <v>74</v>
      </c>
      <c r="AR101" s="0" t="s">
        <v>88</v>
      </c>
      <c r="AS101" s="0" t="s">
        <v>87</v>
      </c>
      <c r="AT101" s="0" t="s">
        <v>89</v>
      </c>
      <c r="AV101" s="4" t="n">
        <v>42318</v>
      </c>
      <c r="AW101" s="0" t="n">
        <v>3312578</v>
      </c>
      <c r="AX101" s="0" t="n">
        <v>60408</v>
      </c>
      <c r="AY101" s="0" t="s">
        <v>90</v>
      </c>
      <c r="AZ101" s="0" t="n">
        <v>1</v>
      </c>
      <c r="BA101" s="0" t="s">
        <v>91</v>
      </c>
      <c r="BB101" s="0" t="s">
        <v>92</v>
      </c>
      <c r="BC101" s="0" t="s">
        <v>93</v>
      </c>
      <c r="BD101" s="0" t="s">
        <v>94</v>
      </c>
      <c r="BE101" s="0" t="s">
        <v>95</v>
      </c>
      <c r="BF101" s="0" t="n">
        <v>8</v>
      </c>
      <c r="BG101" s="0" t="s">
        <v>96</v>
      </c>
      <c r="BH101" s="0" t="s">
        <v>97</v>
      </c>
      <c r="BI101" s="0" t="s">
        <v>98</v>
      </c>
      <c r="BJ101" s="0" t="s">
        <v>99</v>
      </c>
      <c r="BK101" s="0" t="s">
        <v>100</v>
      </c>
      <c r="BL101" s="0" t="s">
        <v>101</v>
      </c>
      <c r="BM101" s="1" t="s">
        <v>90</v>
      </c>
      <c r="BN101" s="0" t="s">
        <v>102</v>
      </c>
      <c r="BO101" s="0" t="n">
        <v>3.13</v>
      </c>
      <c r="BP101" s="7" t="n">
        <v>1.67</v>
      </c>
      <c r="BQ101" s="7" t="s">
        <v>103</v>
      </c>
      <c r="BR101" s="7" t="n">
        <v>0.0666666666666667</v>
      </c>
      <c r="BS101" s="7" t="n">
        <v>0.111333333333333</v>
      </c>
      <c r="BT101" s="8" t="s">
        <v>171</v>
      </c>
      <c r="BU101" s="8" t="n">
        <v>1</v>
      </c>
      <c r="BV101" s="9" t="str">
        <f aca="false">IF(BW101="","",RIGHT(BW101,2)*1)</f>
        <v/>
      </c>
      <c r="BW101" s="9" t="str">
        <f aca="false">IF(OR(ISNUMBER(MATCH(CONCATENATE(TRIM(BM101)," ",TRIM(BT101)),BW$1:BW100,0)),BU101=0),"",CONCATENATE(TRIM(BM101)," ",TRIM(BT101)))</f>
        <v/>
      </c>
      <c r="BX101" s="3"/>
      <c r="BY101" s="0" t="str">
        <f aca="false">IF(BT101&lt;&gt;BT100,IF(ISNUMBER(MATCH("Point "&amp;RIGHT(BW101,2)*1,BT$2:BT$236,0)),"Point "&amp;RIGHT(BW101,2)*1&amp;" Nbre d'esp. "&amp;COUNTIF(BV$2:BV$236,RIGHT(BW101,2)*1),""),"")</f>
        <v/>
      </c>
    </row>
    <row r="102" customFormat="false" ht="13.8" hidden="false" customHeight="false" outlineLevel="0" collapsed="false">
      <c r="A102" s="4" t="n">
        <v>41746</v>
      </c>
      <c r="B102" s="0" t="n">
        <v>939553</v>
      </c>
      <c r="C102" s="4" t="n">
        <v>41746</v>
      </c>
      <c r="D102" s="0" t="s">
        <v>74</v>
      </c>
      <c r="F102" s="0" t="s">
        <v>74</v>
      </c>
      <c r="G102" s="0" t="s">
        <v>166</v>
      </c>
      <c r="H102" s="0" t="s">
        <v>167</v>
      </c>
      <c r="I102" s="0" t="s">
        <v>151</v>
      </c>
      <c r="J102" s="0" t="n">
        <v>52</v>
      </c>
      <c r="L102" s="0" t="s">
        <v>78</v>
      </c>
      <c r="M102" s="5" t="n">
        <v>0.913888888888889</v>
      </c>
      <c r="N102" s="6" t="n">
        <v>43525</v>
      </c>
      <c r="O102" s="6" t="n">
        <v>43525</v>
      </c>
      <c r="P102" s="6" t="n">
        <v>43525</v>
      </c>
      <c r="Q102" s="6" t="n">
        <v>43525</v>
      </c>
      <c r="R102" s="6" t="n">
        <v>43525</v>
      </c>
      <c r="S102" s="6" t="n">
        <v>43525</v>
      </c>
      <c r="V102" s="0" t="n">
        <v>919863</v>
      </c>
      <c r="W102" s="0" t="n">
        <v>354696</v>
      </c>
      <c r="X102" s="0" t="s">
        <v>166</v>
      </c>
      <c r="Y102" s="0" t="s">
        <v>168</v>
      </c>
      <c r="Z102" s="0" t="s">
        <v>169</v>
      </c>
      <c r="AA102" s="0" t="s">
        <v>170</v>
      </c>
      <c r="AD102" s="0" t="s">
        <v>74</v>
      </c>
      <c r="AE102" s="0" t="n">
        <v>0</v>
      </c>
      <c r="AF102" s="0" t="n">
        <v>0</v>
      </c>
      <c r="AG102" s="0" t="n">
        <v>1496</v>
      </c>
      <c r="AH102" s="0" t="s">
        <v>82</v>
      </c>
      <c r="AI102" s="0" t="s">
        <v>83</v>
      </c>
      <c r="AJ102" s="0" t="s">
        <v>74</v>
      </c>
      <c r="AK102" s="0" t="s">
        <v>84</v>
      </c>
      <c r="AL102" s="0" t="s">
        <v>85</v>
      </c>
      <c r="AM102" s="0" t="n">
        <v>24</v>
      </c>
      <c r="AN102" s="0" t="s">
        <v>110</v>
      </c>
      <c r="AO102" s="0" t="s">
        <v>87</v>
      </c>
      <c r="AP102" s="0" t="s">
        <v>74</v>
      </c>
      <c r="AQ102" s="4" t="s">
        <v>87</v>
      </c>
      <c r="AR102" s="0" t="s">
        <v>88</v>
      </c>
      <c r="AS102" s="0" t="s">
        <v>87</v>
      </c>
      <c r="AT102" s="0" t="s">
        <v>89</v>
      </c>
      <c r="AV102" s="4" t="n">
        <v>42318</v>
      </c>
      <c r="AW102" s="0" t="n">
        <v>3313171</v>
      </c>
      <c r="AX102" s="0" t="n">
        <v>60479</v>
      </c>
      <c r="AY102" s="0" t="s">
        <v>111</v>
      </c>
      <c r="AZ102" s="0" t="n">
        <v>1</v>
      </c>
      <c r="BA102" s="0" t="s">
        <v>91</v>
      </c>
      <c r="BB102" s="0" t="s">
        <v>92</v>
      </c>
      <c r="BC102" s="0" t="s">
        <v>93</v>
      </c>
      <c r="BD102" s="0" t="s">
        <v>94</v>
      </c>
      <c r="BE102" s="0" t="s">
        <v>95</v>
      </c>
      <c r="BF102" s="0" t="n">
        <v>8</v>
      </c>
      <c r="BG102" s="0" t="s">
        <v>96</v>
      </c>
      <c r="BH102" s="0" t="s">
        <v>97</v>
      </c>
      <c r="BI102" s="0" t="s">
        <v>98</v>
      </c>
      <c r="BJ102" s="0" t="s">
        <v>99</v>
      </c>
      <c r="BK102" s="0" t="s">
        <v>100</v>
      </c>
      <c r="BL102" s="0" t="s">
        <v>101</v>
      </c>
      <c r="BM102" s="1" t="s">
        <v>111</v>
      </c>
      <c r="BN102" s="0" t="s">
        <v>110</v>
      </c>
      <c r="BO102" s="0" t="n">
        <v>1</v>
      </c>
      <c r="BP102" s="7" t="n">
        <v>1</v>
      </c>
      <c r="BQ102" s="7" t="s">
        <v>103</v>
      </c>
      <c r="BR102" s="7" t="n">
        <v>0.0666666666666667</v>
      </c>
      <c r="BS102" s="7" t="n">
        <v>0.0666666666666667</v>
      </c>
      <c r="BT102" s="8" t="s">
        <v>171</v>
      </c>
      <c r="BU102" s="8" t="n">
        <v>1</v>
      </c>
      <c r="BV102" s="9" t="str">
        <f aca="false">IF(BW102="","",RIGHT(BW102,2)*1)</f>
        <v/>
      </c>
      <c r="BW102" s="9" t="str">
        <f aca="false">IF(OR(ISNUMBER(MATCH(CONCATENATE(TRIM(BM102)," ",TRIM(BT102)),BW$1:BW101,0)),BU102=0),"",CONCATENATE(TRIM(BM102)," ",TRIM(BT102)))</f>
        <v/>
      </c>
      <c r="BX102" s="3"/>
      <c r="BY102" s="0" t="str">
        <f aca="false">IF(BT102&lt;&gt;BT101,IF(ISNUMBER(MATCH("Point "&amp;RIGHT(BW102,2)*1,BT$2:BT$236,0)),"Point "&amp;RIGHT(BW102,2)*1&amp;" Nbre d'esp. "&amp;COUNTIF(BV$2:BV$236,RIGHT(BW102,2)*1),""),"")</f>
        <v/>
      </c>
    </row>
    <row r="103" customFormat="false" ht="13.8" hidden="false" customHeight="false" outlineLevel="0" collapsed="false">
      <c r="A103" s="4" t="n">
        <v>41746</v>
      </c>
      <c r="B103" s="0" t="n">
        <v>939553</v>
      </c>
      <c r="C103" s="4" t="n">
        <v>41746</v>
      </c>
      <c r="D103" s="0" t="s">
        <v>74</v>
      </c>
      <c r="F103" s="0" t="s">
        <v>74</v>
      </c>
      <c r="G103" s="0" t="s">
        <v>166</v>
      </c>
      <c r="H103" s="0" t="s">
        <v>167</v>
      </c>
      <c r="I103" s="0" t="s">
        <v>151</v>
      </c>
      <c r="J103" s="0" t="n">
        <v>52</v>
      </c>
      <c r="L103" s="0" t="s">
        <v>78</v>
      </c>
      <c r="M103" s="5" t="n">
        <v>0.913888888888889</v>
      </c>
      <c r="N103" s="6" t="n">
        <v>43525</v>
      </c>
      <c r="O103" s="6" t="n">
        <v>43525</v>
      </c>
      <c r="P103" s="6" t="n">
        <v>43525</v>
      </c>
      <c r="Q103" s="6" t="n">
        <v>43525</v>
      </c>
      <c r="R103" s="6" t="n">
        <v>43525</v>
      </c>
      <c r="S103" s="6" t="n">
        <v>43525</v>
      </c>
      <c r="V103" s="0" t="n">
        <v>920321</v>
      </c>
      <c r="W103" s="0" t="n">
        <v>354696</v>
      </c>
      <c r="X103" s="0" t="s">
        <v>166</v>
      </c>
      <c r="Y103" s="0" t="s">
        <v>168</v>
      </c>
      <c r="Z103" s="0" t="s">
        <v>169</v>
      </c>
      <c r="AA103" s="0" t="s">
        <v>170</v>
      </c>
      <c r="AD103" s="0" t="s">
        <v>74</v>
      </c>
      <c r="AE103" s="0" t="n">
        <v>0</v>
      </c>
      <c r="AF103" s="0" t="n">
        <v>0</v>
      </c>
      <c r="AG103" s="0" t="n">
        <v>1496</v>
      </c>
      <c r="AH103" s="0" t="s">
        <v>82</v>
      </c>
      <c r="AI103" s="0" t="s">
        <v>83</v>
      </c>
      <c r="AJ103" s="0" t="s">
        <v>74</v>
      </c>
      <c r="AK103" s="0" t="s">
        <v>84</v>
      </c>
      <c r="AL103" s="0" t="s">
        <v>85</v>
      </c>
      <c r="AM103" s="0" t="n">
        <v>23</v>
      </c>
      <c r="AN103" s="0" t="s">
        <v>110</v>
      </c>
      <c r="AO103" s="0" t="s">
        <v>87</v>
      </c>
      <c r="AP103" s="0" t="s">
        <v>74</v>
      </c>
      <c r="AQ103" s="4" t="s">
        <v>87</v>
      </c>
      <c r="AR103" s="0" t="s">
        <v>88</v>
      </c>
      <c r="AS103" s="0" t="s">
        <v>87</v>
      </c>
      <c r="AT103" s="0" t="s">
        <v>89</v>
      </c>
      <c r="AV103" s="4" t="n">
        <v>42318</v>
      </c>
      <c r="AW103" s="0" t="n">
        <v>3313188</v>
      </c>
      <c r="AX103" s="0" t="n">
        <v>60479</v>
      </c>
      <c r="AY103" s="0" t="s">
        <v>111</v>
      </c>
      <c r="AZ103" s="0" t="n">
        <v>1</v>
      </c>
      <c r="BA103" s="0" t="s">
        <v>91</v>
      </c>
      <c r="BB103" s="0" t="s">
        <v>92</v>
      </c>
      <c r="BC103" s="0" t="s">
        <v>93</v>
      </c>
      <c r="BD103" s="0" t="s">
        <v>94</v>
      </c>
      <c r="BE103" s="0" t="s">
        <v>95</v>
      </c>
      <c r="BF103" s="0" t="n">
        <v>8</v>
      </c>
      <c r="BG103" s="0" t="s">
        <v>96</v>
      </c>
      <c r="BH103" s="0" t="s">
        <v>97</v>
      </c>
      <c r="BI103" s="0" t="s">
        <v>98</v>
      </c>
      <c r="BJ103" s="0" t="s">
        <v>99</v>
      </c>
      <c r="BK103" s="0" t="s">
        <v>100</v>
      </c>
      <c r="BL103" s="0" t="s">
        <v>101</v>
      </c>
      <c r="BM103" s="1" t="s">
        <v>111</v>
      </c>
      <c r="BN103" s="0" t="s">
        <v>110</v>
      </c>
      <c r="BO103" s="0" t="n">
        <v>1</v>
      </c>
      <c r="BP103" s="7" t="n">
        <v>1</v>
      </c>
      <c r="BQ103" s="7" t="s">
        <v>103</v>
      </c>
      <c r="BR103" s="7" t="n">
        <v>0.0666666666666667</v>
      </c>
      <c r="BS103" s="7" t="n">
        <v>0.0666666666666667</v>
      </c>
      <c r="BT103" s="8" t="s">
        <v>171</v>
      </c>
      <c r="BU103" s="8" t="n">
        <v>1</v>
      </c>
      <c r="BV103" s="9" t="str">
        <f aca="false">IF(BW103="","",RIGHT(BW103,2)*1)</f>
        <v/>
      </c>
      <c r="BW103" s="9" t="str">
        <f aca="false">IF(OR(ISNUMBER(MATCH(CONCATENATE(TRIM(BM103)," ",TRIM(BT103)),BW$1:BW102,0)),BU103=0),"",CONCATENATE(TRIM(BM103)," ",TRIM(BT103)))</f>
        <v/>
      </c>
      <c r="BX103" s="3"/>
      <c r="BY103" s="0" t="str">
        <f aca="false">IF(BT103&lt;&gt;BT102,IF(ISNUMBER(MATCH("Point "&amp;RIGHT(BW103,2)*1,BT$2:BT$236,0)),"Point "&amp;RIGHT(BW103,2)*1&amp;" Nbre d'esp. "&amp;COUNTIF(BV$2:BV$236,RIGHT(BW103,2)*1),""),"")</f>
        <v/>
      </c>
    </row>
    <row r="104" customFormat="false" ht="13.8" hidden="false" customHeight="false" outlineLevel="0" collapsed="false">
      <c r="A104" s="4" t="n">
        <v>41837</v>
      </c>
      <c r="B104" s="0" t="n">
        <v>939554</v>
      </c>
      <c r="C104" s="4" t="n">
        <v>41837</v>
      </c>
      <c r="D104" s="0" t="s">
        <v>74</v>
      </c>
      <c r="F104" s="0" t="s">
        <v>74</v>
      </c>
      <c r="G104" s="0" t="s">
        <v>166</v>
      </c>
      <c r="H104" s="0" t="s">
        <v>178</v>
      </c>
      <c r="I104" s="0" t="s">
        <v>77</v>
      </c>
      <c r="J104" s="0" t="n">
        <v>74</v>
      </c>
      <c r="L104" s="0" t="s">
        <v>78</v>
      </c>
      <c r="M104" s="5" t="n">
        <v>0.934722222222222</v>
      </c>
      <c r="N104" s="6" t="n">
        <v>43525</v>
      </c>
      <c r="O104" s="6" t="n">
        <v>43525</v>
      </c>
      <c r="P104" s="6" t="n">
        <v>43526</v>
      </c>
      <c r="Q104" s="6" t="n">
        <v>43525</v>
      </c>
      <c r="R104" s="6" t="n">
        <v>43525</v>
      </c>
      <c r="S104" s="6" t="n">
        <v>43525</v>
      </c>
      <c r="V104" s="0" t="n">
        <v>917662</v>
      </c>
      <c r="W104" s="0" t="n">
        <v>354696</v>
      </c>
      <c r="X104" s="0" t="s">
        <v>166</v>
      </c>
      <c r="Y104" s="0" t="s">
        <v>168</v>
      </c>
      <c r="Z104" s="0" t="s">
        <v>169</v>
      </c>
      <c r="AA104" s="0" t="s">
        <v>170</v>
      </c>
      <c r="AD104" s="0" t="s">
        <v>74</v>
      </c>
      <c r="AE104" s="0" t="n">
        <v>0</v>
      </c>
      <c r="AF104" s="0" t="n">
        <v>0</v>
      </c>
      <c r="AG104" s="0" t="n">
        <v>1496</v>
      </c>
      <c r="AH104" s="0" t="s">
        <v>82</v>
      </c>
      <c r="AI104" s="0" t="s">
        <v>83</v>
      </c>
      <c r="AJ104" s="0" t="s">
        <v>74</v>
      </c>
      <c r="AK104" s="0" t="s">
        <v>84</v>
      </c>
      <c r="AL104" s="0" t="s">
        <v>85</v>
      </c>
      <c r="AM104" s="0" t="n">
        <v>6</v>
      </c>
      <c r="AN104" s="0" t="s">
        <v>110</v>
      </c>
      <c r="AO104" s="0" t="s">
        <v>87</v>
      </c>
      <c r="AP104" s="0" t="s">
        <v>74</v>
      </c>
      <c r="AQ104" s="4" t="s">
        <v>87</v>
      </c>
      <c r="AR104" s="0" t="s">
        <v>88</v>
      </c>
      <c r="AS104" s="0" t="s">
        <v>87</v>
      </c>
      <c r="AT104" s="0" t="s">
        <v>89</v>
      </c>
      <c r="AV104" s="4" t="n">
        <v>42318</v>
      </c>
      <c r="AW104" s="0" t="n">
        <v>3313692</v>
      </c>
      <c r="AX104" s="0" t="n">
        <v>60479</v>
      </c>
      <c r="AY104" s="0" t="s">
        <v>111</v>
      </c>
      <c r="AZ104" s="0" t="n">
        <v>2</v>
      </c>
      <c r="BA104" s="0" t="s">
        <v>91</v>
      </c>
      <c r="BB104" s="0" t="s">
        <v>92</v>
      </c>
      <c r="BC104" s="0" t="s">
        <v>93</v>
      </c>
      <c r="BD104" s="0" t="s">
        <v>94</v>
      </c>
      <c r="BE104" s="0" t="s">
        <v>95</v>
      </c>
      <c r="BF104" s="0" t="n">
        <v>8</v>
      </c>
      <c r="BG104" s="0" t="s">
        <v>96</v>
      </c>
      <c r="BH104" s="0" t="s">
        <v>97</v>
      </c>
      <c r="BI104" s="0" t="s">
        <v>98</v>
      </c>
      <c r="BJ104" s="0" t="s">
        <v>99</v>
      </c>
      <c r="BK104" s="0" t="s">
        <v>100</v>
      </c>
      <c r="BL104" s="0" t="s">
        <v>101</v>
      </c>
      <c r="BM104" s="1" t="s">
        <v>111</v>
      </c>
      <c r="BN104" s="0" t="s">
        <v>110</v>
      </c>
      <c r="BO104" s="0" t="n">
        <v>1</v>
      </c>
      <c r="BP104" s="7" t="n">
        <v>1</v>
      </c>
      <c r="BQ104" s="7" t="s">
        <v>103</v>
      </c>
      <c r="BR104" s="7" t="n">
        <v>0.133333333333333</v>
      </c>
      <c r="BS104" s="7" t="n">
        <v>0.133333333333333</v>
      </c>
      <c r="BT104" s="8" t="s">
        <v>171</v>
      </c>
      <c r="BU104" s="8" t="n">
        <v>1</v>
      </c>
      <c r="BV104" s="9" t="str">
        <f aca="false">IF(BW104="","",RIGHT(BW104,2)*1)</f>
        <v/>
      </c>
      <c r="BW104" s="9" t="str">
        <f aca="false">IF(OR(ISNUMBER(MATCH(CONCATENATE(TRIM(BM104)," ",TRIM(BT104)),BW$1:BW103,0)),BU104=0),"",CONCATENATE(TRIM(BM104)," ",TRIM(BT104)))</f>
        <v/>
      </c>
      <c r="BX104" s="3"/>
      <c r="BY104" s="0" t="str">
        <f aca="false">IF(BT104&lt;&gt;BT103,IF(ISNUMBER(MATCH("Point "&amp;RIGHT(BW104,2)*1,BT$2:BT$236,0)),"Point "&amp;RIGHT(BW104,2)*1&amp;" Nbre d'esp. "&amp;COUNTIF(BV$2:BV$236,RIGHT(BW104,2)*1),""),"")</f>
        <v/>
      </c>
    </row>
    <row r="105" customFormat="false" ht="13.8" hidden="false" customHeight="false" outlineLevel="0" collapsed="false">
      <c r="A105" s="4" t="n">
        <v>41837</v>
      </c>
      <c r="B105" s="0" t="n">
        <v>939554</v>
      </c>
      <c r="C105" s="4" t="n">
        <v>41837</v>
      </c>
      <c r="D105" s="0" t="s">
        <v>74</v>
      </c>
      <c r="F105" s="0" t="s">
        <v>74</v>
      </c>
      <c r="G105" s="0" t="s">
        <v>166</v>
      </c>
      <c r="H105" s="0" t="s">
        <v>178</v>
      </c>
      <c r="I105" s="0" t="s">
        <v>77</v>
      </c>
      <c r="J105" s="0" t="n">
        <v>74</v>
      </c>
      <c r="L105" s="0" t="s">
        <v>78</v>
      </c>
      <c r="M105" s="5" t="n">
        <v>0.934722222222222</v>
      </c>
      <c r="N105" s="6" t="n">
        <v>43525</v>
      </c>
      <c r="O105" s="6" t="n">
        <v>43525</v>
      </c>
      <c r="P105" s="6" t="n">
        <v>43526</v>
      </c>
      <c r="Q105" s="6" t="n">
        <v>43525</v>
      </c>
      <c r="R105" s="6" t="n">
        <v>43525</v>
      </c>
      <c r="S105" s="6" t="n">
        <v>43525</v>
      </c>
      <c r="V105" s="0" t="n">
        <v>918814</v>
      </c>
      <c r="W105" s="0" t="n">
        <v>354696</v>
      </c>
      <c r="X105" s="0" t="s">
        <v>166</v>
      </c>
      <c r="Y105" s="0" t="s">
        <v>168</v>
      </c>
      <c r="Z105" s="0" t="s">
        <v>169</v>
      </c>
      <c r="AA105" s="0" t="s">
        <v>170</v>
      </c>
      <c r="AD105" s="0" t="s">
        <v>74</v>
      </c>
      <c r="AE105" s="0" t="n">
        <v>0</v>
      </c>
      <c r="AF105" s="0" t="n">
        <v>0</v>
      </c>
      <c r="AG105" s="0" t="n">
        <v>1496</v>
      </c>
      <c r="AH105" s="0" t="s">
        <v>82</v>
      </c>
      <c r="AI105" s="0" t="s">
        <v>83</v>
      </c>
      <c r="AJ105" s="0" t="s">
        <v>74</v>
      </c>
      <c r="AK105" s="0" t="s">
        <v>84</v>
      </c>
      <c r="AL105" s="0" t="s">
        <v>85</v>
      </c>
      <c r="AM105" s="0" t="n">
        <v>22</v>
      </c>
      <c r="AN105" s="0" t="s">
        <v>110</v>
      </c>
      <c r="AO105" s="0" t="s">
        <v>87</v>
      </c>
      <c r="AP105" s="0" t="s">
        <v>74</v>
      </c>
      <c r="AQ105" s="4" t="s">
        <v>87</v>
      </c>
      <c r="AR105" s="0" t="s">
        <v>88</v>
      </c>
      <c r="AS105" s="0" t="s">
        <v>87</v>
      </c>
      <c r="AT105" s="0" t="s">
        <v>89</v>
      </c>
      <c r="AV105" s="4" t="n">
        <v>42318</v>
      </c>
      <c r="AW105" s="0" t="n">
        <v>3314218</v>
      </c>
      <c r="AX105" s="0" t="n">
        <v>60479</v>
      </c>
      <c r="AY105" s="0" t="s">
        <v>111</v>
      </c>
      <c r="AZ105" s="0" t="n">
        <v>2</v>
      </c>
      <c r="BA105" s="0" t="s">
        <v>91</v>
      </c>
      <c r="BB105" s="0" t="s">
        <v>92</v>
      </c>
      <c r="BC105" s="0" t="s">
        <v>93</v>
      </c>
      <c r="BD105" s="0" t="s">
        <v>94</v>
      </c>
      <c r="BE105" s="0" t="s">
        <v>95</v>
      </c>
      <c r="BF105" s="0" t="n">
        <v>8</v>
      </c>
      <c r="BG105" s="0" t="s">
        <v>96</v>
      </c>
      <c r="BH105" s="0" t="s">
        <v>97</v>
      </c>
      <c r="BI105" s="0" t="s">
        <v>98</v>
      </c>
      <c r="BJ105" s="0" t="s">
        <v>99</v>
      </c>
      <c r="BK105" s="0" t="s">
        <v>100</v>
      </c>
      <c r="BL105" s="0" t="s">
        <v>101</v>
      </c>
      <c r="BM105" s="1" t="s">
        <v>111</v>
      </c>
      <c r="BN105" s="0" t="s">
        <v>110</v>
      </c>
      <c r="BO105" s="0" t="n">
        <v>1</v>
      </c>
      <c r="BP105" s="7" t="n">
        <v>1</v>
      </c>
      <c r="BQ105" s="7" t="s">
        <v>103</v>
      </c>
      <c r="BR105" s="7" t="n">
        <v>0.133333333333333</v>
      </c>
      <c r="BS105" s="7" t="n">
        <v>0.133333333333333</v>
      </c>
      <c r="BT105" s="8" t="s">
        <v>171</v>
      </c>
      <c r="BU105" s="8" t="n">
        <v>1</v>
      </c>
      <c r="BV105" s="9" t="str">
        <f aca="false">IF(BW105="","",RIGHT(BW105,2)*1)</f>
        <v/>
      </c>
      <c r="BW105" s="9" t="str">
        <f aca="false">IF(OR(ISNUMBER(MATCH(CONCATENATE(TRIM(BM105)," ",TRIM(BT105)),BW$1:BW104,0)),BU105=0),"",CONCATENATE(TRIM(BM105)," ",TRIM(BT105)))</f>
        <v/>
      </c>
      <c r="BX105" s="3"/>
      <c r="BY105" s="0" t="str">
        <f aca="false">IF(BT105&lt;&gt;BT104,IF(ISNUMBER(MATCH("Point "&amp;RIGHT(BW105,2)*1,BT$2:BT$236,0)),"Point "&amp;RIGHT(BW105,2)*1&amp;" Nbre d'esp. "&amp;COUNTIF(BV$2:BV$236,RIGHT(BW105,2)*1),""),"")</f>
        <v/>
      </c>
    </row>
    <row r="106" customFormat="false" ht="13.8" hidden="false" customHeight="false" outlineLevel="0" collapsed="false">
      <c r="A106" s="4" t="n">
        <v>41837</v>
      </c>
      <c r="B106" s="0" t="n">
        <v>939554</v>
      </c>
      <c r="C106" s="4" t="n">
        <v>41837</v>
      </c>
      <c r="D106" s="0" t="s">
        <v>74</v>
      </c>
      <c r="F106" s="0" t="s">
        <v>74</v>
      </c>
      <c r="G106" s="0" t="s">
        <v>166</v>
      </c>
      <c r="H106" s="0" t="s">
        <v>178</v>
      </c>
      <c r="I106" s="0" t="s">
        <v>77</v>
      </c>
      <c r="J106" s="0" t="n">
        <v>74</v>
      </c>
      <c r="L106" s="0" t="s">
        <v>78</v>
      </c>
      <c r="M106" s="5" t="n">
        <v>0.934722222222222</v>
      </c>
      <c r="N106" s="6" t="n">
        <v>43525</v>
      </c>
      <c r="O106" s="6" t="n">
        <v>43525</v>
      </c>
      <c r="P106" s="6" t="n">
        <v>43526</v>
      </c>
      <c r="Q106" s="6" t="n">
        <v>43525</v>
      </c>
      <c r="R106" s="6" t="n">
        <v>43525</v>
      </c>
      <c r="S106" s="6" t="n">
        <v>43525</v>
      </c>
      <c r="V106" s="0" t="n">
        <v>918958</v>
      </c>
      <c r="W106" s="0" t="n">
        <v>354696</v>
      </c>
      <c r="X106" s="0" t="s">
        <v>166</v>
      </c>
      <c r="Y106" s="0" t="s">
        <v>168</v>
      </c>
      <c r="Z106" s="0" t="s">
        <v>169</v>
      </c>
      <c r="AA106" s="0" t="s">
        <v>170</v>
      </c>
      <c r="AD106" s="0" t="s">
        <v>74</v>
      </c>
      <c r="AE106" s="0" t="n">
        <v>0</v>
      </c>
      <c r="AF106" s="0" t="n">
        <v>0</v>
      </c>
      <c r="AG106" s="0" t="n">
        <v>1496</v>
      </c>
      <c r="AH106" s="0" t="s">
        <v>82</v>
      </c>
      <c r="AI106" s="0" t="s">
        <v>83</v>
      </c>
      <c r="AJ106" s="0" t="s">
        <v>74</v>
      </c>
      <c r="AK106" s="0" t="s">
        <v>84</v>
      </c>
      <c r="AL106" s="0" t="s">
        <v>85</v>
      </c>
      <c r="AM106" s="0" t="n">
        <v>4</v>
      </c>
      <c r="AN106" s="0" t="s">
        <v>110</v>
      </c>
      <c r="AO106" s="0" t="s">
        <v>87</v>
      </c>
      <c r="AP106" s="0" t="s">
        <v>74</v>
      </c>
      <c r="AQ106" s="4" t="s">
        <v>87</v>
      </c>
      <c r="AR106" s="0" t="s">
        <v>88</v>
      </c>
      <c r="AS106" s="0" t="s">
        <v>87</v>
      </c>
      <c r="AT106" s="0" t="s">
        <v>89</v>
      </c>
      <c r="AV106" s="4" t="n">
        <v>42318</v>
      </c>
      <c r="AW106" s="0" t="n">
        <v>3312639</v>
      </c>
      <c r="AX106" s="0" t="n">
        <v>60479</v>
      </c>
      <c r="AY106" s="0" t="s">
        <v>111</v>
      </c>
      <c r="AZ106" s="0" t="n">
        <v>1</v>
      </c>
      <c r="BA106" s="0" t="s">
        <v>91</v>
      </c>
      <c r="BB106" s="0" t="s">
        <v>92</v>
      </c>
      <c r="BC106" s="0" t="s">
        <v>93</v>
      </c>
      <c r="BD106" s="0" t="s">
        <v>94</v>
      </c>
      <c r="BE106" s="0" t="s">
        <v>95</v>
      </c>
      <c r="BF106" s="0" t="n">
        <v>8</v>
      </c>
      <c r="BG106" s="0" t="s">
        <v>96</v>
      </c>
      <c r="BH106" s="0" t="s">
        <v>97</v>
      </c>
      <c r="BI106" s="0" t="s">
        <v>98</v>
      </c>
      <c r="BJ106" s="0" t="s">
        <v>99</v>
      </c>
      <c r="BK106" s="0" t="s">
        <v>100</v>
      </c>
      <c r="BL106" s="0" t="s">
        <v>101</v>
      </c>
      <c r="BM106" s="1" t="s">
        <v>111</v>
      </c>
      <c r="BN106" s="0" t="s">
        <v>110</v>
      </c>
      <c r="BO106" s="0" t="n">
        <v>1</v>
      </c>
      <c r="BP106" s="7" t="n">
        <v>1</v>
      </c>
      <c r="BQ106" s="7" t="s">
        <v>103</v>
      </c>
      <c r="BR106" s="7" t="n">
        <v>0.0666666666666667</v>
      </c>
      <c r="BS106" s="7" t="n">
        <v>0.0666666666666667</v>
      </c>
      <c r="BT106" s="8" t="s">
        <v>171</v>
      </c>
      <c r="BU106" s="8" t="n">
        <v>1</v>
      </c>
      <c r="BV106" s="9" t="str">
        <f aca="false">IF(BW106="","",RIGHT(BW106,2)*1)</f>
        <v/>
      </c>
      <c r="BW106" s="9" t="str">
        <f aca="false">IF(OR(ISNUMBER(MATCH(CONCATENATE(TRIM(BM106)," ",TRIM(BT106)),BW$1:BW105,0)),BU106=0),"",CONCATENATE(TRIM(BM106)," ",TRIM(BT106)))</f>
        <v/>
      </c>
      <c r="BX106" s="3"/>
      <c r="BY106" s="0" t="str">
        <f aca="false">IF(BT106&lt;&gt;BT105,IF(ISNUMBER(MATCH("Point "&amp;RIGHT(BW106,2)*1,BT$2:BT$236,0)),"Point "&amp;RIGHT(BW106,2)*1&amp;" Nbre d'esp. "&amp;COUNTIF(BV$2:BV$236,RIGHT(BW106,2)*1),""),"")</f>
        <v/>
      </c>
    </row>
    <row r="107" customFormat="false" ht="13.8" hidden="false" customHeight="false" outlineLevel="0" collapsed="false">
      <c r="A107" s="4" t="n">
        <v>41837</v>
      </c>
      <c r="B107" s="0" t="n">
        <v>939554</v>
      </c>
      <c r="C107" s="4" t="n">
        <v>41837</v>
      </c>
      <c r="D107" s="0" t="s">
        <v>74</v>
      </c>
      <c r="F107" s="0" t="s">
        <v>74</v>
      </c>
      <c r="G107" s="0" t="s">
        <v>166</v>
      </c>
      <c r="H107" s="0" t="s">
        <v>178</v>
      </c>
      <c r="I107" s="0" t="s">
        <v>77</v>
      </c>
      <c r="J107" s="0" t="n">
        <v>74</v>
      </c>
      <c r="L107" s="0" t="s">
        <v>78</v>
      </c>
      <c r="M107" s="5" t="n">
        <v>0.934722222222222</v>
      </c>
      <c r="N107" s="6" t="n">
        <v>43525</v>
      </c>
      <c r="O107" s="6" t="n">
        <v>43525</v>
      </c>
      <c r="P107" s="6" t="n">
        <v>43526</v>
      </c>
      <c r="Q107" s="6" t="n">
        <v>43525</v>
      </c>
      <c r="R107" s="6" t="n">
        <v>43525</v>
      </c>
      <c r="S107" s="6" t="n">
        <v>43525</v>
      </c>
      <c r="V107" s="0" t="n">
        <v>918970</v>
      </c>
      <c r="W107" s="0" t="n">
        <v>354696</v>
      </c>
      <c r="X107" s="0" t="s">
        <v>166</v>
      </c>
      <c r="Y107" s="0" t="s">
        <v>168</v>
      </c>
      <c r="Z107" s="0" t="s">
        <v>169</v>
      </c>
      <c r="AA107" s="0" t="s">
        <v>170</v>
      </c>
      <c r="AD107" s="0" t="s">
        <v>74</v>
      </c>
      <c r="AE107" s="0" t="n">
        <v>0</v>
      </c>
      <c r="AF107" s="0" t="n">
        <v>0</v>
      </c>
      <c r="AG107" s="0" t="n">
        <v>1496</v>
      </c>
      <c r="AH107" s="0" t="s">
        <v>82</v>
      </c>
      <c r="AI107" s="0" t="s">
        <v>83</v>
      </c>
      <c r="AJ107" s="0" t="s">
        <v>74</v>
      </c>
      <c r="AK107" s="0" t="s">
        <v>84</v>
      </c>
      <c r="AL107" s="0" t="s">
        <v>85</v>
      </c>
      <c r="AM107" s="0" t="n">
        <v>9</v>
      </c>
      <c r="AN107" s="0" t="s">
        <v>110</v>
      </c>
      <c r="AO107" s="0" t="s">
        <v>87</v>
      </c>
      <c r="AP107" s="0" t="s">
        <v>74</v>
      </c>
      <c r="AQ107" s="4" t="s">
        <v>87</v>
      </c>
      <c r="AR107" s="0" t="s">
        <v>88</v>
      </c>
      <c r="AS107" s="0" t="s">
        <v>87</v>
      </c>
      <c r="AT107" s="0" t="s">
        <v>89</v>
      </c>
      <c r="AV107" s="4" t="n">
        <v>42318</v>
      </c>
      <c r="AW107" s="0" t="n">
        <v>3312478</v>
      </c>
      <c r="AX107" s="0" t="n">
        <v>60479</v>
      </c>
      <c r="AY107" s="0" t="s">
        <v>111</v>
      </c>
      <c r="AZ107" s="0" t="n">
        <v>1</v>
      </c>
      <c r="BA107" s="0" t="s">
        <v>91</v>
      </c>
      <c r="BB107" s="0" t="s">
        <v>92</v>
      </c>
      <c r="BC107" s="0" t="s">
        <v>93</v>
      </c>
      <c r="BD107" s="0" t="s">
        <v>94</v>
      </c>
      <c r="BE107" s="0" t="s">
        <v>95</v>
      </c>
      <c r="BF107" s="0" t="n">
        <v>8</v>
      </c>
      <c r="BG107" s="0" t="s">
        <v>96</v>
      </c>
      <c r="BH107" s="0" t="s">
        <v>97</v>
      </c>
      <c r="BI107" s="0" t="s">
        <v>98</v>
      </c>
      <c r="BJ107" s="0" t="s">
        <v>99</v>
      </c>
      <c r="BK107" s="0" t="s">
        <v>100</v>
      </c>
      <c r="BL107" s="0" t="s">
        <v>101</v>
      </c>
      <c r="BM107" s="1" t="s">
        <v>111</v>
      </c>
      <c r="BN107" s="0" t="s">
        <v>110</v>
      </c>
      <c r="BO107" s="0" t="n">
        <v>1</v>
      </c>
      <c r="BP107" s="7" t="n">
        <v>1</v>
      </c>
      <c r="BQ107" s="7" t="s">
        <v>103</v>
      </c>
      <c r="BR107" s="7" t="n">
        <v>0.0666666666666667</v>
      </c>
      <c r="BS107" s="7" t="n">
        <v>0.0666666666666667</v>
      </c>
      <c r="BT107" s="8" t="s">
        <v>171</v>
      </c>
      <c r="BU107" s="8" t="n">
        <v>1</v>
      </c>
      <c r="BV107" s="9" t="str">
        <f aca="false">IF(BW107="","",RIGHT(BW107,2)*1)</f>
        <v/>
      </c>
      <c r="BW107" s="9" t="str">
        <f aca="false">IF(OR(ISNUMBER(MATCH(CONCATENATE(TRIM(BM107)," ",TRIM(BT107)),BW$1:BW106,0)),BU107=0),"",CONCATENATE(TRIM(BM107)," ",TRIM(BT107)))</f>
        <v/>
      </c>
      <c r="BX107" s="3"/>
      <c r="BY107" s="0" t="str">
        <f aca="false">IF(BT107&lt;&gt;BT106,IF(ISNUMBER(MATCH("Point "&amp;RIGHT(BW107,2)*1,BT$2:BT$236,0)),"Point "&amp;RIGHT(BW107,2)*1&amp;" Nbre d'esp. "&amp;COUNTIF(BV$2:BV$236,RIGHT(BW107,2)*1),""),"")</f>
        <v/>
      </c>
    </row>
    <row r="108" customFormat="false" ht="13.8" hidden="false" customHeight="false" outlineLevel="0" collapsed="false">
      <c r="A108" s="4" t="n">
        <v>41837</v>
      </c>
      <c r="B108" s="0" t="n">
        <v>939554</v>
      </c>
      <c r="C108" s="4" t="n">
        <v>41837</v>
      </c>
      <c r="D108" s="0" t="s">
        <v>74</v>
      </c>
      <c r="F108" s="0" t="s">
        <v>74</v>
      </c>
      <c r="G108" s="0" t="s">
        <v>166</v>
      </c>
      <c r="H108" s="0" t="s">
        <v>178</v>
      </c>
      <c r="I108" s="0" t="s">
        <v>77</v>
      </c>
      <c r="J108" s="0" t="n">
        <v>74</v>
      </c>
      <c r="L108" s="0" t="s">
        <v>78</v>
      </c>
      <c r="M108" s="5" t="n">
        <v>0.934722222222222</v>
      </c>
      <c r="N108" s="6" t="n">
        <v>43525</v>
      </c>
      <c r="O108" s="6" t="n">
        <v>43525</v>
      </c>
      <c r="P108" s="6" t="n">
        <v>43526</v>
      </c>
      <c r="Q108" s="6" t="n">
        <v>43525</v>
      </c>
      <c r="R108" s="6" t="n">
        <v>43525</v>
      </c>
      <c r="S108" s="6" t="n">
        <v>43525</v>
      </c>
      <c r="V108" s="0" t="n">
        <v>919058</v>
      </c>
      <c r="W108" s="0" t="n">
        <v>354696</v>
      </c>
      <c r="X108" s="0" t="s">
        <v>166</v>
      </c>
      <c r="Y108" s="0" t="s">
        <v>168</v>
      </c>
      <c r="Z108" s="0" t="s">
        <v>169</v>
      </c>
      <c r="AA108" s="0" t="s">
        <v>170</v>
      </c>
      <c r="AD108" s="0" t="s">
        <v>74</v>
      </c>
      <c r="AE108" s="0" t="n">
        <v>0</v>
      </c>
      <c r="AF108" s="0" t="n">
        <v>0</v>
      </c>
      <c r="AG108" s="0" t="n">
        <v>1496</v>
      </c>
      <c r="AH108" s="0" t="s">
        <v>82</v>
      </c>
      <c r="AI108" s="0" t="s">
        <v>83</v>
      </c>
      <c r="AJ108" s="0" t="s">
        <v>74</v>
      </c>
      <c r="AK108" s="0" t="s">
        <v>84</v>
      </c>
      <c r="AL108" s="0" t="s">
        <v>85</v>
      </c>
      <c r="AM108" s="0" t="n">
        <v>3</v>
      </c>
      <c r="AN108" s="0" t="s">
        <v>110</v>
      </c>
      <c r="AO108" s="0" t="s">
        <v>87</v>
      </c>
      <c r="AP108" s="0" t="s">
        <v>74</v>
      </c>
      <c r="AQ108" s="4" t="s">
        <v>87</v>
      </c>
      <c r="AR108" s="0" t="s">
        <v>88</v>
      </c>
      <c r="AS108" s="0" t="s">
        <v>87</v>
      </c>
      <c r="AT108" s="0" t="s">
        <v>89</v>
      </c>
      <c r="AV108" s="4" t="n">
        <v>42318</v>
      </c>
      <c r="AW108" s="0" t="n">
        <v>3312378</v>
      </c>
      <c r="AX108" s="0" t="n">
        <v>60479</v>
      </c>
      <c r="AY108" s="0" t="s">
        <v>111</v>
      </c>
      <c r="AZ108" s="0" t="n">
        <v>1</v>
      </c>
      <c r="BA108" s="0" t="s">
        <v>91</v>
      </c>
      <c r="BB108" s="0" t="s">
        <v>92</v>
      </c>
      <c r="BC108" s="0" t="s">
        <v>93</v>
      </c>
      <c r="BD108" s="0" t="s">
        <v>94</v>
      </c>
      <c r="BE108" s="0" t="s">
        <v>95</v>
      </c>
      <c r="BF108" s="0" t="n">
        <v>8</v>
      </c>
      <c r="BG108" s="0" t="s">
        <v>96</v>
      </c>
      <c r="BH108" s="0" t="s">
        <v>97</v>
      </c>
      <c r="BI108" s="0" t="s">
        <v>98</v>
      </c>
      <c r="BJ108" s="0" t="s">
        <v>99</v>
      </c>
      <c r="BK108" s="0" t="s">
        <v>100</v>
      </c>
      <c r="BL108" s="0" t="s">
        <v>101</v>
      </c>
      <c r="BM108" s="1" t="s">
        <v>111</v>
      </c>
      <c r="BN108" s="0" t="s">
        <v>110</v>
      </c>
      <c r="BO108" s="0" t="n">
        <v>1</v>
      </c>
      <c r="BP108" s="7" t="n">
        <v>1</v>
      </c>
      <c r="BQ108" s="7" t="s">
        <v>103</v>
      </c>
      <c r="BR108" s="7" t="n">
        <v>0.0666666666666667</v>
      </c>
      <c r="BS108" s="7" t="n">
        <v>0.0666666666666667</v>
      </c>
      <c r="BT108" s="8" t="s">
        <v>171</v>
      </c>
      <c r="BU108" s="8" t="n">
        <v>1</v>
      </c>
      <c r="BV108" s="9" t="str">
        <f aca="false">IF(BW108="","",RIGHT(BW108,2)*1)</f>
        <v/>
      </c>
      <c r="BW108" s="9" t="str">
        <f aca="false">IF(OR(ISNUMBER(MATCH(CONCATENATE(TRIM(BM108)," ",TRIM(BT108)),BW$1:BW107,0)),BU108=0),"",CONCATENATE(TRIM(BM108)," ",TRIM(BT108)))</f>
        <v/>
      </c>
      <c r="BX108" s="3"/>
      <c r="BY108" s="0" t="str">
        <f aca="false">IF(BT108&lt;&gt;BT107,IF(ISNUMBER(MATCH("Point "&amp;RIGHT(BW108,2)*1,BT$2:BT$236,0)),"Point "&amp;RIGHT(BW108,2)*1&amp;" Nbre d'esp. "&amp;COUNTIF(BV$2:BV$236,RIGHT(BW108,2)*1),""),"")</f>
        <v/>
      </c>
    </row>
    <row r="109" customFormat="false" ht="13.8" hidden="false" customHeight="false" outlineLevel="0" collapsed="false">
      <c r="A109" s="4" t="n">
        <v>41837</v>
      </c>
      <c r="B109" s="0" t="n">
        <v>939554</v>
      </c>
      <c r="C109" s="4" t="n">
        <v>41837</v>
      </c>
      <c r="D109" s="0" t="s">
        <v>74</v>
      </c>
      <c r="F109" s="0" t="s">
        <v>74</v>
      </c>
      <c r="G109" s="0" t="s">
        <v>166</v>
      </c>
      <c r="H109" s="0" t="s">
        <v>178</v>
      </c>
      <c r="I109" s="0" t="s">
        <v>77</v>
      </c>
      <c r="J109" s="0" t="n">
        <v>74</v>
      </c>
      <c r="L109" s="0" t="s">
        <v>78</v>
      </c>
      <c r="M109" s="5" t="n">
        <v>0.934722222222222</v>
      </c>
      <c r="N109" s="6" t="n">
        <v>43525</v>
      </c>
      <c r="O109" s="6" t="n">
        <v>43525</v>
      </c>
      <c r="P109" s="6" t="n">
        <v>43526</v>
      </c>
      <c r="Q109" s="6" t="n">
        <v>43525</v>
      </c>
      <c r="R109" s="6" t="n">
        <v>43525</v>
      </c>
      <c r="S109" s="6" t="n">
        <v>43525</v>
      </c>
      <c r="V109" s="0" t="n">
        <v>919356</v>
      </c>
      <c r="W109" s="0" t="n">
        <v>354696</v>
      </c>
      <c r="X109" s="0" t="s">
        <v>166</v>
      </c>
      <c r="Y109" s="0" t="s">
        <v>168</v>
      </c>
      <c r="Z109" s="0" t="s">
        <v>169</v>
      </c>
      <c r="AA109" s="0" t="s">
        <v>170</v>
      </c>
      <c r="AD109" s="0" t="s">
        <v>74</v>
      </c>
      <c r="AE109" s="0" t="n">
        <v>0</v>
      </c>
      <c r="AF109" s="0" t="n">
        <v>0</v>
      </c>
      <c r="AG109" s="0" t="n">
        <v>1496</v>
      </c>
      <c r="AH109" s="0" t="s">
        <v>82</v>
      </c>
      <c r="AI109" s="0" t="s">
        <v>83</v>
      </c>
      <c r="AJ109" s="0" t="s">
        <v>74</v>
      </c>
      <c r="AK109" s="0" t="s">
        <v>84</v>
      </c>
      <c r="AL109" s="0" t="s">
        <v>85</v>
      </c>
      <c r="AM109" s="0" t="n">
        <v>18</v>
      </c>
      <c r="AN109" s="0" t="s">
        <v>110</v>
      </c>
      <c r="AO109" s="0" t="s">
        <v>87</v>
      </c>
      <c r="AP109" s="0" t="s">
        <v>74</v>
      </c>
      <c r="AQ109" s="4" t="s">
        <v>87</v>
      </c>
      <c r="AR109" s="0" t="s">
        <v>88</v>
      </c>
      <c r="AS109" s="0" t="s">
        <v>87</v>
      </c>
      <c r="AT109" s="0" t="s">
        <v>89</v>
      </c>
      <c r="AV109" s="4" t="n">
        <v>42318</v>
      </c>
      <c r="AW109" s="0" t="n">
        <v>3313583</v>
      </c>
      <c r="AX109" s="0" t="n">
        <v>60479</v>
      </c>
      <c r="AY109" s="0" t="s">
        <v>111</v>
      </c>
      <c r="AZ109" s="0" t="n">
        <v>1</v>
      </c>
      <c r="BA109" s="0" t="s">
        <v>91</v>
      </c>
      <c r="BB109" s="0" t="s">
        <v>92</v>
      </c>
      <c r="BC109" s="0" t="s">
        <v>93</v>
      </c>
      <c r="BD109" s="0" t="s">
        <v>94</v>
      </c>
      <c r="BE109" s="0" t="s">
        <v>95</v>
      </c>
      <c r="BF109" s="0" t="n">
        <v>8</v>
      </c>
      <c r="BG109" s="0" t="s">
        <v>96</v>
      </c>
      <c r="BH109" s="0" t="s">
        <v>97</v>
      </c>
      <c r="BI109" s="0" t="s">
        <v>98</v>
      </c>
      <c r="BJ109" s="0" t="s">
        <v>99</v>
      </c>
      <c r="BK109" s="0" t="s">
        <v>100</v>
      </c>
      <c r="BL109" s="0" t="s">
        <v>101</v>
      </c>
      <c r="BM109" s="1" t="s">
        <v>111</v>
      </c>
      <c r="BN109" s="0" t="s">
        <v>110</v>
      </c>
      <c r="BO109" s="0" t="n">
        <v>1</v>
      </c>
      <c r="BP109" s="7" t="n">
        <v>1</v>
      </c>
      <c r="BQ109" s="7" t="s">
        <v>103</v>
      </c>
      <c r="BR109" s="7" t="n">
        <v>0.0666666666666667</v>
      </c>
      <c r="BS109" s="7" t="n">
        <v>0.0666666666666667</v>
      </c>
      <c r="BT109" s="8" t="s">
        <v>171</v>
      </c>
      <c r="BU109" s="8" t="n">
        <v>1</v>
      </c>
      <c r="BV109" s="9" t="str">
        <f aca="false">IF(BW109="","",RIGHT(BW109,2)*1)</f>
        <v/>
      </c>
      <c r="BW109" s="9" t="str">
        <f aca="false">IF(OR(ISNUMBER(MATCH(CONCATENATE(TRIM(BM109)," ",TRIM(BT109)),BW$1:BW108,0)),BU109=0),"",CONCATENATE(TRIM(BM109)," ",TRIM(BT109)))</f>
        <v/>
      </c>
      <c r="BX109" s="3"/>
      <c r="BY109" s="0" t="str">
        <f aca="false">IF(BT109&lt;&gt;BT108,IF(ISNUMBER(MATCH("Point "&amp;RIGHT(BW109,2)*1,BT$2:BT$236,0)),"Point "&amp;RIGHT(BW109,2)*1&amp;" Nbre d'esp. "&amp;COUNTIF(BV$2:BV$236,RIGHT(BW109,2)*1),""),"")</f>
        <v/>
      </c>
    </row>
    <row r="110" customFormat="false" ht="13.8" hidden="false" customHeight="false" outlineLevel="0" collapsed="false">
      <c r="A110" s="4" t="n">
        <v>41837</v>
      </c>
      <c r="B110" s="0" t="n">
        <v>939554</v>
      </c>
      <c r="C110" s="4" t="n">
        <v>41837</v>
      </c>
      <c r="D110" s="0" t="s">
        <v>74</v>
      </c>
      <c r="F110" s="0" t="s">
        <v>74</v>
      </c>
      <c r="G110" s="0" t="s">
        <v>166</v>
      </c>
      <c r="H110" s="0" t="s">
        <v>178</v>
      </c>
      <c r="I110" s="0" t="s">
        <v>77</v>
      </c>
      <c r="J110" s="0" t="n">
        <v>74</v>
      </c>
      <c r="L110" s="0" t="s">
        <v>78</v>
      </c>
      <c r="M110" s="5" t="n">
        <v>0.934722222222222</v>
      </c>
      <c r="N110" s="6" t="n">
        <v>43525</v>
      </c>
      <c r="O110" s="6" t="n">
        <v>43525</v>
      </c>
      <c r="P110" s="6" t="n">
        <v>43526</v>
      </c>
      <c r="Q110" s="6" t="n">
        <v>43525</v>
      </c>
      <c r="R110" s="6" t="n">
        <v>43525</v>
      </c>
      <c r="S110" s="6" t="n">
        <v>43525</v>
      </c>
      <c r="V110" s="0" t="n">
        <v>919796</v>
      </c>
      <c r="W110" s="0" t="n">
        <v>354696</v>
      </c>
      <c r="X110" s="0" t="s">
        <v>166</v>
      </c>
      <c r="Y110" s="0" t="s">
        <v>168</v>
      </c>
      <c r="Z110" s="0" t="s">
        <v>169</v>
      </c>
      <c r="AA110" s="0" t="s">
        <v>170</v>
      </c>
      <c r="AD110" s="0" t="s">
        <v>74</v>
      </c>
      <c r="AE110" s="0" t="n">
        <v>0</v>
      </c>
      <c r="AF110" s="0" t="n">
        <v>0</v>
      </c>
      <c r="AG110" s="0" t="n">
        <v>1496</v>
      </c>
      <c r="AH110" s="0" t="s">
        <v>82</v>
      </c>
      <c r="AI110" s="0" t="s">
        <v>83</v>
      </c>
      <c r="AJ110" s="0" t="s">
        <v>74</v>
      </c>
      <c r="AK110" s="0" t="s">
        <v>84</v>
      </c>
      <c r="AL110" s="0" t="s">
        <v>85</v>
      </c>
      <c r="AM110" s="0" t="n">
        <v>19</v>
      </c>
      <c r="AN110" s="0" t="s">
        <v>110</v>
      </c>
      <c r="AO110" s="0" t="s">
        <v>87</v>
      </c>
      <c r="AP110" s="0" t="s">
        <v>74</v>
      </c>
      <c r="AQ110" s="4" t="s">
        <v>87</v>
      </c>
      <c r="AR110" s="0" t="s">
        <v>88</v>
      </c>
      <c r="AS110" s="0" t="s">
        <v>87</v>
      </c>
      <c r="AT110" s="0" t="s">
        <v>89</v>
      </c>
      <c r="AV110" s="4" t="n">
        <v>42318</v>
      </c>
      <c r="AW110" s="0" t="n">
        <v>3314271</v>
      </c>
      <c r="AX110" s="0" t="n">
        <v>60479</v>
      </c>
      <c r="AY110" s="0" t="s">
        <v>111</v>
      </c>
      <c r="AZ110" s="0" t="n">
        <v>1</v>
      </c>
      <c r="BA110" s="0" t="s">
        <v>91</v>
      </c>
      <c r="BB110" s="0" t="s">
        <v>92</v>
      </c>
      <c r="BC110" s="0" t="s">
        <v>93</v>
      </c>
      <c r="BD110" s="0" t="s">
        <v>94</v>
      </c>
      <c r="BE110" s="0" t="s">
        <v>95</v>
      </c>
      <c r="BF110" s="0" t="n">
        <v>8</v>
      </c>
      <c r="BG110" s="0" t="s">
        <v>96</v>
      </c>
      <c r="BH110" s="0" t="s">
        <v>97</v>
      </c>
      <c r="BI110" s="0" t="s">
        <v>98</v>
      </c>
      <c r="BJ110" s="0" t="s">
        <v>99</v>
      </c>
      <c r="BK110" s="0" t="s">
        <v>100</v>
      </c>
      <c r="BL110" s="0" t="s">
        <v>101</v>
      </c>
      <c r="BM110" s="1" t="s">
        <v>111</v>
      </c>
      <c r="BN110" s="0" t="s">
        <v>110</v>
      </c>
      <c r="BO110" s="0" t="n">
        <v>1</v>
      </c>
      <c r="BP110" s="7" t="n">
        <v>1</v>
      </c>
      <c r="BQ110" s="7" t="s">
        <v>103</v>
      </c>
      <c r="BR110" s="7" t="n">
        <v>0.0666666666666667</v>
      </c>
      <c r="BS110" s="7" t="n">
        <v>0.0666666666666667</v>
      </c>
      <c r="BT110" s="8" t="s">
        <v>171</v>
      </c>
      <c r="BU110" s="8" t="n">
        <v>1</v>
      </c>
      <c r="BV110" s="9" t="str">
        <f aca="false">IF(BW110="","",RIGHT(BW110,2)*1)</f>
        <v/>
      </c>
      <c r="BW110" s="9" t="str">
        <f aca="false">IF(OR(ISNUMBER(MATCH(CONCATENATE(TRIM(BM110)," ",TRIM(BT110)),BW$1:BW109,0)),BU110=0),"",CONCATENATE(TRIM(BM110)," ",TRIM(BT110)))</f>
        <v/>
      </c>
      <c r="BX110" s="3"/>
      <c r="BY110" s="0" t="str">
        <f aca="false">IF(BT110&lt;&gt;BT109,IF(ISNUMBER(MATCH("Point "&amp;RIGHT(BW110,2)*1,BT$2:BT$236,0)),"Point "&amp;RIGHT(BW110,2)*1&amp;" Nbre d'esp. "&amp;COUNTIF(BV$2:BV$236,RIGHT(BW110,2)*1),""),"")</f>
        <v/>
      </c>
    </row>
    <row r="111" customFormat="false" ht="13.8" hidden="false" customHeight="false" outlineLevel="0" collapsed="false">
      <c r="A111" s="4" t="n">
        <v>41837</v>
      </c>
      <c r="B111" s="0" t="n">
        <v>939554</v>
      </c>
      <c r="C111" s="4" t="n">
        <v>41837</v>
      </c>
      <c r="D111" s="0" t="s">
        <v>74</v>
      </c>
      <c r="F111" s="0" t="s">
        <v>74</v>
      </c>
      <c r="G111" s="0" t="s">
        <v>166</v>
      </c>
      <c r="H111" s="0" t="s">
        <v>178</v>
      </c>
      <c r="I111" s="0" t="s">
        <v>77</v>
      </c>
      <c r="J111" s="0" t="n">
        <v>74</v>
      </c>
      <c r="L111" s="0" t="s">
        <v>78</v>
      </c>
      <c r="M111" s="5" t="n">
        <v>0.934722222222222</v>
      </c>
      <c r="N111" s="6" t="n">
        <v>43525</v>
      </c>
      <c r="O111" s="6" t="n">
        <v>43525</v>
      </c>
      <c r="P111" s="6" t="n">
        <v>43526</v>
      </c>
      <c r="Q111" s="6" t="n">
        <v>43525</v>
      </c>
      <c r="R111" s="6" t="n">
        <v>43525</v>
      </c>
      <c r="S111" s="6" t="n">
        <v>43525</v>
      </c>
      <c r="V111" s="0" t="n">
        <v>919920</v>
      </c>
      <c r="W111" s="0" t="n">
        <v>354696</v>
      </c>
      <c r="X111" s="0" t="s">
        <v>166</v>
      </c>
      <c r="Y111" s="0" t="s">
        <v>168</v>
      </c>
      <c r="Z111" s="0" t="s">
        <v>169</v>
      </c>
      <c r="AA111" s="0" t="s">
        <v>170</v>
      </c>
      <c r="AD111" s="0" t="s">
        <v>74</v>
      </c>
      <c r="AE111" s="0" t="n">
        <v>0</v>
      </c>
      <c r="AF111" s="0" t="n">
        <v>0</v>
      </c>
      <c r="AG111" s="0" t="n">
        <v>1496</v>
      </c>
      <c r="AH111" s="0" t="s">
        <v>82</v>
      </c>
      <c r="AI111" s="0" t="s">
        <v>83</v>
      </c>
      <c r="AJ111" s="0" t="s">
        <v>74</v>
      </c>
      <c r="AK111" s="0" t="s">
        <v>84</v>
      </c>
      <c r="AL111" s="0" t="s">
        <v>85</v>
      </c>
      <c r="AM111" s="0" t="n">
        <v>28</v>
      </c>
      <c r="AN111" s="0" t="s">
        <v>110</v>
      </c>
      <c r="AO111" s="0" t="s">
        <v>87</v>
      </c>
      <c r="AP111" s="0" t="s">
        <v>74</v>
      </c>
      <c r="AQ111" s="4" t="s">
        <v>87</v>
      </c>
      <c r="AR111" s="0" t="s">
        <v>88</v>
      </c>
      <c r="AS111" s="0" t="s">
        <v>87</v>
      </c>
      <c r="AT111" s="0" t="s">
        <v>89</v>
      </c>
      <c r="AV111" s="4" t="n">
        <v>42318</v>
      </c>
      <c r="AW111" s="0" t="n">
        <v>3314087</v>
      </c>
      <c r="AX111" s="0" t="n">
        <v>60479</v>
      </c>
      <c r="AY111" s="0" t="s">
        <v>111</v>
      </c>
      <c r="AZ111" s="0" t="n">
        <v>3</v>
      </c>
      <c r="BA111" s="0" t="s">
        <v>91</v>
      </c>
      <c r="BB111" s="0" t="s">
        <v>92</v>
      </c>
      <c r="BC111" s="0" t="s">
        <v>93</v>
      </c>
      <c r="BD111" s="0" t="s">
        <v>94</v>
      </c>
      <c r="BE111" s="0" t="s">
        <v>95</v>
      </c>
      <c r="BF111" s="0" t="n">
        <v>8</v>
      </c>
      <c r="BG111" s="0" t="s">
        <v>96</v>
      </c>
      <c r="BH111" s="0" t="s">
        <v>97</v>
      </c>
      <c r="BI111" s="0" t="s">
        <v>98</v>
      </c>
      <c r="BJ111" s="0" t="s">
        <v>99</v>
      </c>
      <c r="BK111" s="0" t="s">
        <v>100</v>
      </c>
      <c r="BL111" s="0" t="s">
        <v>101</v>
      </c>
      <c r="BM111" s="1" t="s">
        <v>111</v>
      </c>
      <c r="BN111" s="0" t="s">
        <v>110</v>
      </c>
      <c r="BO111" s="0" t="n">
        <v>1</v>
      </c>
      <c r="BP111" s="7" t="n">
        <v>1</v>
      </c>
      <c r="BQ111" s="7" t="s">
        <v>103</v>
      </c>
      <c r="BR111" s="7" t="n">
        <v>0.2</v>
      </c>
      <c r="BS111" s="7" t="n">
        <v>0.2</v>
      </c>
      <c r="BT111" s="8" t="s">
        <v>171</v>
      </c>
      <c r="BU111" s="8" t="n">
        <v>1</v>
      </c>
      <c r="BV111" s="9" t="str">
        <f aca="false">IF(BW111="","",RIGHT(BW111,2)*1)</f>
        <v/>
      </c>
      <c r="BW111" s="9" t="str">
        <f aca="false">IF(OR(ISNUMBER(MATCH(CONCATENATE(TRIM(BM111)," ",TRIM(BT111)),BW$1:BW110,0)),BU111=0),"",CONCATENATE(TRIM(BM111)," ",TRIM(BT111)))</f>
        <v/>
      </c>
      <c r="BX111" s="3"/>
      <c r="BY111" s="0" t="str">
        <f aca="false">IF(BT111&lt;&gt;BT110,IF(ISNUMBER(MATCH("Point "&amp;RIGHT(BW111,2)*1,BT$2:BT$236,0)),"Point "&amp;RIGHT(BW111,2)*1&amp;" Nbre d'esp. "&amp;COUNTIF(BV$2:BV$236,RIGHT(BW111,2)*1),""),"")</f>
        <v/>
      </c>
    </row>
    <row r="112" customFormat="false" ht="13.8" hidden="false" customHeight="false" outlineLevel="0" collapsed="false">
      <c r="A112" s="4" t="n">
        <v>41837</v>
      </c>
      <c r="B112" s="0" t="n">
        <v>939554</v>
      </c>
      <c r="C112" s="4" t="n">
        <v>41837</v>
      </c>
      <c r="D112" s="0" t="s">
        <v>74</v>
      </c>
      <c r="F112" s="0" t="s">
        <v>74</v>
      </c>
      <c r="G112" s="0" t="s">
        <v>166</v>
      </c>
      <c r="H112" s="0" t="s">
        <v>178</v>
      </c>
      <c r="I112" s="0" t="s">
        <v>77</v>
      </c>
      <c r="J112" s="0" t="n">
        <v>74</v>
      </c>
      <c r="L112" s="0" t="s">
        <v>78</v>
      </c>
      <c r="M112" s="5" t="n">
        <v>0.934722222222222</v>
      </c>
      <c r="N112" s="6" t="n">
        <v>43525</v>
      </c>
      <c r="O112" s="6" t="n">
        <v>43525</v>
      </c>
      <c r="P112" s="6" t="n">
        <v>43526</v>
      </c>
      <c r="Q112" s="6" t="n">
        <v>43525</v>
      </c>
      <c r="R112" s="6" t="n">
        <v>43525</v>
      </c>
      <c r="S112" s="6" t="n">
        <v>43525</v>
      </c>
      <c r="V112" s="0" t="n">
        <v>919932</v>
      </c>
      <c r="W112" s="0" t="n">
        <v>354696</v>
      </c>
      <c r="X112" s="0" t="s">
        <v>166</v>
      </c>
      <c r="Y112" s="0" t="s">
        <v>168</v>
      </c>
      <c r="Z112" s="0" t="s">
        <v>169</v>
      </c>
      <c r="AA112" s="0" t="s">
        <v>170</v>
      </c>
      <c r="AD112" s="0" t="s">
        <v>74</v>
      </c>
      <c r="AE112" s="0" t="n">
        <v>0</v>
      </c>
      <c r="AF112" s="0" t="n">
        <v>0</v>
      </c>
      <c r="AG112" s="0" t="n">
        <v>1496</v>
      </c>
      <c r="AH112" s="0" t="s">
        <v>82</v>
      </c>
      <c r="AI112" s="0" t="s">
        <v>83</v>
      </c>
      <c r="AJ112" s="0" t="s">
        <v>74</v>
      </c>
      <c r="AK112" s="0" t="s">
        <v>84</v>
      </c>
      <c r="AL112" s="0" t="s">
        <v>85</v>
      </c>
      <c r="AM112" s="0" t="n">
        <v>30</v>
      </c>
      <c r="AN112" s="0" t="s">
        <v>110</v>
      </c>
      <c r="AO112" s="0" t="s">
        <v>87</v>
      </c>
      <c r="AP112" s="0" t="s">
        <v>74</v>
      </c>
      <c r="AQ112" s="4" t="s">
        <v>87</v>
      </c>
      <c r="AR112" s="0" t="s">
        <v>88</v>
      </c>
      <c r="AS112" s="0" t="s">
        <v>87</v>
      </c>
      <c r="AT112" s="0" t="s">
        <v>89</v>
      </c>
      <c r="AV112" s="4" t="n">
        <v>42318</v>
      </c>
      <c r="AW112" s="0" t="n">
        <v>3312782</v>
      </c>
      <c r="AX112" s="0" t="n">
        <v>60479</v>
      </c>
      <c r="AY112" s="0" t="s">
        <v>111</v>
      </c>
      <c r="AZ112" s="0" t="n">
        <v>1</v>
      </c>
      <c r="BA112" s="0" t="s">
        <v>91</v>
      </c>
      <c r="BB112" s="0" t="s">
        <v>92</v>
      </c>
      <c r="BC112" s="0" t="s">
        <v>93</v>
      </c>
      <c r="BD112" s="0" t="s">
        <v>94</v>
      </c>
      <c r="BE112" s="0" t="s">
        <v>95</v>
      </c>
      <c r="BF112" s="0" t="n">
        <v>8</v>
      </c>
      <c r="BG112" s="0" t="s">
        <v>96</v>
      </c>
      <c r="BH112" s="0" t="s">
        <v>97</v>
      </c>
      <c r="BI112" s="0" t="s">
        <v>98</v>
      </c>
      <c r="BJ112" s="0" t="s">
        <v>99</v>
      </c>
      <c r="BK112" s="0" t="s">
        <v>100</v>
      </c>
      <c r="BL112" s="0" t="s">
        <v>101</v>
      </c>
      <c r="BM112" s="1" t="s">
        <v>111</v>
      </c>
      <c r="BN112" s="0" t="s">
        <v>110</v>
      </c>
      <c r="BO112" s="0" t="n">
        <v>1</v>
      </c>
      <c r="BP112" s="7" t="n">
        <v>1</v>
      </c>
      <c r="BQ112" s="7" t="s">
        <v>103</v>
      </c>
      <c r="BR112" s="7" t="n">
        <v>0.0666666666666667</v>
      </c>
      <c r="BS112" s="7" t="n">
        <v>0.0666666666666667</v>
      </c>
      <c r="BT112" s="8" t="s">
        <v>171</v>
      </c>
      <c r="BU112" s="8" t="n">
        <v>1</v>
      </c>
      <c r="BV112" s="9" t="str">
        <f aca="false">IF(BW112="","",RIGHT(BW112,2)*1)</f>
        <v/>
      </c>
      <c r="BW112" s="9" t="str">
        <f aca="false">IF(OR(ISNUMBER(MATCH(CONCATENATE(TRIM(BM112)," ",TRIM(BT112)),BW$1:BW111,0)),BU112=0),"",CONCATENATE(TRIM(BM112)," ",TRIM(BT112)))</f>
        <v/>
      </c>
      <c r="BX112" s="3"/>
      <c r="BY112" s="0" t="str">
        <f aca="false">IF(BT112&lt;&gt;BT111,IF(ISNUMBER(MATCH("Point "&amp;RIGHT(BW112,2)*1,BT$2:BT$236,0)),"Point "&amp;RIGHT(BW112,2)*1&amp;" Nbre d'esp. "&amp;COUNTIF(BV$2:BV$236,RIGHT(BW112,2)*1),""),"")</f>
        <v/>
      </c>
    </row>
    <row r="113" customFormat="false" ht="13.8" hidden="false" customHeight="false" outlineLevel="0" collapsed="false">
      <c r="A113" s="4" t="n">
        <v>41837</v>
      </c>
      <c r="B113" s="0" t="n">
        <v>939554</v>
      </c>
      <c r="C113" s="4" t="n">
        <v>41837</v>
      </c>
      <c r="D113" s="0" t="s">
        <v>74</v>
      </c>
      <c r="F113" s="0" t="s">
        <v>74</v>
      </c>
      <c r="G113" s="0" t="s">
        <v>166</v>
      </c>
      <c r="H113" s="0" t="s">
        <v>178</v>
      </c>
      <c r="I113" s="0" t="s">
        <v>77</v>
      </c>
      <c r="J113" s="0" t="n">
        <v>74</v>
      </c>
      <c r="L113" s="0" t="s">
        <v>78</v>
      </c>
      <c r="M113" s="5" t="n">
        <v>0.934722222222222</v>
      </c>
      <c r="N113" s="6" t="n">
        <v>43525</v>
      </c>
      <c r="O113" s="6" t="n">
        <v>43525</v>
      </c>
      <c r="P113" s="6" t="n">
        <v>43526</v>
      </c>
      <c r="Q113" s="6" t="n">
        <v>43525</v>
      </c>
      <c r="R113" s="6" t="n">
        <v>43525</v>
      </c>
      <c r="S113" s="6" t="n">
        <v>43525</v>
      </c>
      <c r="V113" s="0" t="n">
        <v>919956</v>
      </c>
      <c r="W113" s="0" t="n">
        <v>354696</v>
      </c>
      <c r="X113" s="0" t="s">
        <v>166</v>
      </c>
      <c r="Y113" s="0" t="s">
        <v>168</v>
      </c>
      <c r="Z113" s="0" t="s">
        <v>169</v>
      </c>
      <c r="AA113" s="0" t="s">
        <v>170</v>
      </c>
      <c r="AD113" s="0" t="s">
        <v>74</v>
      </c>
      <c r="AE113" s="0" t="n">
        <v>0</v>
      </c>
      <c r="AF113" s="0" t="n">
        <v>0</v>
      </c>
      <c r="AG113" s="0" t="n">
        <v>1496</v>
      </c>
      <c r="AH113" s="0" t="s">
        <v>82</v>
      </c>
      <c r="AI113" s="0" t="s">
        <v>83</v>
      </c>
      <c r="AJ113" s="0" t="s">
        <v>74</v>
      </c>
      <c r="AK113" s="0" t="s">
        <v>84</v>
      </c>
      <c r="AL113" s="0" t="s">
        <v>85</v>
      </c>
      <c r="AM113" s="0" t="n">
        <v>29</v>
      </c>
      <c r="AN113" s="0" t="s">
        <v>110</v>
      </c>
      <c r="AO113" s="0" t="s">
        <v>87</v>
      </c>
      <c r="AP113" s="0" t="s">
        <v>74</v>
      </c>
      <c r="AQ113" s="4" t="s">
        <v>87</v>
      </c>
      <c r="AR113" s="0" t="s">
        <v>88</v>
      </c>
      <c r="AS113" s="0" t="s">
        <v>87</v>
      </c>
      <c r="AT113" s="0" t="s">
        <v>89</v>
      </c>
      <c r="AV113" s="4" t="n">
        <v>42318</v>
      </c>
      <c r="AW113" s="0" t="n">
        <v>3312899</v>
      </c>
      <c r="AX113" s="0" t="n">
        <v>60479</v>
      </c>
      <c r="AY113" s="0" t="s">
        <v>111</v>
      </c>
      <c r="AZ113" s="0" t="n">
        <v>1</v>
      </c>
      <c r="BA113" s="0" t="s">
        <v>91</v>
      </c>
      <c r="BB113" s="0" t="s">
        <v>92</v>
      </c>
      <c r="BC113" s="0" t="s">
        <v>93</v>
      </c>
      <c r="BD113" s="0" t="s">
        <v>94</v>
      </c>
      <c r="BE113" s="0" t="s">
        <v>95</v>
      </c>
      <c r="BF113" s="0" t="n">
        <v>8</v>
      </c>
      <c r="BG113" s="0" t="s">
        <v>96</v>
      </c>
      <c r="BH113" s="0" t="s">
        <v>97</v>
      </c>
      <c r="BI113" s="0" t="s">
        <v>98</v>
      </c>
      <c r="BJ113" s="0" t="s">
        <v>99</v>
      </c>
      <c r="BK113" s="0" t="s">
        <v>100</v>
      </c>
      <c r="BL113" s="0" t="s">
        <v>101</v>
      </c>
      <c r="BM113" s="1" t="s">
        <v>111</v>
      </c>
      <c r="BN113" s="0" t="s">
        <v>110</v>
      </c>
      <c r="BO113" s="0" t="n">
        <v>1</v>
      </c>
      <c r="BP113" s="7" t="n">
        <v>1</v>
      </c>
      <c r="BQ113" s="7" t="s">
        <v>103</v>
      </c>
      <c r="BR113" s="7" t="n">
        <v>0.0666666666666667</v>
      </c>
      <c r="BS113" s="7" t="n">
        <v>0.0666666666666667</v>
      </c>
      <c r="BT113" s="8" t="s">
        <v>171</v>
      </c>
      <c r="BU113" s="8" t="n">
        <v>1</v>
      </c>
      <c r="BV113" s="9" t="str">
        <f aca="false">IF(BW113="","",RIGHT(BW113,2)*1)</f>
        <v/>
      </c>
      <c r="BW113" s="9" t="str">
        <f aca="false">IF(OR(ISNUMBER(MATCH(CONCATENATE(TRIM(BM113)," ",TRIM(BT113)),BW$1:BW112,0)),BU113=0),"",CONCATENATE(TRIM(BM113)," ",TRIM(BT113)))</f>
        <v/>
      </c>
      <c r="BX113" s="3"/>
      <c r="BY113" s="0" t="str">
        <f aca="false">IF(BT113&lt;&gt;BT112,IF(ISNUMBER(MATCH("Point "&amp;RIGHT(BW113,2)*1,BT$2:BT$236,0)),"Point "&amp;RIGHT(BW113,2)*1&amp;" Nbre d'esp. "&amp;COUNTIF(BV$2:BV$236,RIGHT(BW113,2)*1),""),"")</f>
        <v/>
      </c>
    </row>
    <row r="114" customFormat="false" ht="13.8" hidden="false" customHeight="false" outlineLevel="0" collapsed="false">
      <c r="A114" s="4" t="n">
        <v>41870</v>
      </c>
      <c r="B114" s="0" t="n">
        <v>939555</v>
      </c>
      <c r="C114" s="4" t="n">
        <v>41870</v>
      </c>
      <c r="D114" s="0" t="s">
        <v>74</v>
      </c>
      <c r="F114" s="0" t="s">
        <v>74</v>
      </c>
      <c r="G114" s="0" t="s">
        <v>166</v>
      </c>
      <c r="H114" s="0" t="s">
        <v>179</v>
      </c>
      <c r="I114" s="0" t="s">
        <v>151</v>
      </c>
      <c r="J114" s="0" t="n">
        <v>80</v>
      </c>
      <c r="L114" s="0" t="s">
        <v>78</v>
      </c>
      <c r="M114" s="5" t="n">
        <v>0.926388888888889</v>
      </c>
      <c r="N114" s="6" t="n">
        <v>43525</v>
      </c>
      <c r="O114" s="6" t="n">
        <v>43525</v>
      </c>
      <c r="P114" s="6" t="n">
        <v>43525</v>
      </c>
      <c r="Q114" s="6" t="n">
        <v>43525</v>
      </c>
      <c r="R114" s="6" t="n">
        <v>43525</v>
      </c>
      <c r="S114" s="6" t="n">
        <v>43525</v>
      </c>
      <c r="V114" s="0" t="n">
        <v>917664</v>
      </c>
      <c r="W114" s="0" t="n">
        <v>354696</v>
      </c>
      <c r="X114" s="0" t="s">
        <v>166</v>
      </c>
      <c r="Y114" s="0" t="s">
        <v>168</v>
      </c>
      <c r="Z114" s="0" t="s">
        <v>169</v>
      </c>
      <c r="AA114" s="0" t="s">
        <v>170</v>
      </c>
      <c r="AD114" s="0" t="s">
        <v>74</v>
      </c>
      <c r="AE114" s="0" t="n">
        <v>0</v>
      </c>
      <c r="AF114" s="0" t="n">
        <v>0</v>
      </c>
      <c r="AG114" s="0" t="n">
        <v>1496</v>
      </c>
      <c r="AH114" s="0" t="s">
        <v>82</v>
      </c>
      <c r="AI114" s="0" t="s">
        <v>83</v>
      </c>
      <c r="AJ114" s="0" t="s">
        <v>74</v>
      </c>
      <c r="AK114" s="0" t="s">
        <v>84</v>
      </c>
      <c r="AL114" s="0" t="s">
        <v>85</v>
      </c>
      <c r="AM114" s="0" t="n">
        <v>5</v>
      </c>
      <c r="AN114" s="0" t="s">
        <v>149</v>
      </c>
      <c r="AO114" s="0" t="s">
        <v>87</v>
      </c>
      <c r="AP114" s="0" t="s">
        <v>74</v>
      </c>
      <c r="AQ114" s="4" t="s">
        <v>87</v>
      </c>
      <c r="AR114" s="0" t="s">
        <v>88</v>
      </c>
      <c r="AS114" s="0" t="s">
        <v>87</v>
      </c>
      <c r="AT114" s="0" t="s">
        <v>89</v>
      </c>
      <c r="AV114" s="4" t="n">
        <v>42318</v>
      </c>
      <c r="AW114" s="0" t="n">
        <v>3313845</v>
      </c>
      <c r="AX114" s="0" t="n">
        <v>60461</v>
      </c>
      <c r="AY114" s="0" t="s">
        <v>150</v>
      </c>
      <c r="AZ114" s="0" t="n">
        <v>1</v>
      </c>
      <c r="BA114" s="0" t="s">
        <v>138</v>
      </c>
      <c r="BB114" s="0" t="s">
        <v>92</v>
      </c>
      <c r="BC114" s="0" t="s">
        <v>93</v>
      </c>
      <c r="BD114" s="0" t="s">
        <v>94</v>
      </c>
      <c r="BE114" s="0" t="s">
        <v>95</v>
      </c>
      <c r="BF114" s="0" t="n">
        <v>8</v>
      </c>
      <c r="BG114" s="0" t="s">
        <v>96</v>
      </c>
      <c r="BH114" s="0" t="s">
        <v>97</v>
      </c>
      <c r="BI114" s="0" t="s">
        <v>98</v>
      </c>
      <c r="BJ114" s="0" t="s">
        <v>99</v>
      </c>
      <c r="BK114" s="0" t="s">
        <v>100</v>
      </c>
      <c r="BL114" s="0" t="s">
        <v>101</v>
      </c>
      <c r="BM114" s="1" t="s">
        <v>150</v>
      </c>
      <c r="BN114" s="0" t="s">
        <v>149</v>
      </c>
      <c r="BO114" s="0" t="n">
        <v>0.31</v>
      </c>
      <c r="BP114" s="7" t="n">
        <v>0.31</v>
      </c>
      <c r="BQ114" s="7" t="s">
        <v>103</v>
      </c>
      <c r="BR114" s="7" t="n">
        <v>0.0666666666666667</v>
      </c>
      <c r="BS114" s="7" t="n">
        <v>0.0206666666666667</v>
      </c>
      <c r="BT114" s="8" t="s">
        <v>171</v>
      </c>
      <c r="BU114" s="8" t="n">
        <v>1</v>
      </c>
      <c r="BV114" s="9" t="n">
        <f aca="false">IF(BW114="","",RIGHT(BW114,2)*1)</f>
        <v>3</v>
      </c>
      <c r="BW114" s="9" t="str">
        <f aca="false">IF(OR(ISNUMBER(MATCH(CONCATENATE(TRIM(BM114)," ",TRIM(BT114)),BW$1:BW113,0)),BU114=0),"",CONCATENATE(TRIM(BM114)," ",TRIM(BT114)))</f>
        <v>Nyctalus leisleri (Kuhl, 1817) Point 3</v>
      </c>
      <c r="BX114" s="3"/>
      <c r="BY114" s="0" t="str">
        <f aca="false">IF(BT114&lt;&gt;BT113,IF(ISNUMBER(MATCH("Point "&amp;RIGHT(BW114,2)*1,BT$2:BT$236,0)),"Point "&amp;RIGHT(BW114,2)*1&amp;" Nbre d'esp. "&amp;COUNTIF(BV$2:BV$236,RIGHT(BW114,2)*1),""),"")</f>
        <v/>
      </c>
    </row>
    <row r="115" customFormat="false" ht="13.8" hidden="false" customHeight="false" outlineLevel="0" collapsed="false">
      <c r="A115" s="4" t="n">
        <v>41870</v>
      </c>
      <c r="B115" s="0" t="n">
        <v>939555</v>
      </c>
      <c r="C115" s="4" t="n">
        <v>41870</v>
      </c>
      <c r="D115" s="0" t="s">
        <v>74</v>
      </c>
      <c r="F115" s="0" t="s">
        <v>74</v>
      </c>
      <c r="G115" s="0" t="s">
        <v>166</v>
      </c>
      <c r="H115" s="0" t="s">
        <v>179</v>
      </c>
      <c r="I115" s="0" t="s">
        <v>151</v>
      </c>
      <c r="J115" s="0" t="n">
        <v>80</v>
      </c>
      <c r="L115" s="0" t="s">
        <v>78</v>
      </c>
      <c r="M115" s="5" t="n">
        <v>0.926388888888889</v>
      </c>
      <c r="N115" s="6" t="n">
        <v>43525</v>
      </c>
      <c r="O115" s="6" t="n">
        <v>43525</v>
      </c>
      <c r="P115" s="6" t="n">
        <v>43525</v>
      </c>
      <c r="Q115" s="6" t="n">
        <v>43525</v>
      </c>
      <c r="R115" s="6" t="n">
        <v>43525</v>
      </c>
      <c r="S115" s="6" t="n">
        <v>43525</v>
      </c>
      <c r="V115" s="0" t="n">
        <v>917981</v>
      </c>
      <c r="W115" s="0" t="n">
        <v>354696</v>
      </c>
      <c r="X115" s="0" t="s">
        <v>166</v>
      </c>
      <c r="Y115" s="0" t="s">
        <v>168</v>
      </c>
      <c r="Z115" s="0" t="s">
        <v>169</v>
      </c>
      <c r="AA115" s="0" t="s">
        <v>170</v>
      </c>
      <c r="AD115" s="0" t="s">
        <v>74</v>
      </c>
      <c r="AE115" s="0" t="n">
        <v>0</v>
      </c>
      <c r="AF115" s="0" t="n">
        <v>0</v>
      </c>
      <c r="AG115" s="0" t="n">
        <v>1496</v>
      </c>
      <c r="AH115" s="0" t="s">
        <v>82</v>
      </c>
      <c r="AI115" s="0" t="s">
        <v>83</v>
      </c>
      <c r="AJ115" s="0" t="s">
        <v>74</v>
      </c>
      <c r="AK115" s="0" t="s">
        <v>84</v>
      </c>
      <c r="AL115" s="0" t="s">
        <v>85</v>
      </c>
      <c r="AM115" s="0" t="n">
        <v>22</v>
      </c>
      <c r="AN115" s="0" t="s">
        <v>133</v>
      </c>
      <c r="AO115" s="0" t="s">
        <v>87</v>
      </c>
      <c r="AP115" s="0" t="s">
        <v>74</v>
      </c>
      <c r="AQ115" s="4" t="s">
        <v>87</v>
      </c>
      <c r="AR115" s="0" t="s">
        <v>88</v>
      </c>
      <c r="AS115" s="0" t="s">
        <v>87</v>
      </c>
      <c r="AT115" s="0" t="s">
        <v>89</v>
      </c>
      <c r="AV115" s="4" t="n">
        <v>42318</v>
      </c>
      <c r="AW115" s="0" t="n">
        <v>3313455</v>
      </c>
      <c r="AX115" s="0" t="s">
        <v>134</v>
      </c>
      <c r="AY115" s="0" t="s">
        <v>135</v>
      </c>
      <c r="AZ115" s="0" t="n">
        <v>1</v>
      </c>
      <c r="BA115" s="0" t="s">
        <v>138</v>
      </c>
      <c r="BB115" s="0" t="s">
        <v>92</v>
      </c>
      <c r="BC115" s="0" t="s">
        <v>93</v>
      </c>
      <c r="BD115" s="0" t="s">
        <v>94</v>
      </c>
      <c r="BE115" s="0" t="s">
        <v>95</v>
      </c>
      <c r="BF115" s="0" t="n">
        <v>8</v>
      </c>
      <c r="BG115" s="0" t="s">
        <v>96</v>
      </c>
      <c r="BH115" s="0" t="s">
        <v>97</v>
      </c>
      <c r="BI115" s="0" t="s">
        <v>98</v>
      </c>
      <c r="BJ115" s="0" t="s">
        <v>99</v>
      </c>
      <c r="BK115" s="0" t="s">
        <v>100</v>
      </c>
      <c r="BL115" s="0" t="s">
        <v>101</v>
      </c>
      <c r="BM115" s="1" t="s">
        <v>108</v>
      </c>
      <c r="BN115" s="0" t="s">
        <v>109</v>
      </c>
      <c r="BO115" s="0" t="n">
        <v>2.38</v>
      </c>
      <c r="BP115" s="7" t="n">
        <v>1.87</v>
      </c>
      <c r="BQ115" s="7" t="s">
        <v>103</v>
      </c>
      <c r="BR115" s="7" t="n">
        <v>0.0666666666666667</v>
      </c>
      <c r="BS115" s="7" t="n">
        <v>0.124666666666667</v>
      </c>
      <c r="BT115" s="8" t="s">
        <v>171</v>
      </c>
      <c r="BU115" s="8" t="n">
        <v>0</v>
      </c>
      <c r="BV115" s="9" t="str">
        <f aca="false">IF(BW115="","",RIGHT(BW115,2)*1)</f>
        <v/>
      </c>
      <c r="BW115" s="9" t="str">
        <f aca="false">IF(OR(ISNUMBER(MATCH(CONCATENATE(TRIM(BM115)," ",TRIM(BT115)),BW$1:BW114,0)),BU115=0),"",CONCATENATE(TRIM(BM115)," ",TRIM(BT115)))</f>
        <v/>
      </c>
      <c r="BX115" s="3"/>
      <c r="BY115" s="0" t="str">
        <f aca="false">IF(BT115&lt;&gt;BT114,IF(ISNUMBER(MATCH("Point "&amp;RIGHT(BW115,2)*1,BT$2:BT$236,0)),"Point "&amp;RIGHT(BW115,2)*1&amp;" Nbre d'esp. "&amp;COUNTIF(BV$2:BV$236,RIGHT(BW115,2)*1),""),"")</f>
        <v/>
      </c>
    </row>
    <row r="116" customFormat="false" ht="13.8" hidden="false" customHeight="false" outlineLevel="0" collapsed="false">
      <c r="A116" s="4" t="n">
        <v>41870</v>
      </c>
      <c r="B116" s="0" t="n">
        <v>939555</v>
      </c>
      <c r="C116" s="4" t="n">
        <v>41870</v>
      </c>
      <c r="D116" s="0" t="s">
        <v>74</v>
      </c>
      <c r="F116" s="0" t="s">
        <v>74</v>
      </c>
      <c r="G116" s="0" t="s">
        <v>166</v>
      </c>
      <c r="H116" s="0" t="s">
        <v>179</v>
      </c>
      <c r="I116" s="0" t="s">
        <v>151</v>
      </c>
      <c r="J116" s="0" t="n">
        <v>80</v>
      </c>
      <c r="L116" s="0" t="s">
        <v>78</v>
      </c>
      <c r="M116" s="5" t="n">
        <v>0.926388888888889</v>
      </c>
      <c r="N116" s="6" t="n">
        <v>43525</v>
      </c>
      <c r="O116" s="6" t="n">
        <v>43525</v>
      </c>
      <c r="P116" s="6" t="n">
        <v>43525</v>
      </c>
      <c r="Q116" s="6" t="n">
        <v>43525</v>
      </c>
      <c r="R116" s="6" t="n">
        <v>43525</v>
      </c>
      <c r="S116" s="6" t="n">
        <v>43525</v>
      </c>
      <c r="V116" s="0" t="n">
        <v>917999</v>
      </c>
      <c r="W116" s="0" t="n">
        <v>354696</v>
      </c>
      <c r="X116" s="0" t="s">
        <v>166</v>
      </c>
      <c r="Y116" s="0" t="s">
        <v>168</v>
      </c>
      <c r="Z116" s="0" t="s">
        <v>169</v>
      </c>
      <c r="AA116" s="0" t="s">
        <v>170</v>
      </c>
      <c r="AD116" s="0" t="s">
        <v>74</v>
      </c>
      <c r="AE116" s="0" t="n">
        <v>0</v>
      </c>
      <c r="AF116" s="0" t="n">
        <v>0</v>
      </c>
      <c r="AG116" s="0" t="n">
        <v>1496</v>
      </c>
      <c r="AH116" s="0" t="s">
        <v>82</v>
      </c>
      <c r="AI116" s="0" t="s">
        <v>83</v>
      </c>
      <c r="AJ116" s="0" t="s">
        <v>74</v>
      </c>
      <c r="AK116" s="0" t="s">
        <v>84</v>
      </c>
      <c r="AL116" s="0" t="s">
        <v>85</v>
      </c>
      <c r="AM116" s="0" t="n">
        <v>1</v>
      </c>
      <c r="AN116" s="0" t="s">
        <v>110</v>
      </c>
      <c r="AO116" s="0" t="s">
        <v>87</v>
      </c>
      <c r="AP116" s="0" t="s">
        <v>74</v>
      </c>
      <c r="AQ116" s="4" t="s">
        <v>87</v>
      </c>
      <c r="AR116" s="0" t="s">
        <v>88</v>
      </c>
      <c r="AS116" s="0" t="s">
        <v>87</v>
      </c>
      <c r="AT116" s="0" t="s">
        <v>89</v>
      </c>
      <c r="AV116" s="4" t="n">
        <v>42318</v>
      </c>
      <c r="AW116" s="0" t="n">
        <v>3314815</v>
      </c>
      <c r="AX116" s="0" t="n">
        <v>60479</v>
      </c>
      <c r="AY116" s="0" t="s">
        <v>111</v>
      </c>
      <c r="AZ116" s="0" t="n">
        <v>1</v>
      </c>
      <c r="BA116" s="0" t="s">
        <v>138</v>
      </c>
      <c r="BB116" s="0" t="s">
        <v>92</v>
      </c>
      <c r="BC116" s="0" t="s">
        <v>93</v>
      </c>
      <c r="BD116" s="0" t="s">
        <v>94</v>
      </c>
      <c r="BE116" s="0" t="s">
        <v>95</v>
      </c>
      <c r="BF116" s="0" t="n">
        <v>8</v>
      </c>
      <c r="BG116" s="0" t="s">
        <v>96</v>
      </c>
      <c r="BH116" s="0" t="s">
        <v>97</v>
      </c>
      <c r="BI116" s="0" t="s">
        <v>98</v>
      </c>
      <c r="BJ116" s="0" t="s">
        <v>99</v>
      </c>
      <c r="BK116" s="0" t="s">
        <v>100</v>
      </c>
      <c r="BL116" s="0" t="s">
        <v>101</v>
      </c>
      <c r="BM116" s="1" t="s">
        <v>111</v>
      </c>
      <c r="BN116" s="0" t="s">
        <v>110</v>
      </c>
      <c r="BO116" s="0" t="n">
        <v>1</v>
      </c>
      <c r="BP116" s="7" t="n">
        <v>1</v>
      </c>
      <c r="BQ116" s="7" t="s">
        <v>103</v>
      </c>
      <c r="BR116" s="7" t="n">
        <v>0.0666666666666667</v>
      </c>
      <c r="BS116" s="7" t="n">
        <v>0.0666666666666667</v>
      </c>
      <c r="BT116" s="8" t="s">
        <v>171</v>
      </c>
      <c r="BU116" s="8" t="n">
        <v>1</v>
      </c>
      <c r="BV116" s="9" t="str">
        <f aca="false">IF(BW116="","",RIGHT(BW116,2)*1)</f>
        <v/>
      </c>
      <c r="BW116" s="9" t="str">
        <f aca="false">IF(OR(ISNUMBER(MATCH(CONCATENATE(TRIM(BM116)," ",TRIM(BT116)),BW$1:BW115,0)),BU116=0),"",CONCATENATE(TRIM(BM116)," ",TRIM(BT116)))</f>
        <v/>
      </c>
      <c r="BX116" s="3"/>
      <c r="BY116" s="0" t="str">
        <f aca="false">IF(BT116&lt;&gt;BT115,IF(ISNUMBER(MATCH("Point "&amp;RIGHT(BW116,2)*1,BT$2:BT$236,0)),"Point "&amp;RIGHT(BW116,2)*1&amp;" Nbre d'esp. "&amp;COUNTIF(BV$2:BV$236,RIGHT(BW116,2)*1),""),"")</f>
        <v/>
      </c>
    </row>
    <row r="117" customFormat="false" ht="13.8" hidden="false" customHeight="false" outlineLevel="0" collapsed="false">
      <c r="A117" s="4" t="n">
        <v>41870</v>
      </c>
      <c r="B117" s="0" t="n">
        <v>939555</v>
      </c>
      <c r="C117" s="4" t="n">
        <v>41870</v>
      </c>
      <c r="D117" s="0" t="s">
        <v>74</v>
      </c>
      <c r="F117" s="0" t="s">
        <v>74</v>
      </c>
      <c r="G117" s="0" t="s">
        <v>166</v>
      </c>
      <c r="H117" s="0" t="s">
        <v>179</v>
      </c>
      <c r="I117" s="0" t="s">
        <v>151</v>
      </c>
      <c r="J117" s="0" t="n">
        <v>80</v>
      </c>
      <c r="L117" s="0" t="s">
        <v>78</v>
      </c>
      <c r="M117" s="5" t="n">
        <v>0.926388888888889</v>
      </c>
      <c r="N117" s="6" t="n">
        <v>43525</v>
      </c>
      <c r="O117" s="6" t="n">
        <v>43525</v>
      </c>
      <c r="P117" s="6" t="n">
        <v>43525</v>
      </c>
      <c r="Q117" s="6" t="n">
        <v>43525</v>
      </c>
      <c r="R117" s="6" t="n">
        <v>43525</v>
      </c>
      <c r="S117" s="6" t="n">
        <v>43525</v>
      </c>
      <c r="V117" s="0" t="n">
        <v>918792</v>
      </c>
      <c r="W117" s="0" t="n">
        <v>354696</v>
      </c>
      <c r="X117" s="0" t="s">
        <v>166</v>
      </c>
      <c r="Y117" s="0" t="s">
        <v>168</v>
      </c>
      <c r="Z117" s="0" t="s">
        <v>169</v>
      </c>
      <c r="AA117" s="0" t="s">
        <v>170</v>
      </c>
      <c r="AD117" s="0" t="s">
        <v>74</v>
      </c>
      <c r="AE117" s="0" t="n">
        <v>0</v>
      </c>
      <c r="AF117" s="0" t="n">
        <v>0</v>
      </c>
      <c r="AG117" s="0" t="n">
        <v>1496</v>
      </c>
      <c r="AH117" s="0" t="s">
        <v>82</v>
      </c>
      <c r="AI117" s="0" t="s">
        <v>83</v>
      </c>
      <c r="AJ117" s="0" t="s">
        <v>74</v>
      </c>
      <c r="AK117" s="0" t="s">
        <v>84</v>
      </c>
      <c r="AL117" s="0" t="s">
        <v>85</v>
      </c>
      <c r="AM117" s="0" t="n">
        <v>15</v>
      </c>
      <c r="AO117" s="0" t="s">
        <v>87</v>
      </c>
      <c r="AP117" s="0" t="s">
        <v>74</v>
      </c>
      <c r="AQ117" s="4" t="s">
        <v>74</v>
      </c>
      <c r="AR117" s="0" t="s">
        <v>117</v>
      </c>
      <c r="AS117" s="0" t="s">
        <v>74</v>
      </c>
      <c r="AT117" s="0" t="s">
        <v>89</v>
      </c>
      <c r="AV117" s="4" t="n">
        <v>42318</v>
      </c>
      <c r="AW117" s="0" t="n">
        <v>3313444</v>
      </c>
      <c r="AX117" s="0" t="n">
        <v>195005</v>
      </c>
      <c r="AY117" s="0" t="s">
        <v>108</v>
      </c>
      <c r="AZ117" s="0" t="n">
        <v>1</v>
      </c>
      <c r="BA117" s="0" t="s">
        <v>138</v>
      </c>
      <c r="BB117" s="0" t="s">
        <v>92</v>
      </c>
      <c r="BC117" s="0" t="s">
        <v>93</v>
      </c>
      <c r="BD117" s="0" t="s">
        <v>94</v>
      </c>
      <c r="BE117" s="0" t="s">
        <v>95</v>
      </c>
      <c r="BF117" s="0" t="n">
        <v>8</v>
      </c>
      <c r="BG117" s="0" t="s">
        <v>96</v>
      </c>
      <c r="BH117" s="0" t="s">
        <v>97</v>
      </c>
      <c r="BI117" s="0" t="s">
        <v>98</v>
      </c>
      <c r="BJ117" s="0" t="s">
        <v>99</v>
      </c>
      <c r="BK117" s="0" t="s">
        <v>100</v>
      </c>
      <c r="BL117" s="0" t="s">
        <v>101</v>
      </c>
      <c r="BM117" s="1" t="s">
        <v>108</v>
      </c>
      <c r="BN117" s="0" t="s">
        <v>109</v>
      </c>
      <c r="BO117" s="0" t="n">
        <v>2.38</v>
      </c>
      <c r="BP117" s="7" t="n">
        <v>1.87</v>
      </c>
      <c r="BQ117" s="7" t="s">
        <v>103</v>
      </c>
      <c r="BR117" s="7" t="n">
        <v>0.0666666666666667</v>
      </c>
      <c r="BS117" s="7" t="n">
        <v>0.124666666666667</v>
      </c>
      <c r="BT117" s="8" t="s">
        <v>171</v>
      </c>
      <c r="BU117" s="8" t="n">
        <v>0</v>
      </c>
      <c r="BV117" s="9" t="str">
        <f aca="false">IF(BW117="","",RIGHT(BW117,2)*1)</f>
        <v/>
      </c>
      <c r="BW117" s="9" t="str">
        <f aca="false">IF(OR(ISNUMBER(MATCH(CONCATENATE(TRIM(BM117)," ",TRIM(BT117)),BW$1:BW116,0)),BU117=0),"",CONCATENATE(TRIM(BM117)," ",TRIM(BT117)))</f>
        <v/>
      </c>
      <c r="BX117" s="3"/>
      <c r="BY117" s="0" t="str">
        <f aca="false">IF(BT117&lt;&gt;BT116,IF(ISNUMBER(MATCH("Point "&amp;RIGHT(BW117,2)*1,BT$2:BT$236,0)),"Point "&amp;RIGHT(BW117,2)*1&amp;" Nbre d'esp. "&amp;COUNTIF(BV$2:BV$236,RIGHT(BW117,2)*1),""),"")</f>
        <v/>
      </c>
    </row>
    <row r="118" customFormat="false" ht="13.8" hidden="false" customHeight="false" outlineLevel="0" collapsed="false">
      <c r="A118" s="4" t="n">
        <v>41870</v>
      </c>
      <c r="B118" s="0" t="n">
        <v>939555</v>
      </c>
      <c r="C118" s="4" t="n">
        <v>41870</v>
      </c>
      <c r="D118" s="0" t="s">
        <v>74</v>
      </c>
      <c r="F118" s="0" t="s">
        <v>74</v>
      </c>
      <c r="G118" s="0" t="s">
        <v>166</v>
      </c>
      <c r="H118" s="0" t="s">
        <v>179</v>
      </c>
      <c r="I118" s="0" t="s">
        <v>151</v>
      </c>
      <c r="J118" s="0" t="n">
        <v>80</v>
      </c>
      <c r="L118" s="0" t="s">
        <v>78</v>
      </c>
      <c r="M118" s="5" t="n">
        <v>0.926388888888889</v>
      </c>
      <c r="N118" s="6" t="n">
        <v>43525</v>
      </c>
      <c r="O118" s="6" t="n">
        <v>43525</v>
      </c>
      <c r="P118" s="6" t="n">
        <v>43525</v>
      </c>
      <c r="Q118" s="6" t="n">
        <v>43525</v>
      </c>
      <c r="R118" s="6" t="n">
        <v>43525</v>
      </c>
      <c r="S118" s="6" t="n">
        <v>43525</v>
      </c>
      <c r="V118" s="0" t="n">
        <v>919794</v>
      </c>
      <c r="W118" s="0" t="n">
        <v>354696</v>
      </c>
      <c r="X118" s="0" t="s">
        <v>166</v>
      </c>
      <c r="Y118" s="0" t="s">
        <v>168</v>
      </c>
      <c r="Z118" s="0" t="s">
        <v>169</v>
      </c>
      <c r="AA118" s="0" t="s">
        <v>170</v>
      </c>
      <c r="AD118" s="0" t="s">
        <v>74</v>
      </c>
      <c r="AE118" s="0" t="n">
        <v>0</v>
      </c>
      <c r="AF118" s="0" t="n">
        <v>0</v>
      </c>
      <c r="AG118" s="0" t="n">
        <v>1496</v>
      </c>
      <c r="AH118" s="0" t="s">
        <v>82</v>
      </c>
      <c r="AI118" s="0" t="s">
        <v>83</v>
      </c>
      <c r="AJ118" s="0" t="s">
        <v>74</v>
      </c>
      <c r="AK118" s="0" t="s">
        <v>84</v>
      </c>
      <c r="AL118" s="0" t="s">
        <v>85</v>
      </c>
      <c r="AM118" s="0" t="n">
        <v>8</v>
      </c>
      <c r="AN118" s="0" t="s">
        <v>180</v>
      </c>
      <c r="AO118" s="0" t="s">
        <v>87</v>
      </c>
      <c r="AP118" s="0" t="s">
        <v>74</v>
      </c>
      <c r="AQ118" s="4" t="s">
        <v>87</v>
      </c>
      <c r="AR118" s="0" t="s">
        <v>88</v>
      </c>
      <c r="AS118" s="0" t="s">
        <v>87</v>
      </c>
      <c r="AT118" s="0" t="s">
        <v>89</v>
      </c>
      <c r="AV118" s="4" t="n">
        <v>42318</v>
      </c>
      <c r="AW118" s="0" t="n">
        <v>3313225</v>
      </c>
      <c r="AX118" s="0" t="s">
        <v>181</v>
      </c>
      <c r="AY118" s="0" t="s">
        <v>182</v>
      </c>
      <c r="AZ118" s="0" t="n">
        <v>1</v>
      </c>
      <c r="BA118" s="0" t="s">
        <v>138</v>
      </c>
      <c r="BB118" s="0" t="s">
        <v>92</v>
      </c>
      <c r="BC118" s="0" t="s">
        <v>93</v>
      </c>
      <c r="BD118" s="0" t="s">
        <v>94</v>
      </c>
      <c r="BE118" s="0" t="s">
        <v>95</v>
      </c>
      <c r="BF118" s="0" t="n">
        <v>8</v>
      </c>
      <c r="BG118" s="0" t="s">
        <v>96</v>
      </c>
      <c r="BH118" s="0" t="s">
        <v>97</v>
      </c>
      <c r="BI118" s="0" t="s">
        <v>98</v>
      </c>
      <c r="BJ118" s="0" t="s">
        <v>99</v>
      </c>
      <c r="BK118" s="0" t="s">
        <v>100</v>
      </c>
      <c r="BL118" s="0" t="s">
        <v>101</v>
      </c>
      <c r="BM118" s="1" t="s">
        <v>108</v>
      </c>
      <c r="BN118" s="0" t="s">
        <v>109</v>
      </c>
      <c r="BO118" s="0" t="n">
        <v>2.38</v>
      </c>
      <c r="BP118" s="7" t="n">
        <v>1.87</v>
      </c>
      <c r="BQ118" s="7" t="s">
        <v>103</v>
      </c>
      <c r="BR118" s="7" t="n">
        <v>0.0666666666666667</v>
      </c>
      <c r="BS118" s="7" t="n">
        <v>0.124666666666667</v>
      </c>
      <c r="BT118" s="8" t="s">
        <v>171</v>
      </c>
      <c r="BU118" s="8" t="n">
        <v>0</v>
      </c>
      <c r="BV118" s="9" t="str">
        <f aca="false">IF(BW118="","",RIGHT(BW118,2)*1)</f>
        <v/>
      </c>
      <c r="BW118" s="9" t="str">
        <f aca="false">IF(OR(ISNUMBER(MATCH(CONCATENATE(TRIM(BM118)," ",TRIM(BT118)),BW$1:BW117,0)),BU118=0),"",CONCATENATE(TRIM(BM118)," ",TRIM(BT118)))</f>
        <v/>
      </c>
      <c r="BX118" s="3"/>
      <c r="BY118" s="0" t="str">
        <f aca="false">IF(BT118&lt;&gt;BT117,IF(ISNUMBER(MATCH("Point "&amp;RIGHT(BW118,2)*1,BT$2:BT$236,0)),"Point "&amp;RIGHT(BW118,2)*1&amp;" Nbre d'esp. "&amp;COUNTIF(BV$2:BV$236,RIGHT(BW118,2)*1),""),"")</f>
        <v/>
      </c>
    </row>
    <row r="119" customFormat="false" ht="13.8" hidden="false" customHeight="false" outlineLevel="0" collapsed="false">
      <c r="A119" s="4" t="n">
        <v>41870</v>
      </c>
      <c r="B119" s="0" t="n">
        <v>939555</v>
      </c>
      <c r="C119" s="4" t="n">
        <v>41870</v>
      </c>
      <c r="D119" s="0" t="s">
        <v>74</v>
      </c>
      <c r="F119" s="0" t="s">
        <v>74</v>
      </c>
      <c r="G119" s="0" t="s">
        <v>166</v>
      </c>
      <c r="H119" s="0" t="s">
        <v>179</v>
      </c>
      <c r="I119" s="0" t="s">
        <v>151</v>
      </c>
      <c r="J119" s="0" t="n">
        <v>80</v>
      </c>
      <c r="L119" s="0" t="s">
        <v>78</v>
      </c>
      <c r="M119" s="5" t="n">
        <v>0.926388888888889</v>
      </c>
      <c r="N119" s="6" t="n">
        <v>43525</v>
      </c>
      <c r="O119" s="6" t="n">
        <v>43525</v>
      </c>
      <c r="P119" s="6" t="n">
        <v>43525</v>
      </c>
      <c r="Q119" s="6" t="n">
        <v>43525</v>
      </c>
      <c r="R119" s="6" t="n">
        <v>43525</v>
      </c>
      <c r="S119" s="6" t="n">
        <v>43525</v>
      </c>
      <c r="V119" s="0" t="n">
        <v>919834</v>
      </c>
      <c r="W119" s="0" t="n">
        <v>354696</v>
      </c>
      <c r="X119" s="0" t="s">
        <v>166</v>
      </c>
      <c r="Y119" s="0" t="s">
        <v>168</v>
      </c>
      <c r="Z119" s="0" t="s">
        <v>169</v>
      </c>
      <c r="AA119" s="0" t="s">
        <v>170</v>
      </c>
      <c r="AD119" s="0" t="s">
        <v>74</v>
      </c>
      <c r="AE119" s="0" t="n">
        <v>0</v>
      </c>
      <c r="AF119" s="0" t="n">
        <v>0</v>
      </c>
      <c r="AG119" s="0" t="n">
        <v>1496</v>
      </c>
      <c r="AH119" s="0" t="s">
        <v>82</v>
      </c>
      <c r="AI119" s="0" t="s">
        <v>83</v>
      </c>
      <c r="AJ119" s="0" t="s">
        <v>74</v>
      </c>
      <c r="AK119" s="0" t="s">
        <v>84</v>
      </c>
      <c r="AL119" s="0" t="s">
        <v>85</v>
      </c>
      <c r="AM119" s="0" t="n">
        <v>28</v>
      </c>
      <c r="AN119" s="0" t="s">
        <v>86</v>
      </c>
      <c r="AO119" s="0" t="s">
        <v>87</v>
      </c>
      <c r="AP119" s="0" t="s">
        <v>74</v>
      </c>
      <c r="AQ119" s="4" t="s">
        <v>74</v>
      </c>
      <c r="AR119" s="0" t="s">
        <v>88</v>
      </c>
      <c r="AS119" s="0" t="s">
        <v>87</v>
      </c>
      <c r="AT119" s="0" t="s">
        <v>89</v>
      </c>
      <c r="AV119" s="4" t="n">
        <v>42318</v>
      </c>
      <c r="AW119" s="0" t="n">
        <v>3315038</v>
      </c>
      <c r="AX119" s="0" t="n">
        <v>60408</v>
      </c>
      <c r="AY119" s="0" t="s">
        <v>90</v>
      </c>
      <c r="AZ119" s="0" t="n">
        <v>1</v>
      </c>
      <c r="BA119" s="0" t="s">
        <v>138</v>
      </c>
      <c r="BB119" s="0" t="s">
        <v>92</v>
      </c>
      <c r="BC119" s="0" t="s">
        <v>93</v>
      </c>
      <c r="BD119" s="0" t="s">
        <v>94</v>
      </c>
      <c r="BE119" s="0" t="s">
        <v>95</v>
      </c>
      <c r="BF119" s="0" t="n">
        <v>8</v>
      </c>
      <c r="BG119" s="0" t="s">
        <v>96</v>
      </c>
      <c r="BH119" s="0" t="s">
        <v>97</v>
      </c>
      <c r="BI119" s="0" t="s">
        <v>98</v>
      </c>
      <c r="BJ119" s="0" t="s">
        <v>99</v>
      </c>
      <c r="BK119" s="0" t="s">
        <v>100</v>
      </c>
      <c r="BL119" s="0" t="s">
        <v>101</v>
      </c>
      <c r="BM119" s="1" t="s">
        <v>90</v>
      </c>
      <c r="BN119" s="0" t="s">
        <v>102</v>
      </c>
      <c r="BO119" s="0" t="n">
        <v>3.13</v>
      </c>
      <c r="BP119" s="7" t="n">
        <v>1.67</v>
      </c>
      <c r="BQ119" s="7" t="s">
        <v>103</v>
      </c>
      <c r="BR119" s="7" t="n">
        <v>0.0666666666666667</v>
      </c>
      <c r="BS119" s="7" t="n">
        <v>0.111333333333333</v>
      </c>
      <c r="BT119" s="8" t="s">
        <v>171</v>
      </c>
      <c r="BU119" s="8" t="n">
        <v>1</v>
      </c>
      <c r="BV119" s="9" t="str">
        <f aca="false">IF(BW119="","",RIGHT(BW119,2)*1)</f>
        <v/>
      </c>
      <c r="BW119" s="9" t="str">
        <f aca="false">IF(OR(ISNUMBER(MATCH(CONCATENATE(TRIM(BM119)," ",TRIM(BT119)),BW$1:BW118,0)),BU119=0),"",CONCATENATE(TRIM(BM119)," ",TRIM(BT119)))</f>
        <v/>
      </c>
      <c r="BX119" s="3"/>
      <c r="BY119" s="0" t="str">
        <f aca="false">IF(BT119&lt;&gt;BT118,IF(ISNUMBER(MATCH("Point "&amp;RIGHT(BW119,2)*1,BT$2:BT$236,0)),"Point "&amp;RIGHT(BW119,2)*1&amp;" Nbre d'esp. "&amp;COUNTIF(BV$2:BV$236,RIGHT(BW119,2)*1),""),"")</f>
        <v/>
      </c>
    </row>
    <row r="120" customFormat="false" ht="13.8" hidden="false" customHeight="false" outlineLevel="0" collapsed="false">
      <c r="A120" s="4" t="n">
        <v>41870</v>
      </c>
      <c r="B120" s="0" t="n">
        <v>939555</v>
      </c>
      <c r="C120" s="4" t="n">
        <v>41870</v>
      </c>
      <c r="D120" s="0" t="s">
        <v>74</v>
      </c>
      <c r="F120" s="0" t="s">
        <v>74</v>
      </c>
      <c r="G120" s="0" t="s">
        <v>166</v>
      </c>
      <c r="H120" s="0" t="s">
        <v>179</v>
      </c>
      <c r="I120" s="0" t="s">
        <v>151</v>
      </c>
      <c r="J120" s="0" t="n">
        <v>80</v>
      </c>
      <c r="L120" s="0" t="s">
        <v>78</v>
      </c>
      <c r="M120" s="5" t="n">
        <v>0.926388888888889</v>
      </c>
      <c r="N120" s="6" t="n">
        <v>43525</v>
      </c>
      <c r="O120" s="6" t="n">
        <v>43525</v>
      </c>
      <c r="P120" s="6" t="n">
        <v>43525</v>
      </c>
      <c r="Q120" s="6" t="n">
        <v>43525</v>
      </c>
      <c r="R120" s="6" t="n">
        <v>43525</v>
      </c>
      <c r="S120" s="6" t="n">
        <v>43525</v>
      </c>
      <c r="V120" s="0" t="n">
        <v>920233</v>
      </c>
      <c r="W120" s="0" t="n">
        <v>354696</v>
      </c>
      <c r="X120" s="0" t="s">
        <v>166</v>
      </c>
      <c r="Y120" s="0" t="s">
        <v>168</v>
      </c>
      <c r="Z120" s="0" t="s">
        <v>169</v>
      </c>
      <c r="AA120" s="0" t="s">
        <v>170</v>
      </c>
      <c r="AD120" s="0" t="s">
        <v>74</v>
      </c>
      <c r="AE120" s="0" t="n">
        <v>0</v>
      </c>
      <c r="AF120" s="0" t="n">
        <v>0</v>
      </c>
      <c r="AG120" s="0" t="n">
        <v>1496</v>
      </c>
      <c r="AH120" s="0" t="s">
        <v>82</v>
      </c>
      <c r="AI120" s="0" t="s">
        <v>83</v>
      </c>
      <c r="AJ120" s="0" t="s">
        <v>74</v>
      </c>
      <c r="AK120" s="0" t="s">
        <v>84</v>
      </c>
      <c r="AL120" s="0" t="s">
        <v>85</v>
      </c>
      <c r="AM120" s="0" t="n">
        <v>3</v>
      </c>
      <c r="AN120" s="0" t="s">
        <v>140</v>
      </c>
      <c r="AO120" s="0" t="s">
        <v>87</v>
      </c>
      <c r="AP120" s="0" t="s">
        <v>74</v>
      </c>
      <c r="AQ120" s="4" t="s">
        <v>87</v>
      </c>
      <c r="AR120" s="0" t="s">
        <v>88</v>
      </c>
      <c r="AS120" s="0" t="s">
        <v>87</v>
      </c>
      <c r="AT120" s="0" t="s">
        <v>89</v>
      </c>
      <c r="AV120" s="4" t="n">
        <v>42318</v>
      </c>
      <c r="AW120" s="0" t="n">
        <v>3313707</v>
      </c>
      <c r="AX120" s="0" t="n">
        <v>60418</v>
      </c>
      <c r="AY120" s="0" t="s">
        <v>141</v>
      </c>
      <c r="AZ120" s="0" t="n">
        <v>1</v>
      </c>
      <c r="BA120" s="0" t="s">
        <v>138</v>
      </c>
      <c r="BB120" s="0" t="s">
        <v>92</v>
      </c>
      <c r="BC120" s="0" t="s">
        <v>93</v>
      </c>
      <c r="BD120" s="0" t="s">
        <v>94</v>
      </c>
      <c r="BE120" s="0" t="s">
        <v>95</v>
      </c>
      <c r="BF120" s="0" t="n">
        <v>8</v>
      </c>
      <c r="BG120" s="0" t="s">
        <v>96</v>
      </c>
      <c r="BH120" s="0" t="s">
        <v>97</v>
      </c>
      <c r="BI120" s="0" t="s">
        <v>98</v>
      </c>
      <c r="BJ120" s="0" t="s">
        <v>99</v>
      </c>
      <c r="BK120" s="0" t="s">
        <v>100</v>
      </c>
      <c r="BL120" s="0" t="s">
        <v>101</v>
      </c>
      <c r="BM120" s="1" t="s">
        <v>141</v>
      </c>
      <c r="BN120" s="0" t="s">
        <v>140</v>
      </c>
      <c r="BO120" s="0" t="n">
        <v>1.67</v>
      </c>
      <c r="BP120" s="7" t="n">
        <v>1.25</v>
      </c>
      <c r="BQ120" s="7" t="s">
        <v>103</v>
      </c>
      <c r="BR120" s="7" t="n">
        <v>0.0666666666666667</v>
      </c>
      <c r="BS120" s="7" t="n">
        <v>0.0833333333333333</v>
      </c>
      <c r="BT120" s="8" t="s">
        <v>171</v>
      </c>
      <c r="BU120" s="8" t="n">
        <v>1</v>
      </c>
      <c r="BV120" s="9" t="str">
        <f aca="false">IF(BW120="","",RIGHT(BW120,2)*1)</f>
        <v/>
      </c>
      <c r="BW120" s="9" t="str">
        <f aca="false">IF(OR(ISNUMBER(MATCH(CONCATENATE(TRIM(BM120)," ",TRIM(BT120)),BW$1:BW119,0)),BU120=0),"",CONCATENATE(TRIM(BM120)," ",TRIM(BT120)))</f>
        <v/>
      </c>
      <c r="BX120" s="3"/>
      <c r="BY120" s="0" t="str">
        <f aca="false">IF(BT120&lt;&gt;BT119,IF(ISNUMBER(MATCH("Point "&amp;RIGHT(BW120,2)*1,BT$2:BT$236,0)),"Point "&amp;RIGHT(BW120,2)*1&amp;" Nbre d'esp. "&amp;COUNTIF(BV$2:BV$236,RIGHT(BW120,2)*1),""),"")</f>
        <v/>
      </c>
    </row>
    <row r="121" customFormat="false" ht="13.8" hidden="false" customHeight="false" outlineLevel="0" collapsed="false">
      <c r="A121" s="4" t="n">
        <v>41870</v>
      </c>
      <c r="B121" s="0" t="n">
        <v>939555</v>
      </c>
      <c r="C121" s="4" t="n">
        <v>41870</v>
      </c>
      <c r="D121" s="0" t="s">
        <v>74</v>
      </c>
      <c r="F121" s="0" t="s">
        <v>74</v>
      </c>
      <c r="G121" s="0" t="s">
        <v>166</v>
      </c>
      <c r="H121" s="0" t="s">
        <v>179</v>
      </c>
      <c r="I121" s="0" t="s">
        <v>151</v>
      </c>
      <c r="J121" s="0" t="n">
        <v>80</v>
      </c>
      <c r="L121" s="0" t="s">
        <v>78</v>
      </c>
      <c r="M121" s="5" t="n">
        <v>0.926388888888889</v>
      </c>
      <c r="N121" s="6" t="n">
        <v>43525</v>
      </c>
      <c r="O121" s="6" t="n">
        <v>43525</v>
      </c>
      <c r="P121" s="6" t="n">
        <v>43525</v>
      </c>
      <c r="Q121" s="6" t="n">
        <v>43525</v>
      </c>
      <c r="R121" s="6" t="n">
        <v>43525</v>
      </c>
      <c r="S121" s="6" t="n">
        <v>43525</v>
      </c>
      <c r="V121" s="0" t="n">
        <v>920233</v>
      </c>
      <c r="W121" s="0" t="n">
        <v>354696</v>
      </c>
      <c r="X121" s="0" t="s">
        <v>166</v>
      </c>
      <c r="Y121" s="0" t="s">
        <v>168</v>
      </c>
      <c r="Z121" s="0" t="s">
        <v>169</v>
      </c>
      <c r="AA121" s="0" t="s">
        <v>170</v>
      </c>
      <c r="AD121" s="0" t="s">
        <v>74</v>
      </c>
      <c r="AE121" s="0" t="n">
        <v>0</v>
      </c>
      <c r="AF121" s="0" t="n">
        <v>0</v>
      </c>
      <c r="AG121" s="0" t="n">
        <v>1496</v>
      </c>
      <c r="AH121" s="0" t="s">
        <v>82</v>
      </c>
      <c r="AI121" s="0" t="s">
        <v>83</v>
      </c>
      <c r="AJ121" s="0" t="s">
        <v>74</v>
      </c>
      <c r="AK121" s="0" t="s">
        <v>84</v>
      </c>
      <c r="AL121" s="0" t="s">
        <v>85</v>
      </c>
      <c r="AM121" s="0" t="n">
        <v>3</v>
      </c>
      <c r="AN121" s="0" t="s">
        <v>183</v>
      </c>
      <c r="AO121" s="0" t="s">
        <v>87</v>
      </c>
      <c r="AP121" s="0" t="s">
        <v>74</v>
      </c>
      <c r="AQ121" s="4" t="s">
        <v>74</v>
      </c>
      <c r="AR121" s="0" t="s">
        <v>88</v>
      </c>
      <c r="AS121" s="0" t="s">
        <v>87</v>
      </c>
      <c r="AT121" s="0" t="s">
        <v>89</v>
      </c>
      <c r="AV121" s="4" t="n">
        <v>42318</v>
      </c>
      <c r="AW121" s="0" t="n">
        <v>3312374</v>
      </c>
      <c r="AX121" s="0" t="n">
        <v>60518</v>
      </c>
      <c r="AY121" s="0" t="s">
        <v>184</v>
      </c>
      <c r="AZ121" s="0" t="n">
        <v>1</v>
      </c>
      <c r="BA121" s="0" t="s">
        <v>138</v>
      </c>
      <c r="BB121" s="0" t="s">
        <v>92</v>
      </c>
      <c r="BC121" s="0" t="s">
        <v>93</v>
      </c>
      <c r="BD121" s="0" t="s">
        <v>94</v>
      </c>
      <c r="BE121" s="0" t="s">
        <v>95</v>
      </c>
      <c r="BF121" s="0" t="n">
        <v>8</v>
      </c>
      <c r="BG121" s="0" t="s">
        <v>96</v>
      </c>
      <c r="BH121" s="0" t="s">
        <v>97</v>
      </c>
      <c r="BI121" s="0" t="s">
        <v>98</v>
      </c>
      <c r="BJ121" s="0" t="s">
        <v>99</v>
      </c>
      <c r="BK121" s="0" t="s">
        <v>100</v>
      </c>
      <c r="BL121" s="0" t="s">
        <v>101</v>
      </c>
      <c r="BM121" s="1" t="s">
        <v>184</v>
      </c>
      <c r="BN121" s="0" t="s">
        <v>185</v>
      </c>
      <c r="BO121" s="0" t="n">
        <v>5</v>
      </c>
      <c r="BP121" s="7" t="n">
        <v>1.25</v>
      </c>
      <c r="BQ121" s="7" t="s">
        <v>103</v>
      </c>
      <c r="BR121" s="7" t="n">
        <v>0.0666666666666667</v>
      </c>
      <c r="BS121" s="7" t="n">
        <v>0.0833333333333333</v>
      </c>
      <c r="BT121" s="8" t="s">
        <v>171</v>
      </c>
      <c r="BU121" s="8" t="n">
        <v>1</v>
      </c>
      <c r="BV121" s="9" t="n">
        <f aca="false">IF(BW121="","",RIGHT(BW121,2)*1)</f>
        <v>3</v>
      </c>
      <c r="BW121" s="9" t="str">
        <f aca="false">IF(OR(ISNUMBER(MATCH(CONCATENATE(TRIM(BM121)," ",TRIM(BT121)),BW$1:BW120,0)),BU121=0),"",CONCATENATE(TRIM(BM121)," ",TRIM(BT121)))</f>
        <v>Plecotus auritus (Linnaeus, 1758) Point 3</v>
      </c>
      <c r="BX121" s="3"/>
      <c r="BY121" s="0" t="str">
        <f aca="false">IF(BT121&lt;&gt;BT120,IF(ISNUMBER(MATCH("Point "&amp;RIGHT(BW121,2)*1,BT$2:BT$236,0)),"Point "&amp;RIGHT(BW121,2)*1&amp;" Nbre d'esp. "&amp;COUNTIF(BV$2:BV$236,RIGHT(BW121,2)*1),""),"")</f>
        <v/>
      </c>
    </row>
    <row r="122" customFormat="false" ht="13.8" hidden="false" customHeight="false" outlineLevel="0" collapsed="false">
      <c r="A122" s="4" t="n">
        <v>41870</v>
      </c>
      <c r="B122" s="0" t="n">
        <v>939555</v>
      </c>
      <c r="C122" s="4" t="n">
        <v>41870</v>
      </c>
      <c r="D122" s="0" t="s">
        <v>74</v>
      </c>
      <c r="F122" s="0" t="s">
        <v>74</v>
      </c>
      <c r="G122" s="0" t="s">
        <v>166</v>
      </c>
      <c r="H122" s="0" t="s">
        <v>179</v>
      </c>
      <c r="I122" s="0" t="s">
        <v>151</v>
      </c>
      <c r="J122" s="0" t="n">
        <v>80</v>
      </c>
      <c r="L122" s="0" t="s">
        <v>78</v>
      </c>
      <c r="M122" s="5" t="n">
        <v>0.926388888888889</v>
      </c>
      <c r="N122" s="6" t="n">
        <v>43525</v>
      </c>
      <c r="O122" s="6" t="n">
        <v>43525</v>
      </c>
      <c r="P122" s="6" t="n">
        <v>43525</v>
      </c>
      <c r="Q122" s="6" t="n">
        <v>43525</v>
      </c>
      <c r="R122" s="6" t="n">
        <v>43525</v>
      </c>
      <c r="S122" s="6" t="n">
        <v>43525</v>
      </c>
      <c r="V122" s="0" t="n">
        <v>920265</v>
      </c>
      <c r="W122" s="0" t="n">
        <v>354696</v>
      </c>
      <c r="X122" s="0" t="s">
        <v>166</v>
      </c>
      <c r="Y122" s="0" t="s">
        <v>168</v>
      </c>
      <c r="Z122" s="0" t="s">
        <v>169</v>
      </c>
      <c r="AA122" s="0" t="s">
        <v>170</v>
      </c>
      <c r="AD122" s="0" t="s">
        <v>74</v>
      </c>
      <c r="AE122" s="0" t="n">
        <v>0</v>
      </c>
      <c r="AF122" s="0" t="n">
        <v>0</v>
      </c>
      <c r="AG122" s="0" t="n">
        <v>1496</v>
      </c>
      <c r="AH122" s="0" t="s">
        <v>82</v>
      </c>
      <c r="AI122" s="0" t="s">
        <v>83</v>
      </c>
      <c r="AJ122" s="0" t="s">
        <v>74</v>
      </c>
      <c r="AK122" s="0" t="s">
        <v>84</v>
      </c>
      <c r="AL122" s="0" t="s">
        <v>85</v>
      </c>
      <c r="AM122" s="0" t="n">
        <v>14</v>
      </c>
      <c r="AN122" s="0" t="s">
        <v>140</v>
      </c>
      <c r="AO122" s="0" t="s">
        <v>87</v>
      </c>
      <c r="AP122" s="0" t="s">
        <v>74</v>
      </c>
      <c r="AQ122" s="4" t="s">
        <v>87</v>
      </c>
      <c r="AR122" s="0" t="s">
        <v>88</v>
      </c>
      <c r="AS122" s="0" t="s">
        <v>87</v>
      </c>
      <c r="AT122" s="0" t="s">
        <v>89</v>
      </c>
      <c r="AV122" s="4" t="n">
        <v>42318</v>
      </c>
      <c r="AW122" s="0" t="n">
        <v>3313297</v>
      </c>
      <c r="AX122" s="0" t="s">
        <v>186</v>
      </c>
      <c r="AY122" s="0" t="s">
        <v>187</v>
      </c>
      <c r="AZ122" s="0" t="n">
        <v>1</v>
      </c>
      <c r="BA122" s="0" t="s">
        <v>138</v>
      </c>
      <c r="BB122" s="0" t="s">
        <v>92</v>
      </c>
      <c r="BC122" s="0" t="s">
        <v>93</v>
      </c>
      <c r="BD122" s="0" t="s">
        <v>94</v>
      </c>
      <c r="BE122" s="0" t="s">
        <v>95</v>
      </c>
      <c r="BF122" s="0" t="n">
        <v>8</v>
      </c>
      <c r="BG122" s="0" t="s">
        <v>96</v>
      </c>
      <c r="BH122" s="0" t="s">
        <v>97</v>
      </c>
      <c r="BI122" s="0" t="s">
        <v>98</v>
      </c>
      <c r="BJ122" s="0" t="s">
        <v>99</v>
      </c>
      <c r="BK122" s="0" t="s">
        <v>100</v>
      </c>
      <c r="BL122" s="0" t="s">
        <v>101</v>
      </c>
      <c r="BM122" s="1" t="s">
        <v>108</v>
      </c>
      <c r="BN122" s="0" t="s">
        <v>109</v>
      </c>
      <c r="BO122" s="0" t="n">
        <v>2.38</v>
      </c>
      <c r="BP122" s="7" t="n">
        <v>1.87</v>
      </c>
      <c r="BQ122" s="7" t="s">
        <v>103</v>
      </c>
      <c r="BR122" s="7" t="n">
        <v>0.0666666666666667</v>
      </c>
      <c r="BS122" s="7" t="n">
        <v>0.124666666666667</v>
      </c>
      <c r="BT122" s="8" t="s">
        <v>171</v>
      </c>
      <c r="BU122" s="8" t="n">
        <v>0</v>
      </c>
      <c r="BV122" s="9" t="str">
        <f aca="false">IF(BW122="","",RIGHT(BW122,2)*1)</f>
        <v/>
      </c>
      <c r="BW122" s="9" t="str">
        <f aca="false">IF(OR(ISNUMBER(MATCH(CONCATENATE(TRIM(BM122)," ",TRIM(BT122)),BW$1:BW121,0)),BU122=0),"",CONCATENATE(TRIM(BM122)," ",TRIM(BT122)))</f>
        <v/>
      </c>
      <c r="BX122" s="3"/>
      <c r="BY122" s="0" t="str">
        <f aca="false">IF(BT122&lt;&gt;BT121,IF(ISNUMBER(MATCH("Point "&amp;RIGHT(BW122,2)*1,BT$2:BT$236,0)),"Point "&amp;RIGHT(BW122,2)*1&amp;" Nbre d'esp. "&amp;COUNTIF(BV$2:BV$236,RIGHT(BW122,2)*1),""),"")</f>
        <v/>
      </c>
    </row>
    <row r="123" customFormat="false" ht="13.8" hidden="false" customHeight="false" outlineLevel="0" collapsed="false">
      <c r="A123" s="4" t="n">
        <v>41870</v>
      </c>
      <c r="B123" s="0" t="n">
        <v>939555</v>
      </c>
      <c r="C123" s="4" t="n">
        <v>41870</v>
      </c>
      <c r="D123" s="0" t="s">
        <v>74</v>
      </c>
      <c r="F123" s="0" t="s">
        <v>74</v>
      </c>
      <c r="G123" s="0" t="s">
        <v>166</v>
      </c>
      <c r="H123" s="0" t="s">
        <v>179</v>
      </c>
      <c r="I123" s="0" t="s">
        <v>151</v>
      </c>
      <c r="J123" s="0" t="n">
        <v>80</v>
      </c>
      <c r="L123" s="0" t="s">
        <v>78</v>
      </c>
      <c r="M123" s="5" t="n">
        <v>0.926388888888889</v>
      </c>
      <c r="N123" s="6" t="n">
        <v>43525</v>
      </c>
      <c r="O123" s="6" t="n">
        <v>43525</v>
      </c>
      <c r="P123" s="6" t="n">
        <v>43525</v>
      </c>
      <c r="Q123" s="6" t="n">
        <v>43525</v>
      </c>
      <c r="R123" s="6" t="n">
        <v>43525</v>
      </c>
      <c r="S123" s="6" t="n">
        <v>43525</v>
      </c>
      <c r="V123" s="0" t="n">
        <v>920354</v>
      </c>
      <c r="W123" s="0" t="n">
        <v>354696</v>
      </c>
      <c r="X123" s="0" t="s">
        <v>166</v>
      </c>
      <c r="Y123" s="0" t="s">
        <v>168</v>
      </c>
      <c r="Z123" s="0" t="s">
        <v>169</v>
      </c>
      <c r="AA123" s="0" t="s">
        <v>170</v>
      </c>
      <c r="AD123" s="0" t="s">
        <v>74</v>
      </c>
      <c r="AE123" s="0" t="n">
        <v>0</v>
      </c>
      <c r="AF123" s="0" t="n">
        <v>0</v>
      </c>
      <c r="AG123" s="0" t="n">
        <v>1496</v>
      </c>
      <c r="AH123" s="0" t="s">
        <v>82</v>
      </c>
      <c r="AI123" s="0" t="s">
        <v>83</v>
      </c>
      <c r="AJ123" s="0" t="s">
        <v>74</v>
      </c>
      <c r="AK123" s="0" t="s">
        <v>84</v>
      </c>
      <c r="AL123" s="0" t="s">
        <v>85</v>
      </c>
      <c r="AM123" s="0" t="n">
        <v>4</v>
      </c>
      <c r="AN123" s="0" t="s">
        <v>86</v>
      </c>
      <c r="AO123" s="0" t="s">
        <v>87</v>
      </c>
      <c r="AP123" s="0" t="s">
        <v>74</v>
      </c>
      <c r="AQ123" s="4" t="s">
        <v>74</v>
      </c>
      <c r="AR123" s="0" t="s">
        <v>88</v>
      </c>
      <c r="AS123" s="0" t="s">
        <v>87</v>
      </c>
      <c r="AT123" s="0" t="s">
        <v>89</v>
      </c>
      <c r="AV123" s="4" t="n">
        <v>42318</v>
      </c>
      <c r="AW123" s="0" t="n">
        <v>3314751</v>
      </c>
      <c r="AX123" s="0" t="n">
        <v>60408</v>
      </c>
      <c r="AY123" s="0" t="s">
        <v>90</v>
      </c>
      <c r="AZ123" s="0" t="n">
        <v>1</v>
      </c>
      <c r="BA123" s="0" t="s">
        <v>138</v>
      </c>
      <c r="BB123" s="0" t="s">
        <v>92</v>
      </c>
      <c r="BC123" s="0" t="s">
        <v>93</v>
      </c>
      <c r="BD123" s="0" t="s">
        <v>94</v>
      </c>
      <c r="BE123" s="0" t="s">
        <v>95</v>
      </c>
      <c r="BF123" s="0" t="n">
        <v>8</v>
      </c>
      <c r="BG123" s="0" t="s">
        <v>96</v>
      </c>
      <c r="BH123" s="0" t="s">
        <v>97</v>
      </c>
      <c r="BI123" s="0" t="s">
        <v>98</v>
      </c>
      <c r="BJ123" s="0" t="s">
        <v>99</v>
      </c>
      <c r="BK123" s="0" t="s">
        <v>100</v>
      </c>
      <c r="BL123" s="0" t="s">
        <v>101</v>
      </c>
      <c r="BM123" s="1" t="s">
        <v>90</v>
      </c>
      <c r="BN123" s="0" t="s">
        <v>102</v>
      </c>
      <c r="BO123" s="0" t="n">
        <v>3.13</v>
      </c>
      <c r="BP123" s="7" t="n">
        <v>1.67</v>
      </c>
      <c r="BQ123" s="7" t="s">
        <v>103</v>
      </c>
      <c r="BR123" s="7" t="n">
        <v>0.0666666666666667</v>
      </c>
      <c r="BS123" s="7" t="n">
        <v>0.111333333333333</v>
      </c>
      <c r="BT123" s="8" t="s">
        <v>171</v>
      </c>
      <c r="BU123" s="8" t="n">
        <v>1</v>
      </c>
      <c r="BV123" s="9" t="str">
        <f aca="false">IF(BW123="","",RIGHT(BW123,2)*1)</f>
        <v/>
      </c>
      <c r="BW123" s="9" t="str">
        <f aca="false">IF(OR(ISNUMBER(MATCH(CONCATENATE(TRIM(BM123)," ",TRIM(BT123)),BW$1:BW122,0)),BU123=0),"",CONCATENATE(TRIM(BM123)," ",TRIM(BT123)))</f>
        <v/>
      </c>
      <c r="BX123" s="3"/>
      <c r="BY123" s="0" t="str">
        <f aca="false">IF(BT123&lt;&gt;BT122,IF(ISNUMBER(MATCH("Point "&amp;RIGHT(BW123,2)*1,BT$2:BT$236,0)),"Point "&amp;RIGHT(BW123,2)*1&amp;" Nbre d'esp. "&amp;COUNTIF(BV$2:BV$236,RIGHT(BW123,2)*1),""),"")</f>
        <v/>
      </c>
    </row>
    <row r="124" customFormat="false" ht="13.8" hidden="false" customHeight="false" outlineLevel="0" collapsed="false">
      <c r="A124" s="4" t="n">
        <v>41870</v>
      </c>
      <c r="B124" s="0" t="n">
        <v>939555</v>
      </c>
      <c r="C124" s="4" t="n">
        <v>41870</v>
      </c>
      <c r="D124" s="0" t="s">
        <v>74</v>
      </c>
      <c r="F124" s="0" t="s">
        <v>74</v>
      </c>
      <c r="G124" s="0" t="s">
        <v>166</v>
      </c>
      <c r="H124" s="0" t="s">
        <v>179</v>
      </c>
      <c r="I124" s="0" t="s">
        <v>151</v>
      </c>
      <c r="J124" s="0" t="n">
        <v>80</v>
      </c>
      <c r="L124" s="0" t="s">
        <v>78</v>
      </c>
      <c r="M124" s="5" t="n">
        <v>0.926388888888889</v>
      </c>
      <c r="N124" s="6" t="n">
        <v>43525</v>
      </c>
      <c r="O124" s="6" t="n">
        <v>43525</v>
      </c>
      <c r="P124" s="6" t="n">
        <v>43525</v>
      </c>
      <c r="Q124" s="6" t="n">
        <v>43525</v>
      </c>
      <c r="R124" s="6" t="n">
        <v>43525</v>
      </c>
      <c r="S124" s="6" t="n">
        <v>43525</v>
      </c>
      <c r="V124" s="0" t="n">
        <v>920354</v>
      </c>
      <c r="W124" s="0" t="n">
        <v>354696</v>
      </c>
      <c r="X124" s="0" t="s">
        <v>166</v>
      </c>
      <c r="Y124" s="0" t="s">
        <v>168</v>
      </c>
      <c r="Z124" s="0" t="s">
        <v>169</v>
      </c>
      <c r="AA124" s="0" t="s">
        <v>170</v>
      </c>
      <c r="AD124" s="0" t="s">
        <v>74</v>
      </c>
      <c r="AE124" s="0" t="n">
        <v>0</v>
      </c>
      <c r="AF124" s="0" t="n">
        <v>0</v>
      </c>
      <c r="AG124" s="0" t="n">
        <v>1496</v>
      </c>
      <c r="AH124" s="0" t="s">
        <v>82</v>
      </c>
      <c r="AI124" s="0" t="s">
        <v>83</v>
      </c>
      <c r="AJ124" s="0" t="s">
        <v>74</v>
      </c>
      <c r="AK124" s="0" t="s">
        <v>84</v>
      </c>
      <c r="AL124" s="0" t="s">
        <v>85</v>
      </c>
      <c r="AM124" s="0" t="n">
        <v>4</v>
      </c>
      <c r="AN124" s="0" t="s">
        <v>110</v>
      </c>
      <c r="AO124" s="0" t="s">
        <v>87</v>
      </c>
      <c r="AP124" s="0" t="s">
        <v>74</v>
      </c>
      <c r="AQ124" s="4" t="s">
        <v>87</v>
      </c>
      <c r="AR124" s="0" t="s">
        <v>88</v>
      </c>
      <c r="AS124" s="0" t="s">
        <v>87</v>
      </c>
      <c r="AT124" s="0" t="s">
        <v>89</v>
      </c>
      <c r="AV124" s="4" t="n">
        <v>42318</v>
      </c>
      <c r="AW124" s="0" t="n">
        <v>3312484</v>
      </c>
      <c r="AX124" s="0" t="n">
        <v>60479</v>
      </c>
      <c r="AY124" s="0" t="s">
        <v>111</v>
      </c>
      <c r="AZ124" s="0" t="n">
        <v>1</v>
      </c>
      <c r="BA124" s="0" t="s">
        <v>138</v>
      </c>
      <c r="BB124" s="0" t="s">
        <v>92</v>
      </c>
      <c r="BC124" s="0" t="s">
        <v>93</v>
      </c>
      <c r="BD124" s="0" t="s">
        <v>94</v>
      </c>
      <c r="BE124" s="0" t="s">
        <v>95</v>
      </c>
      <c r="BF124" s="0" t="n">
        <v>8</v>
      </c>
      <c r="BG124" s="0" t="s">
        <v>96</v>
      </c>
      <c r="BH124" s="0" t="s">
        <v>97</v>
      </c>
      <c r="BI124" s="0" t="s">
        <v>98</v>
      </c>
      <c r="BJ124" s="0" t="s">
        <v>99</v>
      </c>
      <c r="BK124" s="0" t="s">
        <v>100</v>
      </c>
      <c r="BL124" s="0" t="s">
        <v>101</v>
      </c>
      <c r="BM124" s="1" t="s">
        <v>111</v>
      </c>
      <c r="BN124" s="0" t="s">
        <v>110</v>
      </c>
      <c r="BO124" s="0" t="n">
        <v>1</v>
      </c>
      <c r="BP124" s="7" t="n">
        <v>1</v>
      </c>
      <c r="BQ124" s="7" t="s">
        <v>103</v>
      </c>
      <c r="BR124" s="7" t="n">
        <v>0.0666666666666667</v>
      </c>
      <c r="BS124" s="7" t="n">
        <v>0.0666666666666667</v>
      </c>
      <c r="BT124" s="8" t="s">
        <v>171</v>
      </c>
      <c r="BU124" s="8" t="n">
        <v>1</v>
      </c>
      <c r="BV124" s="9" t="str">
        <f aca="false">IF(BW124="","",RIGHT(BW124,2)*1)</f>
        <v/>
      </c>
      <c r="BW124" s="9" t="str">
        <f aca="false">IF(OR(ISNUMBER(MATCH(CONCATENATE(TRIM(BM124)," ",TRIM(BT124)),BW$1:BW123,0)),BU124=0),"",CONCATENATE(TRIM(BM124)," ",TRIM(BT124)))</f>
        <v/>
      </c>
      <c r="BX124" s="3"/>
      <c r="BY124" s="0" t="str">
        <f aca="false">IF(BT124&lt;&gt;BT123,IF(ISNUMBER(MATCH("Point "&amp;RIGHT(BW124,2)*1,BT$2:BT$236,0)),"Point "&amp;RIGHT(BW124,2)*1&amp;" Nbre d'esp. "&amp;COUNTIF(BV$2:BV$236,RIGHT(BW124,2)*1),""),"")</f>
        <v/>
      </c>
    </row>
    <row r="125" customFormat="false" ht="13.8" hidden="false" customHeight="false" outlineLevel="0" collapsed="false">
      <c r="A125" s="4" t="n">
        <v>41746</v>
      </c>
      <c r="B125" s="0" t="n">
        <v>939541</v>
      </c>
      <c r="C125" s="4" t="n">
        <v>41746</v>
      </c>
      <c r="D125" s="0" t="s">
        <v>74</v>
      </c>
      <c r="F125" s="0" t="s">
        <v>74</v>
      </c>
      <c r="G125" s="0" t="s">
        <v>188</v>
      </c>
      <c r="H125" s="0" t="s">
        <v>189</v>
      </c>
      <c r="I125" s="0" t="s">
        <v>151</v>
      </c>
      <c r="J125" s="0" t="n">
        <v>39</v>
      </c>
      <c r="L125" s="0" t="s">
        <v>78</v>
      </c>
      <c r="M125" s="5" t="n">
        <v>0.881944444444444</v>
      </c>
      <c r="N125" s="6" t="n">
        <v>43525</v>
      </c>
      <c r="O125" s="6" t="n">
        <v>43525</v>
      </c>
      <c r="P125" s="6" t="n">
        <v>43526</v>
      </c>
      <c r="Q125" s="6" t="n">
        <v>43525</v>
      </c>
      <c r="R125" s="6" t="n">
        <v>43525</v>
      </c>
      <c r="S125" s="6" t="n">
        <v>43525</v>
      </c>
      <c r="V125" s="0" t="n">
        <v>917896</v>
      </c>
      <c r="W125" s="0" t="n">
        <v>354692</v>
      </c>
      <c r="X125" s="0" t="s">
        <v>188</v>
      </c>
      <c r="Y125" s="0" t="s">
        <v>190</v>
      </c>
      <c r="Z125" s="0" t="s">
        <v>191</v>
      </c>
      <c r="AA125" s="0" t="s">
        <v>192</v>
      </c>
      <c r="AD125" s="0" t="s">
        <v>74</v>
      </c>
      <c r="AE125" s="0" t="n">
        <v>0</v>
      </c>
      <c r="AF125" s="0" t="n">
        <v>0</v>
      </c>
      <c r="AG125" s="0" t="n">
        <v>1496</v>
      </c>
      <c r="AH125" s="0" t="s">
        <v>82</v>
      </c>
      <c r="AI125" s="0" t="s">
        <v>83</v>
      </c>
      <c r="AJ125" s="0" t="s">
        <v>74</v>
      </c>
      <c r="AK125" s="0" t="s">
        <v>84</v>
      </c>
      <c r="AL125" s="0" t="s">
        <v>85</v>
      </c>
      <c r="AM125" s="0" t="n">
        <v>18</v>
      </c>
      <c r="AN125" s="0" t="s">
        <v>110</v>
      </c>
      <c r="AO125" s="0" t="s">
        <v>87</v>
      </c>
      <c r="AP125" s="0" t="s">
        <v>74</v>
      </c>
      <c r="AQ125" s="4" t="s">
        <v>87</v>
      </c>
      <c r="AR125" s="0" t="s">
        <v>88</v>
      </c>
      <c r="AS125" s="0" t="s">
        <v>87</v>
      </c>
      <c r="AT125" s="0" t="s">
        <v>89</v>
      </c>
      <c r="AV125" s="4" t="n">
        <v>42318</v>
      </c>
      <c r="AW125" s="0" t="n">
        <v>3314187</v>
      </c>
      <c r="AX125" s="0" t="n">
        <v>60479</v>
      </c>
      <c r="AY125" s="0" t="s">
        <v>111</v>
      </c>
      <c r="AZ125" s="0" t="n">
        <v>1</v>
      </c>
      <c r="BA125" s="0" t="s">
        <v>91</v>
      </c>
      <c r="BB125" s="0" t="s">
        <v>92</v>
      </c>
      <c r="BC125" s="0" t="s">
        <v>93</v>
      </c>
      <c r="BD125" s="0" t="s">
        <v>94</v>
      </c>
      <c r="BE125" s="0" t="s">
        <v>95</v>
      </c>
      <c r="BF125" s="0" t="n">
        <v>9</v>
      </c>
      <c r="BG125" s="0" t="s">
        <v>96</v>
      </c>
      <c r="BH125" s="0" t="s">
        <v>97</v>
      </c>
      <c r="BI125" s="0" t="s">
        <v>98</v>
      </c>
      <c r="BJ125" s="0" t="s">
        <v>99</v>
      </c>
      <c r="BK125" s="0" t="s">
        <v>100</v>
      </c>
      <c r="BL125" s="0" t="s">
        <v>101</v>
      </c>
      <c r="BM125" s="1" t="s">
        <v>111</v>
      </c>
      <c r="BN125" s="0" t="s">
        <v>110</v>
      </c>
      <c r="BO125" s="0" t="n">
        <v>1</v>
      </c>
      <c r="BP125" s="7" t="n">
        <v>1</v>
      </c>
      <c r="BQ125" s="7" t="s">
        <v>103</v>
      </c>
      <c r="BR125" s="7" t="n">
        <v>0.0666666666666667</v>
      </c>
      <c r="BS125" s="7" t="n">
        <v>0.0666666666666667</v>
      </c>
      <c r="BT125" s="8" t="s">
        <v>193</v>
      </c>
      <c r="BU125" s="8" t="n">
        <v>1</v>
      </c>
      <c r="BV125" s="9" t="n">
        <f aca="false">IF(BW125="","",RIGHT(BW125,2)*1)</f>
        <v>4</v>
      </c>
      <c r="BW125" s="9" t="str">
        <f aca="false">IF(OR(ISNUMBER(MATCH(CONCATENATE(TRIM(BM125)," ",TRIM(BT125)),BW$1:BW124,0)),BU125=0),"",CONCATENATE(TRIM(BM125)," ",TRIM(BT125)))</f>
        <v>Pipistrellus pipistrellus (Schreber, 1774) Point 4</v>
      </c>
      <c r="BX125" s="3"/>
      <c r="BY125" s="0" t="str">
        <f aca="false">IF(BT125&lt;&gt;BT124,IF(ISNUMBER(MATCH("Point "&amp;RIGHT(BW125,2)*1,BT$2:BT$236,0)),"Point "&amp;RIGHT(BW125,2)*1&amp;" Nbre d'esp. "&amp;COUNTIF(BV$2:BV$236,RIGHT(BW125,2)*1),""),"")</f>
        <v>Point 4 Nbre d'esp. 2</v>
      </c>
    </row>
    <row r="126" customFormat="false" ht="13.8" hidden="false" customHeight="false" outlineLevel="0" collapsed="false">
      <c r="A126" s="4" t="n">
        <v>41746</v>
      </c>
      <c r="B126" s="0" t="n">
        <v>939541</v>
      </c>
      <c r="C126" s="4" t="n">
        <v>41746</v>
      </c>
      <c r="D126" s="0" t="s">
        <v>74</v>
      </c>
      <c r="F126" s="0" t="s">
        <v>74</v>
      </c>
      <c r="G126" s="0" t="s">
        <v>188</v>
      </c>
      <c r="H126" s="0" t="s">
        <v>189</v>
      </c>
      <c r="I126" s="0" t="s">
        <v>151</v>
      </c>
      <c r="J126" s="0" t="n">
        <v>39</v>
      </c>
      <c r="L126" s="0" t="s">
        <v>78</v>
      </c>
      <c r="M126" s="5" t="n">
        <v>0.881944444444444</v>
      </c>
      <c r="N126" s="6" t="n">
        <v>43525</v>
      </c>
      <c r="O126" s="6" t="n">
        <v>43525</v>
      </c>
      <c r="P126" s="6" t="n">
        <v>43526</v>
      </c>
      <c r="Q126" s="6" t="n">
        <v>43525</v>
      </c>
      <c r="R126" s="6" t="n">
        <v>43525</v>
      </c>
      <c r="S126" s="6" t="n">
        <v>43525</v>
      </c>
      <c r="V126" s="0" t="n">
        <v>917992</v>
      </c>
      <c r="W126" s="0" t="n">
        <v>354692</v>
      </c>
      <c r="X126" s="0" t="s">
        <v>188</v>
      </c>
      <c r="Y126" s="0" t="s">
        <v>190</v>
      </c>
      <c r="Z126" s="0" t="s">
        <v>191</v>
      </c>
      <c r="AA126" s="0" t="s">
        <v>192</v>
      </c>
      <c r="AD126" s="0" t="s">
        <v>74</v>
      </c>
      <c r="AE126" s="0" t="n">
        <v>0</v>
      </c>
      <c r="AF126" s="0" t="n">
        <v>0</v>
      </c>
      <c r="AG126" s="0" t="n">
        <v>1496</v>
      </c>
      <c r="AH126" s="0" t="s">
        <v>82</v>
      </c>
      <c r="AI126" s="0" t="s">
        <v>83</v>
      </c>
      <c r="AJ126" s="0" t="s">
        <v>74</v>
      </c>
      <c r="AK126" s="0" t="s">
        <v>84</v>
      </c>
      <c r="AL126" s="0" t="s">
        <v>85</v>
      </c>
      <c r="AM126" s="0" t="n">
        <v>14</v>
      </c>
      <c r="AN126" s="0" t="s">
        <v>110</v>
      </c>
      <c r="AO126" s="0" t="s">
        <v>87</v>
      </c>
      <c r="AP126" s="0" t="s">
        <v>74</v>
      </c>
      <c r="AQ126" s="4" t="s">
        <v>87</v>
      </c>
      <c r="AR126" s="0" t="s">
        <v>88</v>
      </c>
      <c r="AS126" s="0" t="s">
        <v>87</v>
      </c>
      <c r="AT126" s="0" t="s">
        <v>89</v>
      </c>
      <c r="AV126" s="4" t="n">
        <v>42318</v>
      </c>
      <c r="AW126" s="0" t="n">
        <v>3312907</v>
      </c>
      <c r="AX126" s="0" t="n">
        <v>60479</v>
      </c>
      <c r="AY126" s="0" t="s">
        <v>111</v>
      </c>
      <c r="AZ126" s="0" t="n">
        <v>2</v>
      </c>
      <c r="BA126" s="0" t="s">
        <v>91</v>
      </c>
      <c r="BB126" s="0" t="s">
        <v>92</v>
      </c>
      <c r="BC126" s="0" t="s">
        <v>93</v>
      </c>
      <c r="BD126" s="0" t="s">
        <v>94</v>
      </c>
      <c r="BE126" s="0" t="s">
        <v>95</v>
      </c>
      <c r="BF126" s="0" t="n">
        <v>9</v>
      </c>
      <c r="BG126" s="0" t="s">
        <v>96</v>
      </c>
      <c r="BH126" s="0" t="s">
        <v>97</v>
      </c>
      <c r="BI126" s="0" t="s">
        <v>98</v>
      </c>
      <c r="BJ126" s="0" t="s">
        <v>99</v>
      </c>
      <c r="BK126" s="0" t="s">
        <v>100</v>
      </c>
      <c r="BL126" s="0" t="s">
        <v>101</v>
      </c>
      <c r="BM126" s="1" t="s">
        <v>111</v>
      </c>
      <c r="BN126" s="0" t="s">
        <v>110</v>
      </c>
      <c r="BO126" s="0" t="n">
        <v>1</v>
      </c>
      <c r="BP126" s="7" t="n">
        <v>1</v>
      </c>
      <c r="BQ126" s="7" t="s">
        <v>103</v>
      </c>
      <c r="BR126" s="7" t="n">
        <v>0.133333333333333</v>
      </c>
      <c r="BS126" s="7" t="n">
        <v>0.133333333333333</v>
      </c>
      <c r="BT126" s="8" t="s">
        <v>193</v>
      </c>
      <c r="BU126" s="8" t="n">
        <v>1</v>
      </c>
      <c r="BV126" s="9" t="str">
        <f aca="false">IF(BW126="","",RIGHT(BW126,2)*1)</f>
        <v/>
      </c>
      <c r="BW126" s="9" t="str">
        <f aca="false">IF(OR(ISNUMBER(MATCH(CONCATENATE(TRIM(BM126)," ",TRIM(BT126)),BW$1:BW125,0)),BU126=0),"",CONCATENATE(TRIM(BM126)," ",TRIM(BT126)))</f>
        <v/>
      </c>
      <c r="BX126" s="3"/>
      <c r="BY126" s="0" t="str">
        <f aca="false">IF(BT126&lt;&gt;BT125,IF(ISNUMBER(MATCH("Point "&amp;RIGHT(BW126,2)*1,BT$2:BT$236,0)),"Point "&amp;RIGHT(BW126,2)*1&amp;" Nbre d'esp. "&amp;COUNTIF(BV$2:BV$236,RIGHT(BW126,2)*1),""),"")</f>
        <v/>
      </c>
    </row>
    <row r="127" customFormat="false" ht="13.8" hidden="false" customHeight="false" outlineLevel="0" collapsed="false">
      <c r="A127" s="4" t="n">
        <v>41746</v>
      </c>
      <c r="B127" s="0" t="n">
        <v>939541</v>
      </c>
      <c r="C127" s="4" t="n">
        <v>41746</v>
      </c>
      <c r="D127" s="0" t="s">
        <v>74</v>
      </c>
      <c r="F127" s="0" t="s">
        <v>74</v>
      </c>
      <c r="G127" s="0" t="s">
        <v>188</v>
      </c>
      <c r="H127" s="0" t="s">
        <v>189</v>
      </c>
      <c r="I127" s="0" t="s">
        <v>151</v>
      </c>
      <c r="J127" s="0" t="n">
        <v>39</v>
      </c>
      <c r="L127" s="0" t="s">
        <v>78</v>
      </c>
      <c r="M127" s="5" t="n">
        <v>0.881944444444444</v>
      </c>
      <c r="N127" s="6" t="n">
        <v>43525</v>
      </c>
      <c r="O127" s="6" t="n">
        <v>43525</v>
      </c>
      <c r="P127" s="6" t="n">
        <v>43526</v>
      </c>
      <c r="Q127" s="6" t="n">
        <v>43525</v>
      </c>
      <c r="R127" s="6" t="n">
        <v>43525</v>
      </c>
      <c r="S127" s="6" t="n">
        <v>43525</v>
      </c>
      <c r="V127" s="0" t="n">
        <v>918766</v>
      </c>
      <c r="W127" s="0" t="n">
        <v>354692</v>
      </c>
      <c r="X127" s="0" t="s">
        <v>188</v>
      </c>
      <c r="Y127" s="0" t="s">
        <v>190</v>
      </c>
      <c r="Z127" s="0" t="s">
        <v>191</v>
      </c>
      <c r="AA127" s="0" t="s">
        <v>192</v>
      </c>
      <c r="AD127" s="0" t="s">
        <v>74</v>
      </c>
      <c r="AE127" s="0" t="n">
        <v>0</v>
      </c>
      <c r="AF127" s="0" t="n">
        <v>0</v>
      </c>
      <c r="AG127" s="0" t="n">
        <v>1496</v>
      </c>
      <c r="AH127" s="0" t="s">
        <v>82</v>
      </c>
      <c r="AI127" s="0" t="s">
        <v>83</v>
      </c>
      <c r="AJ127" s="0" t="s">
        <v>74</v>
      </c>
      <c r="AK127" s="0" t="s">
        <v>84</v>
      </c>
      <c r="AL127" s="0" t="s">
        <v>85</v>
      </c>
      <c r="AM127" s="0" t="n">
        <v>24</v>
      </c>
      <c r="AN127" s="0" t="s">
        <v>133</v>
      </c>
      <c r="AO127" s="0" t="s">
        <v>87</v>
      </c>
      <c r="AP127" s="0" t="s">
        <v>74</v>
      </c>
      <c r="AQ127" s="4" t="s">
        <v>87</v>
      </c>
      <c r="AR127" s="0" t="s">
        <v>88</v>
      </c>
      <c r="AS127" s="0" t="s">
        <v>87</v>
      </c>
      <c r="AT127" s="0" t="s">
        <v>89</v>
      </c>
      <c r="AV127" s="4" t="n">
        <v>42318</v>
      </c>
      <c r="AW127" s="0" t="n">
        <v>3313334</v>
      </c>
      <c r="AX127" s="0" t="s">
        <v>134</v>
      </c>
      <c r="AY127" s="0" t="s">
        <v>135</v>
      </c>
      <c r="AZ127" s="0" t="n">
        <v>1</v>
      </c>
      <c r="BA127" s="0" t="s">
        <v>91</v>
      </c>
      <c r="BB127" s="0" t="s">
        <v>92</v>
      </c>
      <c r="BC127" s="0" t="s">
        <v>93</v>
      </c>
      <c r="BD127" s="0" t="s">
        <v>94</v>
      </c>
      <c r="BE127" s="0" t="s">
        <v>95</v>
      </c>
      <c r="BF127" s="0" t="n">
        <v>9</v>
      </c>
      <c r="BG127" s="0" t="s">
        <v>96</v>
      </c>
      <c r="BH127" s="0" t="s">
        <v>97</v>
      </c>
      <c r="BI127" s="0" t="s">
        <v>98</v>
      </c>
      <c r="BJ127" s="0" t="s">
        <v>99</v>
      </c>
      <c r="BK127" s="0" t="s">
        <v>100</v>
      </c>
      <c r="BL127" s="0" t="s">
        <v>101</v>
      </c>
      <c r="BM127" s="1" t="s">
        <v>108</v>
      </c>
      <c r="BN127" s="0" t="s">
        <v>109</v>
      </c>
      <c r="BO127" s="0" t="n">
        <v>2.38</v>
      </c>
      <c r="BP127" s="7" t="n">
        <v>1.87</v>
      </c>
      <c r="BQ127" s="7" t="s">
        <v>103</v>
      </c>
      <c r="BR127" s="7" t="n">
        <v>0.0666666666666667</v>
      </c>
      <c r="BS127" s="7" t="n">
        <v>0.124666666666667</v>
      </c>
      <c r="BT127" s="8" t="s">
        <v>193</v>
      </c>
      <c r="BU127" s="8" t="n">
        <v>0</v>
      </c>
      <c r="BV127" s="9" t="str">
        <f aca="false">IF(BW127="","",RIGHT(BW127,2)*1)</f>
        <v/>
      </c>
      <c r="BW127" s="9" t="str">
        <f aca="false">IF(OR(ISNUMBER(MATCH(CONCATENATE(TRIM(BM127)," ",TRIM(BT127)),BW$1:BW126,0)),BU127=0),"",CONCATENATE(TRIM(BM127)," ",TRIM(BT127)))</f>
        <v/>
      </c>
      <c r="BX127" s="3"/>
      <c r="BY127" s="0" t="str">
        <f aca="false">IF(BT127&lt;&gt;BT126,IF(ISNUMBER(MATCH("Point "&amp;RIGHT(BW127,2)*1,BT$2:BT$236,0)),"Point "&amp;RIGHT(BW127,2)*1&amp;" Nbre d'esp. "&amp;COUNTIF(BV$2:BV$236,RIGHT(BW127,2)*1),""),"")</f>
        <v/>
      </c>
    </row>
    <row r="128" customFormat="false" ht="13.8" hidden="false" customHeight="false" outlineLevel="0" collapsed="false">
      <c r="A128" s="4" t="n">
        <v>41746</v>
      </c>
      <c r="B128" s="0" t="n">
        <v>939541</v>
      </c>
      <c r="C128" s="4" t="n">
        <v>41746</v>
      </c>
      <c r="D128" s="0" t="s">
        <v>74</v>
      </c>
      <c r="F128" s="0" t="s">
        <v>74</v>
      </c>
      <c r="G128" s="0" t="s">
        <v>188</v>
      </c>
      <c r="H128" s="0" t="s">
        <v>189</v>
      </c>
      <c r="I128" s="0" t="s">
        <v>151</v>
      </c>
      <c r="J128" s="0" t="n">
        <v>39</v>
      </c>
      <c r="L128" s="0" t="s">
        <v>78</v>
      </c>
      <c r="M128" s="5" t="n">
        <v>0.881944444444444</v>
      </c>
      <c r="N128" s="6" t="n">
        <v>43525</v>
      </c>
      <c r="O128" s="6" t="n">
        <v>43525</v>
      </c>
      <c r="P128" s="6" t="n">
        <v>43526</v>
      </c>
      <c r="Q128" s="6" t="n">
        <v>43525</v>
      </c>
      <c r="R128" s="6" t="n">
        <v>43525</v>
      </c>
      <c r="S128" s="6" t="n">
        <v>43525</v>
      </c>
      <c r="V128" s="0" t="n">
        <v>918766</v>
      </c>
      <c r="W128" s="0" t="n">
        <v>354692</v>
      </c>
      <c r="X128" s="0" t="s">
        <v>188</v>
      </c>
      <c r="Y128" s="0" t="s">
        <v>190</v>
      </c>
      <c r="Z128" s="0" t="s">
        <v>191</v>
      </c>
      <c r="AA128" s="0" t="s">
        <v>192</v>
      </c>
      <c r="AD128" s="0" t="s">
        <v>74</v>
      </c>
      <c r="AE128" s="0" t="n">
        <v>0</v>
      </c>
      <c r="AF128" s="0" t="n">
        <v>0</v>
      </c>
      <c r="AG128" s="0" t="n">
        <v>1496</v>
      </c>
      <c r="AH128" s="0" t="s">
        <v>82</v>
      </c>
      <c r="AI128" s="0" t="s">
        <v>83</v>
      </c>
      <c r="AJ128" s="0" t="s">
        <v>74</v>
      </c>
      <c r="AK128" s="0" t="s">
        <v>84</v>
      </c>
      <c r="AL128" s="0" t="s">
        <v>85</v>
      </c>
      <c r="AM128" s="0" t="n">
        <v>24</v>
      </c>
      <c r="AN128" s="0" t="s">
        <v>194</v>
      </c>
      <c r="AO128" s="0" t="s">
        <v>87</v>
      </c>
      <c r="AP128" s="0" t="s">
        <v>74</v>
      </c>
      <c r="AQ128" s="4" t="s">
        <v>74</v>
      </c>
      <c r="AR128" s="0" t="s">
        <v>88</v>
      </c>
      <c r="AS128" s="0" t="s">
        <v>87</v>
      </c>
      <c r="AT128" s="0" t="s">
        <v>89</v>
      </c>
      <c r="AV128" s="4" t="n">
        <v>42318</v>
      </c>
      <c r="AW128" s="0" t="n">
        <v>3313915</v>
      </c>
      <c r="AX128" s="0" t="s">
        <v>195</v>
      </c>
      <c r="AY128" s="0" t="s">
        <v>196</v>
      </c>
      <c r="AZ128" s="0" t="n">
        <v>1</v>
      </c>
      <c r="BA128" s="0" t="s">
        <v>91</v>
      </c>
      <c r="BB128" s="0" t="s">
        <v>92</v>
      </c>
      <c r="BC128" s="0" t="s">
        <v>93</v>
      </c>
      <c r="BD128" s="0" t="s">
        <v>94</v>
      </c>
      <c r="BE128" s="0" t="s">
        <v>95</v>
      </c>
      <c r="BF128" s="0" t="n">
        <v>9</v>
      </c>
      <c r="BG128" s="0" t="s">
        <v>96</v>
      </c>
      <c r="BH128" s="0" t="s">
        <v>97</v>
      </c>
      <c r="BI128" s="0" t="s">
        <v>98</v>
      </c>
      <c r="BJ128" s="0" t="s">
        <v>99</v>
      </c>
      <c r="BK128" s="0" t="s">
        <v>100</v>
      </c>
      <c r="BL128" s="0" t="s">
        <v>101</v>
      </c>
      <c r="BM128" s="1" t="s">
        <v>197</v>
      </c>
      <c r="BN128" s="0" t="s">
        <v>198</v>
      </c>
      <c r="BO128" s="0" t="n">
        <v>1.98</v>
      </c>
      <c r="BP128" s="7" t="n">
        <v>1.44</v>
      </c>
      <c r="BQ128" s="7" t="s">
        <v>103</v>
      </c>
      <c r="BR128" s="7" t="n">
        <v>0.0666666666666667</v>
      </c>
      <c r="BS128" s="7" t="n">
        <v>0.096</v>
      </c>
      <c r="BT128" s="8" t="s">
        <v>193</v>
      </c>
      <c r="BU128" s="8" t="n">
        <v>0</v>
      </c>
      <c r="BV128" s="9" t="str">
        <f aca="false">IF(BW128="","",RIGHT(BW128,2)*1)</f>
        <v/>
      </c>
      <c r="BW128" s="9" t="str">
        <f aca="false">IF(OR(ISNUMBER(MATCH(CONCATENATE(TRIM(BM128)," ",TRIM(BT128)),BW$1:BW127,0)),BU128=0),"",CONCATENATE(TRIM(BM128)," ",TRIM(BT128)))</f>
        <v/>
      </c>
      <c r="BX128" s="3"/>
      <c r="BY128" s="0" t="str">
        <f aca="false">IF(BT128&lt;&gt;BT127,IF(ISNUMBER(MATCH("Point "&amp;RIGHT(BW128,2)*1,BT$2:BT$236,0)),"Point "&amp;RIGHT(BW128,2)*1&amp;" Nbre d'esp. "&amp;COUNTIF(BV$2:BV$236,RIGHT(BW128,2)*1),""),"")</f>
        <v/>
      </c>
    </row>
    <row r="129" customFormat="false" ht="13.8" hidden="false" customHeight="false" outlineLevel="0" collapsed="false">
      <c r="A129" s="4" t="n">
        <v>41746</v>
      </c>
      <c r="B129" s="0" t="n">
        <v>939541</v>
      </c>
      <c r="C129" s="4" t="n">
        <v>41746</v>
      </c>
      <c r="D129" s="0" t="s">
        <v>74</v>
      </c>
      <c r="F129" s="0" t="s">
        <v>74</v>
      </c>
      <c r="G129" s="0" t="s">
        <v>188</v>
      </c>
      <c r="H129" s="0" t="s">
        <v>189</v>
      </c>
      <c r="I129" s="0" t="s">
        <v>151</v>
      </c>
      <c r="J129" s="0" t="n">
        <v>39</v>
      </c>
      <c r="L129" s="0" t="s">
        <v>78</v>
      </c>
      <c r="M129" s="5" t="n">
        <v>0.881944444444444</v>
      </c>
      <c r="N129" s="6" t="n">
        <v>43525</v>
      </c>
      <c r="O129" s="6" t="n">
        <v>43525</v>
      </c>
      <c r="P129" s="6" t="n">
        <v>43526</v>
      </c>
      <c r="Q129" s="6" t="n">
        <v>43525</v>
      </c>
      <c r="R129" s="6" t="n">
        <v>43525</v>
      </c>
      <c r="S129" s="6" t="n">
        <v>43525</v>
      </c>
      <c r="V129" s="0" t="n">
        <v>918766</v>
      </c>
      <c r="W129" s="0" t="n">
        <v>354692</v>
      </c>
      <c r="X129" s="0" t="s">
        <v>188</v>
      </c>
      <c r="Y129" s="0" t="s">
        <v>190</v>
      </c>
      <c r="Z129" s="0" t="s">
        <v>191</v>
      </c>
      <c r="AA129" s="0" t="s">
        <v>192</v>
      </c>
      <c r="AD129" s="0" t="s">
        <v>74</v>
      </c>
      <c r="AE129" s="0" t="n">
        <v>0</v>
      </c>
      <c r="AF129" s="0" t="n">
        <v>0</v>
      </c>
      <c r="AG129" s="0" t="n">
        <v>1496</v>
      </c>
      <c r="AH129" s="0" t="s">
        <v>82</v>
      </c>
      <c r="AI129" s="0" t="s">
        <v>83</v>
      </c>
      <c r="AJ129" s="0" t="s">
        <v>74</v>
      </c>
      <c r="AK129" s="0" t="s">
        <v>84</v>
      </c>
      <c r="AL129" s="0" t="s">
        <v>85</v>
      </c>
      <c r="AM129" s="0" t="n">
        <v>24</v>
      </c>
      <c r="AN129" s="0" t="s">
        <v>125</v>
      </c>
      <c r="AO129" s="0" t="s">
        <v>87</v>
      </c>
      <c r="AP129" s="0" t="s">
        <v>74</v>
      </c>
      <c r="AQ129" s="4" t="s">
        <v>87</v>
      </c>
      <c r="AR129" s="0" t="s">
        <v>88</v>
      </c>
      <c r="AS129" s="0" t="s">
        <v>87</v>
      </c>
      <c r="AT129" s="0" t="s">
        <v>89</v>
      </c>
      <c r="AV129" s="4" t="n">
        <v>42318</v>
      </c>
      <c r="AW129" s="0" t="n">
        <v>3315185</v>
      </c>
      <c r="AX129" s="0" t="n">
        <v>60360</v>
      </c>
      <c r="AY129" s="0" t="s">
        <v>126</v>
      </c>
      <c r="AZ129" s="0" t="n">
        <v>1</v>
      </c>
      <c r="BA129" s="0" t="s">
        <v>91</v>
      </c>
      <c r="BB129" s="0" t="s">
        <v>92</v>
      </c>
      <c r="BC129" s="0" t="s">
        <v>93</v>
      </c>
      <c r="BD129" s="0" t="s">
        <v>94</v>
      </c>
      <c r="BE129" s="0" t="s">
        <v>95</v>
      </c>
      <c r="BF129" s="0" t="n">
        <v>9</v>
      </c>
      <c r="BG129" s="0" t="s">
        <v>96</v>
      </c>
      <c r="BH129" s="0" t="s">
        <v>97</v>
      </c>
      <c r="BI129" s="0" t="s">
        <v>98</v>
      </c>
      <c r="BJ129" s="0" t="s">
        <v>99</v>
      </c>
      <c r="BK129" s="0" t="s">
        <v>100</v>
      </c>
      <c r="BL129" s="0" t="s">
        <v>101</v>
      </c>
      <c r="BM129" s="1" t="s">
        <v>126</v>
      </c>
      <c r="BN129" s="0" t="s">
        <v>125</v>
      </c>
      <c r="BO129" s="0" t="n">
        <v>0.83</v>
      </c>
      <c r="BP129" s="7" t="n">
        <v>0.63</v>
      </c>
      <c r="BQ129" s="7" t="s">
        <v>103</v>
      </c>
      <c r="BR129" s="7" t="n">
        <v>0.0666666666666667</v>
      </c>
      <c r="BS129" s="7" t="n">
        <v>0.042</v>
      </c>
      <c r="BT129" s="8" t="s">
        <v>193</v>
      </c>
      <c r="BU129" s="8" t="n">
        <v>1</v>
      </c>
      <c r="BV129" s="9" t="n">
        <f aca="false">IF(BW129="","",RIGHT(BW129,2)*1)</f>
        <v>4</v>
      </c>
      <c r="BW129" s="9" t="str">
        <f aca="false">IF(OR(ISNUMBER(MATCH(CONCATENATE(TRIM(BM129)," ",TRIM(BT129)),BW$1:BW128,0)),BU129=0),"",CONCATENATE(TRIM(BM129)," ",TRIM(BT129)))</f>
        <v>Eptesicus serotinus (Schreber, 1774) Point 4</v>
      </c>
      <c r="BX129" s="3"/>
      <c r="BY129" s="0" t="str">
        <f aca="false">IF(BT129&lt;&gt;BT128,IF(ISNUMBER(MATCH("Point "&amp;RIGHT(BW129,2)*1,BT$2:BT$236,0)),"Point "&amp;RIGHT(BW129,2)*1&amp;" Nbre d'esp. "&amp;COUNTIF(BV$2:BV$236,RIGHT(BW129,2)*1),""),"")</f>
        <v/>
      </c>
    </row>
    <row r="130" customFormat="false" ht="13.8" hidden="false" customHeight="false" outlineLevel="0" collapsed="false">
      <c r="A130" s="4" t="n">
        <v>41746</v>
      </c>
      <c r="B130" s="0" t="n">
        <v>939541</v>
      </c>
      <c r="C130" s="4" t="n">
        <v>41746</v>
      </c>
      <c r="D130" s="0" t="s">
        <v>74</v>
      </c>
      <c r="F130" s="0" t="s">
        <v>74</v>
      </c>
      <c r="G130" s="0" t="s">
        <v>188</v>
      </c>
      <c r="H130" s="0" t="s">
        <v>189</v>
      </c>
      <c r="I130" s="0" t="s">
        <v>151</v>
      </c>
      <c r="J130" s="0" t="n">
        <v>39</v>
      </c>
      <c r="L130" s="0" t="s">
        <v>78</v>
      </c>
      <c r="M130" s="5" t="n">
        <v>0.881944444444444</v>
      </c>
      <c r="N130" s="6" t="n">
        <v>43525</v>
      </c>
      <c r="O130" s="6" t="n">
        <v>43525</v>
      </c>
      <c r="P130" s="6" t="n">
        <v>43526</v>
      </c>
      <c r="Q130" s="6" t="n">
        <v>43525</v>
      </c>
      <c r="R130" s="6" t="n">
        <v>43525</v>
      </c>
      <c r="S130" s="6" t="n">
        <v>43525</v>
      </c>
      <c r="V130" s="0" t="n">
        <v>918982</v>
      </c>
      <c r="W130" s="0" t="n">
        <v>354692</v>
      </c>
      <c r="X130" s="0" t="s">
        <v>188</v>
      </c>
      <c r="Y130" s="0" t="s">
        <v>190</v>
      </c>
      <c r="Z130" s="0" t="s">
        <v>191</v>
      </c>
      <c r="AA130" s="0" t="s">
        <v>192</v>
      </c>
      <c r="AD130" s="0" t="s">
        <v>74</v>
      </c>
      <c r="AE130" s="0" t="n">
        <v>0</v>
      </c>
      <c r="AF130" s="0" t="n">
        <v>0</v>
      </c>
      <c r="AG130" s="0" t="n">
        <v>1496</v>
      </c>
      <c r="AH130" s="0" t="s">
        <v>82</v>
      </c>
      <c r="AI130" s="0" t="s">
        <v>83</v>
      </c>
      <c r="AJ130" s="0" t="s">
        <v>74</v>
      </c>
      <c r="AK130" s="0" t="s">
        <v>84</v>
      </c>
      <c r="AL130" s="0" t="s">
        <v>85</v>
      </c>
      <c r="AM130" s="0" t="n">
        <v>17</v>
      </c>
      <c r="AN130" s="0" t="s">
        <v>110</v>
      </c>
      <c r="AO130" s="0" t="s">
        <v>87</v>
      </c>
      <c r="AP130" s="0" t="s">
        <v>74</v>
      </c>
      <c r="AQ130" s="4" t="s">
        <v>87</v>
      </c>
      <c r="AR130" s="0" t="s">
        <v>88</v>
      </c>
      <c r="AS130" s="0" t="s">
        <v>87</v>
      </c>
      <c r="AT130" s="0" t="s">
        <v>89</v>
      </c>
      <c r="AV130" s="4" t="n">
        <v>42318</v>
      </c>
      <c r="AW130" s="0" t="n">
        <v>3312526</v>
      </c>
      <c r="AX130" s="0" t="n">
        <v>60479</v>
      </c>
      <c r="AY130" s="0" t="s">
        <v>111</v>
      </c>
      <c r="AZ130" s="0" t="n">
        <v>2</v>
      </c>
      <c r="BA130" s="0" t="s">
        <v>91</v>
      </c>
      <c r="BB130" s="0" t="s">
        <v>92</v>
      </c>
      <c r="BC130" s="0" t="s">
        <v>93</v>
      </c>
      <c r="BD130" s="0" t="s">
        <v>94</v>
      </c>
      <c r="BE130" s="0" t="s">
        <v>95</v>
      </c>
      <c r="BF130" s="0" t="n">
        <v>9</v>
      </c>
      <c r="BG130" s="0" t="s">
        <v>96</v>
      </c>
      <c r="BH130" s="0" t="s">
        <v>97</v>
      </c>
      <c r="BI130" s="0" t="s">
        <v>98</v>
      </c>
      <c r="BJ130" s="0" t="s">
        <v>99</v>
      </c>
      <c r="BK130" s="0" t="s">
        <v>100</v>
      </c>
      <c r="BL130" s="0" t="s">
        <v>101</v>
      </c>
      <c r="BM130" s="1" t="s">
        <v>111</v>
      </c>
      <c r="BN130" s="0" t="s">
        <v>110</v>
      </c>
      <c r="BO130" s="0" t="n">
        <v>1</v>
      </c>
      <c r="BP130" s="7" t="n">
        <v>1</v>
      </c>
      <c r="BQ130" s="7" t="s">
        <v>103</v>
      </c>
      <c r="BR130" s="7" t="n">
        <v>0.133333333333333</v>
      </c>
      <c r="BS130" s="7" t="n">
        <v>0.133333333333333</v>
      </c>
      <c r="BT130" s="8" t="s">
        <v>193</v>
      </c>
      <c r="BU130" s="8" t="n">
        <v>1</v>
      </c>
      <c r="BV130" s="9" t="str">
        <f aca="false">IF(BW130="","",RIGHT(BW130,2)*1)</f>
        <v/>
      </c>
      <c r="BW130" s="9" t="str">
        <f aca="false">IF(OR(ISNUMBER(MATCH(CONCATENATE(TRIM(BM130)," ",TRIM(BT130)),BW$1:BW129,0)),BU130=0),"",CONCATENATE(TRIM(BM130)," ",TRIM(BT130)))</f>
        <v/>
      </c>
      <c r="BX130" s="3"/>
      <c r="BY130" s="0" t="str">
        <f aca="false">IF(BT130&lt;&gt;BT129,IF(ISNUMBER(MATCH("Point "&amp;RIGHT(BW130,2)*1,BT$2:BT$236,0)),"Point "&amp;RIGHT(BW130,2)*1&amp;" Nbre d'esp. "&amp;COUNTIF(BV$2:BV$236,RIGHT(BW130,2)*1),""),"")</f>
        <v/>
      </c>
    </row>
    <row r="131" customFormat="false" ht="13.8" hidden="false" customHeight="false" outlineLevel="0" collapsed="false">
      <c r="A131" s="4" t="n">
        <v>41746</v>
      </c>
      <c r="B131" s="0" t="n">
        <v>939541</v>
      </c>
      <c r="C131" s="4" t="n">
        <v>41746</v>
      </c>
      <c r="D131" s="0" t="s">
        <v>74</v>
      </c>
      <c r="F131" s="0" t="s">
        <v>74</v>
      </c>
      <c r="G131" s="0" t="s">
        <v>188</v>
      </c>
      <c r="H131" s="0" t="s">
        <v>189</v>
      </c>
      <c r="I131" s="0" t="s">
        <v>151</v>
      </c>
      <c r="J131" s="0" t="n">
        <v>39</v>
      </c>
      <c r="L131" s="0" t="s">
        <v>78</v>
      </c>
      <c r="M131" s="5" t="n">
        <v>0.881944444444444</v>
      </c>
      <c r="N131" s="6" t="n">
        <v>43525</v>
      </c>
      <c r="O131" s="6" t="n">
        <v>43525</v>
      </c>
      <c r="P131" s="6" t="n">
        <v>43526</v>
      </c>
      <c r="Q131" s="6" t="n">
        <v>43525</v>
      </c>
      <c r="R131" s="6" t="n">
        <v>43525</v>
      </c>
      <c r="S131" s="6" t="n">
        <v>43525</v>
      </c>
      <c r="V131" s="0" t="n">
        <v>919126</v>
      </c>
      <c r="W131" s="0" t="n">
        <v>354692</v>
      </c>
      <c r="X131" s="0" t="s">
        <v>188</v>
      </c>
      <c r="Y131" s="0" t="s">
        <v>190</v>
      </c>
      <c r="Z131" s="0" t="s">
        <v>191</v>
      </c>
      <c r="AA131" s="0" t="s">
        <v>192</v>
      </c>
      <c r="AD131" s="0" t="s">
        <v>74</v>
      </c>
      <c r="AE131" s="0" t="n">
        <v>0</v>
      </c>
      <c r="AF131" s="0" t="n">
        <v>0</v>
      </c>
      <c r="AG131" s="0" t="n">
        <v>1496</v>
      </c>
      <c r="AH131" s="0" t="s">
        <v>82</v>
      </c>
      <c r="AI131" s="0" t="s">
        <v>83</v>
      </c>
      <c r="AJ131" s="0" t="s">
        <v>74</v>
      </c>
      <c r="AK131" s="0" t="s">
        <v>84</v>
      </c>
      <c r="AL131" s="0" t="s">
        <v>85</v>
      </c>
      <c r="AM131" s="0" t="n">
        <v>10</v>
      </c>
      <c r="AN131" s="0" t="s">
        <v>110</v>
      </c>
      <c r="AO131" s="0" t="s">
        <v>87</v>
      </c>
      <c r="AP131" s="0" t="s">
        <v>74</v>
      </c>
      <c r="AQ131" s="4" t="s">
        <v>87</v>
      </c>
      <c r="AR131" s="0" t="s">
        <v>88</v>
      </c>
      <c r="AS131" s="0" t="s">
        <v>87</v>
      </c>
      <c r="AT131" s="0" t="s">
        <v>89</v>
      </c>
      <c r="AV131" s="4" t="n">
        <v>42318</v>
      </c>
      <c r="AW131" s="0" t="n">
        <v>3315168</v>
      </c>
      <c r="AX131" s="0" t="n">
        <v>60479</v>
      </c>
      <c r="AY131" s="0" t="s">
        <v>111</v>
      </c>
      <c r="AZ131" s="0" t="n">
        <v>2</v>
      </c>
      <c r="BA131" s="0" t="s">
        <v>91</v>
      </c>
      <c r="BB131" s="0" t="s">
        <v>92</v>
      </c>
      <c r="BC131" s="0" t="s">
        <v>93</v>
      </c>
      <c r="BD131" s="0" t="s">
        <v>94</v>
      </c>
      <c r="BE131" s="0" t="s">
        <v>95</v>
      </c>
      <c r="BF131" s="0" t="n">
        <v>9</v>
      </c>
      <c r="BG131" s="0" t="s">
        <v>96</v>
      </c>
      <c r="BH131" s="0" t="s">
        <v>97</v>
      </c>
      <c r="BI131" s="0" t="s">
        <v>98</v>
      </c>
      <c r="BJ131" s="0" t="s">
        <v>99</v>
      </c>
      <c r="BK131" s="0" t="s">
        <v>100</v>
      </c>
      <c r="BL131" s="0" t="s">
        <v>101</v>
      </c>
      <c r="BM131" s="1" t="s">
        <v>111</v>
      </c>
      <c r="BN131" s="0" t="s">
        <v>110</v>
      </c>
      <c r="BO131" s="0" t="n">
        <v>1</v>
      </c>
      <c r="BP131" s="7" t="n">
        <v>1</v>
      </c>
      <c r="BQ131" s="7" t="s">
        <v>103</v>
      </c>
      <c r="BR131" s="7" t="n">
        <v>0.133333333333333</v>
      </c>
      <c r="BS131" s="7" t="n">
        <v>0.133333333333333</v>
      </c>
      <c r="BT131" s="8" t="s">
        <v>193</v>
      </c>
      <c r="BU131" s="8" t="n">
        <v>1</v>
      </c>
      <c r="BV131" s="9" t="str">
        <f aca="false">IF(BW131="","",RIGHT(BW131,2)*1)</f>
        <v/>
      </c>
      <c r="BW131" s="9" t="str">
        <f aca="false">IF(OR(ISNUMBER(MATCH(CONCATENATE(TRIM(BM131)," ",TRIM(BT131)),BW$1:BW130,0)),BU131=0),"",CONCATENATE(TRIM(BM131)," ",TRIM(BT131)))</f>
        <v/>
      </c>
      <c r="BX131" s="3"/>
      <c r="BY131" s="0" t="str">
        <f aca="false">IF(BT131&lt;&gt;BT130,IF(ISNUMBER(MATCH("Point "&amp;RIGHT(BW131,2)*1,BT$2:BT$236,0)),"Point "&amp;RIGHT(BW131,2)*1&amp;" Nbre d'esp. "&amp;COUNTIF(BV$2:BV$236,RIGHT(BW131,2)*1),""),"")</f>
        <v/>
      </c>
    </row>
    <row r="132" customFormat="false" ht="13.8" hidden="false" customHeight="false" outlineLevel="0" collapsed="false">
      <c r="A132" s="4" t="n">
        <v>41746</v>
      </c>
      <c r="B132" s="0" t="n">
        <v>939541</v>
      </c>
      <c r="C132" s="4" t="n">
        <v>41746</v>
      </c>
      <c r="D132" s="0" t="s">
        <v>74</v>
      </c>
      <c r="F132" s="0" t="s">
        <v>74</v>
      </c>
      <c r="G132" s="0" t="s">
        <v>188</v>
      </c>
      <c r="H132" s="0" t="s">
        <v>189</v>
      </c>
      <c r="I132" s="0" t="s">
        <v>151</v>
      </c>
      <c r="J132" s="0" t="n">
        <v>39</v>
      </c>
      <c r="L132" s="0" t="s">
        <v>78</v>
      </c>
      <c r="M132" s="5" t="n">
        <v>0.881944444444444</v>
      </c>
      <c r="N132" s="6" t="n">
        <v>43525</v>
      </c>
      <c r="O132" s="6" t="n">
        <v>43525</v>
      </c>
      <c r="P132" s="6" t="n">
        <v>43526</v>
      </c>
      <c r="Q132" s="6" t="n">
        <v>43525</v>
      </c>
      <c r="R132" s="6" t="n">
        <v>43525</v>
      </c>
      <c r="S132" s="6" t="n">
        <v>43525</v>
      </c>
      <c r="V132" s="0" t="n">
        <v>919421</v>
      </c>
      <c r="W132" s="0" t="n">
        <v>354692</v>
      </c>
      <c r="X132" s="0" t="s">
        <v>188</v>
      </c>
      <c r="Y132" s="0" t="s">
        <v>190</v>
      </c>
      <c r="Z132" s="0" t="s">
        <v>191</v>
      </c>
      <c r="AA132" s="0" t="s">
        <v>192</v>
      </c>
      <c r="AD132" s="0" t="s">
        <v>74</v>
      </c>
      <c r="AE132" s="0" t="n">
        <v>0</v>
      </c>
      <c r="AF132" s="0" t="n">
        <v>0</v>
      </c>
      <c r="AG132" s="0" t="n">
        <v>1496</v>
      </c>
      <c r="AH132" s="0" t="s">
        <v>82</v>
      </c>
      <c r="AI132" s="0" t="s">
        <v>83</v>
      </c>
      <c r="AJ132" s="0" t="s">
        <v>74</v>
      </c>
      <c r="AK132" s="0" t="s">
        <v>84</v>
      </c>
      <c r="AL132" s="0" t="s">
        <v>85</v>
      </c>
      <c r="AM132" s="0" t="n">
        <v>7</v>
      </c>
      <c r="AN132" s="0" t="s">
        <v>110</v>
      </c>
      <c r="AO132" s="0" t="s">
        <v>87</v>
      </c>
      <c r="AP132" s="0" t="s">
        <v>74</v>
      </c>
      <c r="AQ132" s="4" t="s">
        <v>87</v>
      </c>
      <c r="AR132" s="0" t="s">
        <v>88</v>
      </c>
      <c r="AS132" s="0" t="s">
        <v>87</v>
      </c>
      <c r="AT132" s="0" t="s">
        <v>89</v>
      </c>
      <c r="AV132" s="4" t="n">
        <v>42318</v>
      </c>
      <c r="AW132" s="0" t="n">
        <v>3314802</v>
      </c>
      <c r="AX132" s="0" t="n">
        <v>60479</v>
      </c>
      <c r="AY132" s="0" t="s">
        <v>111</v>
      </c>
      <c r="AZ132" s="0" t="n">
        <v>3</v>
      </c>
      <c r="BA132" s="0" t="s">
        <v>91</v>
      </c>
      <c r="BB132" s="0" t="s">
        <v>92</v>
      </c>
      <c r="BC132" s="0" t="s">
        <v>93</v>
      </c>
      <c r="BD132" s="0" t="s">
        <v>94</v>
      </c>
      <c r="BE132" s="0" t="s">
        <v>95</v>
      </c>
      <c r="BF132" s="0" t="n">
        <v>9</v>
      </c>
      <c r="BG132" s="0" t="s">
        <v>96</v>
      </c>
      <c r="BH132" s="0" t="s">
        <v>97</v>
      </c>
      <c r="BI132" s="0" t="s">
        <v>98</v>
      </c>
      <c r="BJ132" s="0" t="s">
        <v>99</v>
      </c>
      <c r="BK132" s="0" t="s">
        <v>100</v>
      </c>
      <c r="BL132" s="0" t="s">
        <v>101</v>
      </c>
      <c r="BM132" s="1" t="s">
        <v>111</v>
      </c>
      <c r="BN132" s="0" t="s">
        <v>110</v>
      </c>
      <c r="BO132" s="0" t="n">
        <v>1</v>
      </c>
      <c r="BP132" s="7" t="n">
        <v>1</v>
      </c>
      <c r="BQ132" s="7" t="s">
        <v>103</v>
      </c>
      <c r="BR132" s="7" t="n">
        <v>0.2</v>
      </c>
      <c r="BS132" s="7" t="n">
        <v>0.2</v>
      </c>
      <c r="BT132" s="8" t="s">
        <v>193</v>
      </c>
      <c r="BU132" s="8" t="n">
        <v>1</v>
      </c>
      <c r="BV132" s="9" t="str">
        <f aca="false">IF(BW132="","",RIGHT(BW132,2)*1)</f>
        <v/>
      </c>
      <c r="BW132" s="9" t="str">
        <f aca="false">IF(OR(ISNUMBER(MATCH(CONCATENATE(TRIM(BM132)," ",TRIM(BT132)),BW$1:BW131,0)),BU132=0),"",CONCATENATE(TRIM(BM132)," ",TRIM(BT132)))</f>
        <v/>
      </c>
      <c r="BX132" s="3"/>
      <c r="BY132" s="0" t="str">
        <f aca="false">IF(BT132&lt;&gt;BT131,IF(ISNUMBER(MATCH("Point "&amp;RIGHT(BW132,2)*1,BT$2:BT$236,0)),"Point "&amp;RIGHT(BW132,2)*1&amp;" Nbre d'esp. "&amp;COUNTIF(BV$2:BV$236,RIGHT(BW132,2)*1),""),"")</f>
        <v/>
      </c>
    </row>
    <row r="133" customFormat="false" ht="13.8" hidden="false" customHeight="false" outlineLevel="0" collapsed="false">
      <c r="A133" s="4" t="n">
        <v>41746</v>
      </c>
      <c r="B133" s="0" t="n">
        <v>939541</v>
      </c>
      <c r="C133" s="4" t="n">
        <v>41746</v>
      </c>
      <c r="D133" s="0" t="s">
        <v>74</v>
      </c>
      <c r="F133" s="0" t="s">
        <v>74</v>
      </c>
      <c r="G133" s="0" t="s">
        <v>188</v>
      </c>
      <c r="H133" s="0" t="s">
        <v>189</v>
      </c>
      <c r="I133" s="0" t="s">
        <v>151</v>
      </c>
      <c r="J133" s="0" t="n">
        <v>39</v>
      </c>
      <c r="L133" s="0" t="s">
        <v>78</v>
      </c>
      <c r="M133" s="5" t="n">
        <v>0.881944444444444</v>
      </c>
      <c r="N133" s="6" t="n">
        <v>43525</v>
      </c>
      <c r="O133" s="6" t="n">
        <v>43525</v>
      </c>
      <c r="P133" s="6" t="n">
        <v>43526</v>
      </c>
      <c r="Q133" s="6" t="n">
        <v>43525</v>
      </c>
      <c r="R133" s="6" t="n">
        <v>43525</v>
      </c>
      <c r="S133" s="6" t="n">
        <v>43525</v>
      </c>
      <c r="V133" s="0" t="n">
        <v>919543</v>
      </c>
      <c r="W133" s="0" t="n">
        <v>354692</v>
      </c>
      <c r="X133" s="0" t="s">
        <v>188</v>
      </c>
      <c r="Y133" s="0" t="s">
        <v>190</v>
      </c>
      <c r="Z133" s="0" t="s">
        <v>191</v>
      </c>
      <c r="AA133" s="0" t="s">
        <v>192</v>
      </c>
      <c r="AD133" s="0" t="s">
        <v>74</v>
      </c>
      <c r="AE133" s="0" t="n">
        <v>0</v>
      </c>
      <c r="AF133" s="0" t="n">
        <v>0</v>
      </c>
      <c r="AG133" s="0" t="n">
        <v>1496</v>
      </c>
      <c r="AH133" s="0" t="s">
        <v>82</v>
      </c>
      <c r="AI133" s="0" t="s">
        <v>83</v>
      </c>
      <c r="AJ133" s="0" t="s">
        <v>74</v>
      </c>
      <c r="AK133" s="0" t="s">
        <v>84</v>
      </c>
      <c r="AL133" s="0" t="s">
        <v>85</v>
      </c>
      <c r="AM133" s="0" t="n">
        <v>30</v>
      </c>
      <c r="AN133" s="0" t="s">
        <v>110</v>
      </c>
      <c r="AO133" s="0" t="s">
        <v>87</v>
      </c>
      <c r="AP133" s="0" t="s">
        <v>74</v>
      </c>
      <c r="AQ133" s="4" t="s">
        <v>87</v>
      </c>
      <c r="AR133" s="0" t="s">
        <v>88</v>
      </c>
      <c r="AS133" s="0" t="s">
        <v>87</v>
      </c>
      <c r="AT133" s="0" t="s">
        <v>89</v>
      </c>
      <c r="AV133" s="4" t="n">
        <v>42318</v>
      </c>
      <c r="AW133" s="0" t="n">
        <v>3314542</v>
      </c>
      <c r="AX133" s="0" t="n">
        <v>60479</v>
      </c>
      <c r="AY133" s="0" t="s">
        <v>111</v>
      </c>
      <c r="AZ133" s="0" t="n">
        <v>1</v>
      </c>
      <c r="BA133" s="0" t="s">
        <v>91</v>
      </c>
      <c r="BB133" s="0" t="s">
        <v>92</v>
      </c>
      <c r="BC133" s="0" t="s">
        <v>93</v>
      </c>
      <c r="BD133" s="0" t="s">
        <v>94</v>
      </c>
      <c r="BE133" s="0" t="s">
        <v>95</v>
      </c>
      <c r="BF133" s="0" t="n">
        <v>9</v>
      </c>
      <c r="BG133" s="0" t="s">
        <v>96</v>
      </c>
      <c r="BH133" s="0" t="s">
        <v>97</v>
      </c>
      <c r="BI133" s="0" t="s">
        <v>98</v>
      </c>
      <c r="BJ133" s="0" t="s">
        <v>99</v>
      </c>
      <c r="BK133" s="0" t="s">
        <v>100</v>
      </c>
      <c r="BL133" s="0" t="s">
        <v>101</v>
      </c>
      <c r="BM133" s="1" t="s">
        <v>111</v>
      </c>
      <c r="BN133" s="0" t="s">
        <v>110</v>
      </c>
      <c r="BO133" s="0" t="n">
        <v>1</v>
      </c>
      <c r="BP133" s="7" t="n">
        <v>1</v>
      </c>
      <c r="BQ133" s="7" t="s">
        <v>103</v>
      </c>
      <c r="BR133" s="7" t="n">
        <v>0.0666666666666667</v>
      </c>
      <c r="BS133" s="7" t="n">
        <v>0.0666666666666667</v>
      </c>
      <c r="BT133" s="8" t="s">
        <v>193</v>
      </c>
      <c r="BU133" s="8" t="n">
        <v>1</v>
      </c>
      <c r="BV133" s="9" t="str">
        <f aca="false">IF(BW133="","",RIGHT(BW133,2)*1)</f>
        <v/>
      </c>
      <c r="BW133" s="9" t="str">
        <f aca="false">IF(OR(ISNUMBER(MATCH(CONCATENATE(TRIM(BM133)," ",TRIM(BT133)),BW$1:BW132,0)),BU133=0),"",CONCATENATE(TRIM(BM133)," ",TRIM(BT133)))</f>
        <v/>
      </c>
      <c r="BX133" s="3"/>
      <c r="BY133" s="0" t="str">
        <f aca="false">IF(BT133&lt;&gt;BT132,IF(ISNUMBER(MATCH("Point "&amp;RIGHT(BW133,2)*1,BT$2:BT$236,0)),"Point "&amp;RIGHT(BW133,2)*1&amp;" Nbre d'esp. "&amp;COUNTIF(BV$2:BV$236,RIGHT(BW133,2)*1),""),"")</f>
        <v/>
      </c>
    </row>
    <row r="134" customFormat="false" ht="13.8" hidden="false" customHeight="false" outlineLevel="0" collapsed="false">
      <c r="A134" s="4" t="n">
        <v>41746</v>
      </c>
      <c r="B134" s="0" t="n">
        <v>939541</v>
      </c>
      <c r="C134" s="4" t="n">
        <v>41746</v>
      </c>
      <c r="D134" s="0" t="s">
        <v>74</v>
      </c>
      <c r="F134" s="0" t="s">
        <v>74</v>
      </c>
      <c r="G134" s="0" t="s">
        <v>188</v>
      </c>
      <c r="H134" s="0" t="s">
        <v>189</v>
      </c>
      <c r="I134" s="0" t="s">
        <v>151</v>
      </c>
      <c r="J134" s="0" t="n">
        <v>39</v>
      </c>
      <c r="L134" s="0" t="s">
        <v>78</v>
      </c>
      <c r="M134" s="5" t="n">
        <v>0.881944444444444</v>
      </c>
      <c r="N134" s="6" t="n">
        <v>43525</v>
      </c>
      <c r="O134" s="6" t="n">
        <v>43525</v>
      </c>
      <c r="P134" s="6" t="n">
        <v>43526</v>
      </c>
      <c r="Q134" s="6" t="n">
        <v>43525</v>
      </c>
      <c r="R134" s="6" t="n">
        <v>43525</v>
      </c>
      <c r="S134" s="6" t="n">
        <v>43525</v>
      </c>
      <c r="V134" s="0" t="n">
        <v>919758</v>
      </c>
      <c r="W134" s="0" t="n">
        <v>354692</v>
      </c>
      <c r="X134" s="0" t="s">
        <v>188</v>
      </c>
      <c r="Y134" s="0" t="s">
        <v>190</v>
      </c>
      <c r="Z134" s="0" t="s">
        <v>191</v>
      </c>
      <c r="AA134" s="0" t="s">
        <v>192</v>
      </c>
      <c r="AD134" s="0" t="s">
        <v>74</v>
      </c>
      <c r="AE134" s="0" t="n">
        <v>0</v>
      </c>
      <c r="AF134" s="0" t="n">
        <v>0</v>
      </c>
      <c r="AG134" s="0" t="n">
        <v>1496</v>
      </c>
      <c r="AH134" s="0" t="s">
        <v>82</v>
      </c>
      <c r="AI134" s="0" t="s">
        <v>83</v>
      </c>
      <c r="AJ134" s="0" t="s">
        <v>74</v>
      </c>
      <c r="AK134" s="0" t="s">
        <v>84</v>
      </c>
      <c r="AL134" s="0" t="s">
        <v>85</v>
      </c>
      <c r="AM134" s="0" t="n">
        <v>29</v>
      </c>
      <c r="AN134" s="0" t="s">
        <v>194</v>
      </c>
      <c r="AO134" s="0" t="s">
        <v>87</v>
      </c>
      <c r="AP134" s="0" t="s">
        <v>74</v>
      </c>
      <c r="AQ134" s="4" t="s">
        <v>74</v>
      </c>
      <c r="AR134" s="0" t="s">
        <v>88</v>
      </c>
      <c r="AS134" s="0" t="s">
        <v>87</v>
      </c>
      <c r="AT134" s="0" t="s">
        <v>89</v>
      </c>
      <c r="AV134" s="4" t="n">
        <v>42318</v>
      </c>
      <c r="AW134" s="0" t="n">
        <v>3313496</v>
      </c>
      <c r="AX134" s="0" t="s">
        <v>195</v>
      </c>
      <c r="AY134" s="0" t="s">
        <v>196</v>
      </c>
      <c r="AZ134" s="0" t="n">
        <v>1</v>
      </c>
      <c r="BA134" s="0" t="s">
        <v>91</v>
      </c>
      <c r="BB134" s="0" t="s">
        <v>92</v>
      </c>
      <c r="BC134" s="0" t="s">
        <v>93</v>
      </c>
      <c r="BD134" s="0" t="s">
        <v>94</v>
      </c>
      <c r="BE134" s="0" t="s">
        <v>95</v>
      </c>
      <c r="BF134" s="0" t="n">
        <v>9</v>
      </c>
      <c r="BG134" s="0" t="s">
        <v>96</v>
      </c>
      <c r="BH134" s="0" t="s">
        <v>97</v>
      </c>
      <c r="BI134" s="0" t="s">
        <v>98</v>
      </c>
      <c r="BJ134" s="0" t="s">
        <v>99</v>
      </c>
      <c r="BK134" s="0" t="s">
        <v>100</v>
      </c>
      <c r="BL134" s="0" t="s">
        <v>101</v>
      </c>
      <c r="BM134" s="1" t="s">
        <v>197</v>
      </c>
      <c r="BN134" s="0" t="s">
        <v>198</v>
      </c>
      <c r="BO134" s="0" t="n">
        <v>1.98</v>
      </c>
      <c r="BP134" s="7" t="n">
        <v>1.44</v>
      </c>
      <c r="BQ134" s="7" t="s">
        <v>103</v>
      </c>
      <c r="BR134" s="7" t="n">
        <v>0.0666666666666667</v>
      </c>
      <c r="BS134" s="7" t="n">
        <v>0.096</v>
      </c>
      <c r="BT134" s="8" t="s">
        <v>193</v>
      </c>
      <c r="BU134" s="8" t="n">
        <v>0</v>
      </c>
      <c r="BV134" s="9" t="str">
        <f aca="false">IF(BW134="","",RIGHT(BW134,2)*1)</f>
        <v/>
      </c>
      <c r="BW134" s="9" t="str">
        <f aca="false">IF(OR(ISNUMBER(MATCH(CONCATENATE(TRIM(BM134)," ",TRIM(BT134)),BW$1:BW133,0)),BU134=0),"",CONCATENATE(TRIM(BM134)," ",TRIM(BT134)))</f>
        <v/>
      </c>
      <c r="BX134" s="3"/>
      <c r="BY134" s="0" t="str">
        <f aca="false">IF(BT134&lt;&gt;BT133,IF(ISNUMBER(MATCH("Point "&amp;RIGHT(BW134,2)*1,BT$2:BT$236,0)),"Point "&amp;RIGHT(BW134,2)*1&amp;" Nbre d'esp. "&amp;COUNTIF(BV$2:BV$236,RIGHT(BW134,2)*1),""),"")</f>
        <v/>
      </c>
    </row>
    <row r="135" customFormat="false" ht="13.8" hidden="false" customHeight="false" outlineLevel="0" collapsed="false">
      <c r="A135" s="4" t="n">
        <v>41746</v>
      </c>
      <c r="B135" s="0" t="n">
        <v>939541</v>
      </c>
      <c r="C135" s="4" t="n">
        <v>41746</v>
      </c>
      <c r="D135" s="0" t="s">
        <v>74</v>
      </c>
      <c r="F135" s="0" t="s">
        <v>74</v>
      </c>
      <c r="G135" s="0" t="s">
        <v>188</v>
      </c>
      <c r="H135" s="0" t="s">
        <v>189</v>
      </c>
      <c r="I135" s="0" t="s">
        <v>151</v>
      </c>
      <c r="J135" s="0" t="n">
        <v>39</v>
      </c>
      <c r="L135" s="0" t="s">
        <v>78</v>
      </c>
      <c r="M135" s="5" t="n">
        <v>0.881944444444444</v>
      </c>
      <c r="N135" s="6" t="n">
        <v>43525</v>
      </c>
      <c r="O135" s="6" t="n">
        <v>43525</v>
      </c>
      <c r="P135" s="6" t="n">
        <v>43526</v>
      </c>
      <c r="Q135" s="6" t="n">
        <v>43525</v>
      </c>
      <c r="R135" s="6" t="n">
        <v>43525</v>
      </c>
      <c r="S135" s="6" t="n">
        <v>43525</v>
      </c>
      <c r="V135" s="0" t="n">
        <v>920141</v>
      </c>
      <c r="W135" s="0" t="n">
        <v>354692</v>
      </c>
      <c r="X135" s="0" t="s">
        <v>188</v>
      </c>
      <c r="Y135" s="0" t="s">
        <v>190</v>
      </c>
      <c r="Z135" s="0" t="s">
        <v>191</v>
      </c>
      <c r="AA135" s="0" t="s">
        <v>192</v>
      </c>
      <c r="AD135" s="0" t="s">
        <v>74</v>
      </c>
      <c r="AE135" s="0" t="n">
        <v>0</v>
      </c>
      <c r="AF135" s="0" t="n">
        <v>0</v>
      </c>
      <c r="AG135" s="0" t="n">
        <v>1496</v>
      </c>
      <c r="AH135" s="0" t="s">
        <v>82</v>
      </c>
      <c r="AI135" s="0" t="s">
        <v>83</v>
      </c>
      <c r="AJ135" s="0" t="s">
        <v>74</v>
      </c>
      <c r="AK135" s="0" t="s">
        <v>84</v>
      </c>
      <c r="AL135" s="0" t="s">
        <v>85</v>
      </c>
      <c r="AM135" s="0" t="n">
        <v>11</v>
      </c>
      <c r="AN135" s="0" t="s">
        <v>110</v>
      </c>
      <c r="AO135" s="0" t="s">
        <v>87</v>
      </c>
      <c r="AP135" s="0" t="s">
        <v>74</v>
      </c>
      <c r="AQ135" s="4" t="s">
        <v>87</v>
      </c>
      <c r="AR135" s="0" t="s">
        <v>88</v>
      </c>
      <c r="AS135" s="0" t="s">
        <v>87</v>
      </c>
      <c r="AT135" s="0" t="s">
        <v>89</v>
      </c>
      <c r="AV135" s="4" t="n">
        <v>42318</v>
      </c>
      <c r="AW135" s="0" t="n">
        <v>3313019</v>
      </c>
      <c r="AX135" s="0" t="n">
        <v>60479</v>
      </c>
      <c r="AY135" s="0" t="s">
        <v>111</v>
      </c>
      <c r="AZ135" s="0" t="n">
        <v>1</v>
      </c>
      <c r="BA135" s="0" t="s">
        <v>91</v>
      </c>
      <c r="BB135" s="0" t="s">
        <v>92</v>
      </c>
      <c r="BC135" s="0" t="s">
        <v>93</v>
      </c>
      <c r="BD135" s="0" t="s">
        <v>94</v>
      </c>
      <c r="BE135" s="0" t="s">
        <v>95</v>
      </c>
      <c r="BF135" s="0" t="n">
        <v>9</v>
      </c>
      <c r="BG135" s="0" t="s">
        <v>96</v>
      </c>
      <c r="BH135" s="0" t="s">
        <v>97</v>
      </c>
      <c r="BI135" s="0" t="s">
        <v>98</v>
      </c>
      <c r="BJ135" s="0" t="s">
        <v>99</v>
      </c>
      <c r="BK135" s="0" t="s">
        <v>100</v>
      </c>
      <c r="BL135" s="0" t="s">
        <v>101</v>
      </c>
      <c r="BM135" s="1" t="s">
        <v>111</v>
      </c>
      <c r="BN135" s="0" t="s">
        <v>110</v>
      </c>
      <c r="BO135" s="0" t="n">
        <v>1</v>
      </c>
      <c r="BP135" s="7" t="n">
        <v>1</v>
      </c>
      <c r="BQ135" s="7" t="s">
        <v>103</v>
      </c>
      <c r="BR135" s="7" t="n">
        <v>0.0666666666666667</v>
      </c>
      <c r="BS135" s="7" t="n">
        <v>0.0666666666666667</v>
      </c>
      <c r="BT135" s="8" t="s">
        <v>193</v>
      </c>
      <c r="BU135" s="8" t="n">
        <v>1</v>
      </c>
      <c r="BV135" s="9" t="str">
        <f aca="false">IF(BW135="","",RIGHT(BW135,2)*1)</f>
        <v/>
      </c>
      <c r="BW135" s="9" t="str">
        <f aca="false">IF(OR(ISNUMBER(MATCH(CONCATENATE(TRIM(BM135)," ",TRIM(BT135)),BW$1:BW134,0)),BU135=0),"",CONCATENATE(TRIM(BM135)," ",TRIM(BT135)))</f>
        <v/>
      </c>
      <c r="BX135" s="3"/>
      <c r="BY135" s="0" t="str">
        <f aca="false">IF(BT135&lt;&gt;BT134,IF(ISNUMBER(MATCH("Point "&amp;RIGHT(BW135,2)*1,BT$2:BT$236,0)),"Point "&amp;RIGHT(BW135,2)*1&amp;" Nbre d'esp. "&amp;COUNTIF(BV$2:BV$236,RIGHT(BW135,2)*1),""),"")</f>
        <v/>
      </c>
    </row>
    <row r="136" customFormat="false" ht="13.8" hidden="false" customHeight="false" outlineLevel="0" collapsed="false">
      <c r="A136" s="4" t="n">
        <v>41746</v>
      </c>
      <c r="B136" s="0" t="n">
        <v>939541</v>
      </c>
      <c r="C136" s="4" t="n">
        <v>41746</v>
      </c>
      <c r="D136" s="0" t="s">
        <v>74</v>
      </c>
      <c r="F136" s="0" t="s">
        <v>74</v>
      </c>
      <c r="G136" s="0" t="s">
        <v>188</v>
      </c>
      <c r="H136" s="0" t="s">
        <v>189</v>
      </c>
      <c r="I136" s="0" t="s">
        <v>151</v>
      </c>
      <c r="J136" s="0" t="n">
        <v>39</v>
      </c>
      <c r="L136" s="0" t="s">
        <v>78</v>
      </c>
      <c r="M136" s="5" t="n">
        <v>0.881944444444444</v>
      </c>
      <c r="N136" s="6" t="n">
        <v>43525</v>
      </c>
      <c r="O136" s="6" t="n">
        <v>43525</v>
      </c>
      <c r="P136" s="6" t="n">
        <v>43526</v>
      </c>
      <c r="Q136" s="6" t="n">
        <v>43525</v>
      </c>
      <c r="R136" s="6" t="n">
        <v>43525</v>
      </c>
      <c r="S136" s="6" t="n">
        <v>43525</v>
      </c>
      <c r="V136" s="0" t="n">
        <v>920344</v>
      </c>
      <c r="W136" s="0" t="n">
        <v>354692</v>
      </c>
      <c r="X136" s="0" t="s">
        <v>188</v>
      </c>
      <c r="Y136" s="0" t="s">
        <v>190</v>
      </c>
      <c r="Z136" s="0" t="s">
        <v>191</v>
      </c>
      <c r="AA136" s="0" t="s">
        <v>192</v>
      </c>
      <c r="AD136" s="0" t="s">
        <v>74</v>
      </c>
      <c r="AE136" s="0" t="n">
        <v>0</v>
      </c>
      <c r="AF136" s="0" t="n">
        <v>0</v>
      </c>
      <c r="AG136" s="0" t="n">
        <v>1496</v>
      </c>
      <c r="AH136" s="0" t="s">
        <v>82</v>
      </c>
      <c r="AI136" s="0" t="s">
        <v>83</v>
      </c>
      <c r="AJ136" s="0" t="s">
        <v>74</v>
      </c>
      <c r="AK136" s="0" t="s">
        <v>84</v>
      </c>
      <c r="AL136" s="0" t="s">
        <v>85</v>
      </c>
      <c r="AM136" s="0" t="n">
        <v>9</v>
      </c>
      <c r="AN136" s="0" t="s">
        <v>110</v>
      </c>
      <c r="AO136" s="0" t="s">
        <v>87</v>
      </c>
      <c r="AP136" s="0" t="s">
        <v>74</v>
      </c>
      <c r="AQ136" s="4" t="s">
        <v>87</v>
      </c>
      <c r="AR136" s="0" t="s">
        <v>88</v>
      </c>
      <c r="AS136" s="0" t="s">
        <v>87</v>
      </c>
      <c r="AT136" s="0" t="s">
        <v>89</v>
      </c>
      <c r="AV136" s="4" t="n">
        <v>42318</v>
      </c>
      <c r="AW136" s="0" t="n">
        <v>3313367</v>
      </c>
      <c r="AX136" s="0" t="n">
        <v>60479</v>
      </c>
      <c r="AY136" s="0" t="s">
        <v>111</v>
      </c>
      <c r="AZ136" s="0" t="n">
        <v>4</v>
      </c>
      <c r="BA136" s="0" t="s">
        <v>91</v>
      </c>
      <c r="BB136" s="0" t="s">
        <v>92</v>
      </c>
      <c r="BC136" s="0" t="s">
        <v>93</v>
      </c>
      <c r="BD136" s="0" t="s">
        <v>94</v>
      </c>
      <c r="BE136" s="0" t="s">
        <v>95</v>
      </c>
      <c r="BF136" s="0" t="n">
        <v>9</v>
      </c>
      <c r="BG136" s="0" t="s">
        <v>96</v>
      </c>
      <c r="BH136" s="0" t="s">
        <v>97</v>
      </c>
      <c r="BI136" s="0" t="s">
        <v>98</v>
      </c>
      <c r="BJ136" s="0" t="s">
        <v>99</v>
      </c>
      <c r="BK136" s="0" t="s">
        <v>100</v>
      </c>
      <c r="BL136" s="0" t="s">
        <v>101</v>
      </c>
      <c r="BM136" s="1" t="s">
        <v>111</v>
      </c>
      <c r="BN136" s="0" t="s">
        <v>110</v>
      </c>
      <c r="BO136" s="0" t="n">
        <v>1</v>
      </c>
      <c r="BP136" s="7" t="n">
        <v>1</v>
      </c>
      <c r="BQ136" s="7" t="s">
        <v>103</v>
      </c>
      <c r="BR136" s="7" t="n">
        <v>0.266666666666667</v>
      </c>
      <c r="BS136" s="7" t="n">
        <v>0.266666666666667</v>
      </c>
      <c r="BT136" s="8" t="s">
        <v>193</v>
      </c>
      <c r="BU136" s="8" t="n">
        <v>1</v>
      </c>
      <c r="BV136" s="9" t="str">
        <f aca="false">IF(BW136="","",RIGHT(BW136,2)*1)</f>
        <v/>
      </c>
      <c r="BW136" s="9" t="str">
        <f aca="false">IF(OR(ISNUMBER(MATCH(CONCATENATE(TRIM(BM136)," ",TRIM(BT136)),BW$1:BW135,0)),BU136=0),"",CONCATENATE(TRIM(BM136)," ",TRIM(BT136)))</f>
        <v/>
      </c>
      <c r="BX136" s="3"/>
      <c r="BY136" s="0" t="str">
        <f aca="false">IF(BT136&lt;&gt;BT135,IF(ISNUMBER(MATCH("Point "&amp;RIGHT(BW136,2)*1,BT$2:BT$236,0)),"Point "&amp;RIGHT(BW136,2)*1&amp;" Nbre d'esp. "&amp;COUNTIF(BV$2:BV$236,RIGHT(BW136,2)*1),""),"")</f>
        <v/>
      </c>
    </row>
    <row r="137" customFormat="false" ht="13.8" hidden="false" customHeight="false" outlineLevel="0" collapsed="false">
      <c r="A137" s="4" t="n">
        <v>41837</v>
      </c>
      <c r="B137" s="0" t="n">
        <v>939542</v>
      </c>
      <c r="C137" s="4" t="n">
        <v>41837</v>
      </c>
      <c r="D137" s="0" t="s">
        <v>74</v>
      </c>
      <c r="F137" s="0" t="s">
        <v>74</v>
      </c>
      <c r="G137" s="0" t="s">
        <v>188</v>
      </c>
      <c r="H137" s="0" t="s">
        <v>199</v>
      </c>
      <c r="I137" s="0" t="s">
        <v>151</v>
      </c>
      <c r="J137" s="0" t="n">
        <v>62</v>
      </c>
      <c r="L137" s="0" t="s">
        <v>78</v>
      </c>
      <c r="M137" s="5" t="n">
        <v>0.964583333333333</v>
      </c>
      <c r="N137" s="6" t="n">
        <v>43525</v>
      </c>
      <c r="O137" s="6" t="n">
        <v>43525</v>
      </c>
      <c r="P137" s="6" t="n">
        <v>43525</v>
      </c>
      <c r="Q137" s="6" t="n">
        <v>43525</v>
      </c>
      <c r="R137" s="6" t="n">
        <v>43525</v>
      </c>
      <c r="S137" s="6" t="n">
        <v>43525</v>
      </c>
      <c r="V137" s="0" t="n">
        <v>917890</v>
      </c>
      <c r="W137" s="0" t="n">
        <v>354692</v>
      </c>
      <c r="X137" s="0" t="s">
        <v>188</v>
      </c>
      <c r="Y137" s="0" t="s">
        <v>190</v>
      </c>
      <c r="Z137" s="0" t="s">
        <v>191</v>
      </c>
      <c r="AA137" s="0" t="s">
        <v>192</v>
      </c>
      <c r="AD137" s="0" t="s">
        <v>74</v>
      </c>
      <c r="AE137" s="0" t="n">
        <v>0</v>
      </c>
      <c r="AF137" s="0" t="n">
        <v>0</v>
      </c>
      <c r="AG137" s="0" t="n">
        <v>1496</v>
      </c>
      <c r="AH137" s="0" t="s">
        <v>82</v>
      </c>
      <c r="AI137" s="0" t="s">
        <v>83</v>
      </c>
      <c r="AJ137" s="0" t="s">
        <v>74</v>
      </c>
      <c r="AK137" s="0" t="s">
        <v>84</v>
      </c>
      <c r="AL137" s="0" t="s">
        <v>85</v>
      </c>
      <c r="AM137" s="0" t="n">
        <v>17</v>
      </c>
      <c r="AO137" s="0" t="s">
        <v>87</v>
      </c>
      <c r="AP137" s="0" t="s">
        <v>74</v>
      </c>
      <c r="AQ137" s="4" t="s">
        <v>74</v>
      </c>
      <c r="AR137" s="0" t="s">
        <v>117</v>
      </c>
      <c r="AS137" s="0" t="s">
        <v>74</v>
      </c>
      <c r="AT137" s="0" t="s">
        <v>89</v>
      </c>
      <c r="AV137" s="4" t="n">
        <v>42318</v>
      </c>
      <c r="AW137" s="0" t="n">
        <v>3313770</v>
      </c>
      <c r="AX137" s="0" t="s">
        <v>118</v>
      </c>
      <c r="AY137" s="0" t="s">
        <v>119</v>
      </c>
      <c r="AZ137" s="0" t="n">
        <v>1</v>
      </c>
      <c r="BA137" s="0" t="s">
        <v>91</v>
      </c>
      <c r="BB137" s="0" t="s">
        <v>92</v>
      </c>
      <c r="BC137" s="0" t="s">
        <v>93</v>
      </c>
      <c r="BD137" s="0" t="s">
        <v>94</v>
      </c>
      <c r="BE137" s="0" t="s">
        <v>95</v>
      </c>
      <c r="BF137" s="0" t="n">
        <v>9</v>
      </c>
      <c r="BG137" s="0" t="s">
        <v>96</v>
      </c>
      <c r="BH137" s="0" t="s">
        <v>97</v>
      </c>
      <c r="BI137" s="0" t="s">
        <v>98</v>
      </c>
      <c r="BJ137" s="0" t="s">
        <v>99</v>
      </c>
      <c r="BK137" s="0" t="s">
        <v>100</v>
      </c>
      <c r="BL137" s="0" t="s">
        <v>101</v>
      </c>
      <c r="BM137" s="1" t="s">
        <v>120</v>
      </c>
      <c r="BN137" s="0" t="s">
        <v>121</v>
      </c>
      <c r="BO137" s="0" t="n">
        <v>0.41</v>
      </c>
      <c r="BP137" s="7" t="n">
        <v>0.37</v>
      </c>
      <c r="BQ137" s="7" t="s">
        <v>103</v>
      </c>
      <c r="BR137" s="7" t="n">
        <v>0.0666666666666667</v>
      </c>
      <c r="BS137" s="7" t="n">
        <v>0.0246666666666667</v>
      </c>
      <c r="BT137" s="8" t="s">
        <v>193</v>
      </c>
      <c r="BU137" s="8" t="n">
        <v>0</v>
      </c>
      <c r="BV137" s="9" t="str">
        <f aca="false">IF(BW137="","",RIGHT(BW137,2)*1)</f>
        <v/>
      </c>
      <c r="BW137" s="9" t="str">
        <f aca="false">IF(OR(ISNUMBER(MATCH(CONCATENATE(TRIM(BM137)," ",TRIM(BT137)),BW$1:BW136,0)),BU137=0),"",CONCATENATE(TRIM(BM137)," ",TRIM(BT137)))</f>
        <v/>
      </c>
      <c r="BX137" s="3"/>
      <c r="BY137" s="0" t="str">
        <f aca="false">IF(BT137&lt;&gt;BT136,IF(ISNUMBER(MATCH("Point "&amp;RIGHT(BW137,2)*1,BT$2:BT$236,0)),"Point "&amp;RIGHT(BW137,2)*1&amp;" Nbre d'esp. "&amp;COUNTIF(BV$2:BV$236,RIGHT(BW137,2)*1),""),"")</f>
        <v/>
      </c>
    </row>
    <row r="138" customFormat="false" ht="13.8" hidden="false" customHeight="false" outlineLevel="0" collapsed="false">
      <c r="A138" s="4" t="n">
        <v>41837</v>
      </c>
      <c r="B138" s="0" t="n">
        <v>939542</v>
      </c>
      <c r="C138" s="4" t="n">
        <v>41837</v>
      </c>
      <c r="D138" s="0" t="s">
        <v>74</v>
      </c>
      <c r="F138" s="0" t="s">
        <v>74</v>
      </c>
      <c r="G138" s="0" t="s">
        <v>188</v>
      </c>
      <c r="H138" s="0" t="s">
        <v>199</v>
      </c>
      <c r="I138" s="0" t="s">
        <v>151</v>
      </c>
      <c r="J138" s="0" t="n">
        <v>62</v>
      </c>
      <c r="L138" s="0" t="s">
        <v>78</v>
      </c>
      <c r="M138" s="5" t="n">
        <v>0.964583333333333</v>
      </c>
      <c r="N138" s="6" t="n">
        <v>43525</v>
      </c>
      <c r="O138" s="6" t="n">
        <v>43525</v>
      </c>
      <c r="P138" s="6" t="n">
        <v>43525</v>
      </c>
      <c r="Q138" s="6" t="n">
        <v>43525</v>
      </c>
      <c r="R138" s="6" t="n">
        <v>43525</v>
      </c>
      <c r="S138" s="6" t="n">
        <v>43525</v>
      </c>
      <c r="V138" s="0" t="n">
        <v>918440</v>
      </c>
      <c r="W138" s="0" t="n">
        <v>354692</v>
      </c>
      <c r="X138" s="0" t="s">
        <v>188</v>
      </c>
      <c r="Y138" s="0" t="s">
        <v>190</v>
      </c>
      <c r="Z138" s="0" t="s">
        <v>191</v>
      </c>
      <c r="AA138" s="0" t="s">
        <v>192</v>
      </c>
      <c r="AD138" s="0" t="s">
        <v>74</v>
      </c>
      <c r="AE138" s="0" t="n">
        <v>0</v>
      </c>
      <c r="AF138" s="0" t="n">
        <v>0</v>
      </c>
      <c r="AG138" s="0" t="n">
        <v>1496</v>
      </c>
      <c r="AH138" s="0" t="s">
        <v>82</v>
      </c>
      <c r="AI138" s="0" t="s">
        <v>83</v>
      </c>
      <c r="AJ138" s="0" t="s">
        <v>74</v>
      </c>
      <c r="AK138" s="0" t="s">
        <v>84</v>
      </c>
      <c r="AL138" s="0" t="s">
        <v>85</v>
      </c>
      <c r="AM138" s="0" t="n">
        <v>13</v>
      </c>
      <c r="AN138" s="0" t="s">
        <v>110</v>
      </c>
      <c r="AO138" s="0" t="s">
        <v>87</v>
      </c>
      <c r="AP138" s="0" t="s">
        <v>74</v>
      </c>
      <c r="AQ138" s="4" t="s">
        <v>87</v>
      </c>
      <c r="AR138" s="0" t="s">
        <v>88</v>
      </c>
      <c r="AS138" s="0" t="s">
        <v>87</v>
      </c>
      <c r="AT138" s="0" t="s">
        <v>89</v>
      </c>
      <c r="AV138" s="4" t="n">
        <v>42318</v>
      </c>
      <c r="AW138" s="0" t="n">
        <v>3313995</v>
      </c>
      <c r="AX138" s="0" t="n">
        <v>60479</v>
      </c>
      <c r="AY138" s="0" t="s">
        <v>111</v>
      </c>
      <c r="AZ138" s="0" t="n">
        <v>1</v>
      </c>
      <c r="BA138" s="0" t="s">
        <v>91</v>
      </c>
      <c r="BB138" s="0" t="s">
        <v>92</v>
      </c>
      <c r="BC138" s="0" t="s">
        <v>93</v>
      </c>
      <c r="BD138" s="0" t="s">
        <v>94</v>
      </c>
      <c r="BE138" s="0" t="s">
        <v>95</v>
      </c>
      <c r="BF138" s="0" t="n">
        <v>9</v>
      </c>
      <c r="BG138" s="0" t="s">
        <v>96</v>
      </c>
      <c r="BH138" s="0" t="s">
        <v>97</v>
      </c>
      <c r="BI138" s="0" t="s">
        <v>98</v>
      </c>
      <c r="BJ138" s="0" t="s">
        <v>99</v>
      </c>
      <c r="BK138" s="0" t="s">
        <v>100</v>
      </c>
      <c r="BL138" s="0" t="s">
        <v>101</v>
      </c>
      <c r="BM138" s="1" t="s">
        <v>111</v>
      </c>
      <c r="BN138" s="0" t="s">
        <v>110</v>
      </c>
      <c r="BO138" s="0" t="n">
        <v>1</v>
      </c>
      <c r="BP138" s="7" t="n">
        <v>1</v>
      </c>
      <c r="BQ138" s="7" t="s">
        <v>103</v>
      </c>
      <c r="BR138" s="7" t="n">
        <v>0.0666666666666667</v>
      </c>
      <c r="BS138" s="7" t="n">
        <v>0.0666666666666667</v>
      </c>
      <c r="BT138" s="8" t="s">
        <v>193</v>
      </c>
      <c r="BU138" s="8" t="n">
        <v>1</v>
      </c>
      <c r="BV138" s="9" t="str">
        <f aca="false">IF(BW138="","",RIGHT(BW138,2)*1)</f>
        <v/>
      </c>
      <c r="BW138" s="9" t="str">
        <f aca="false">IF(OR(ISNUMBER(MATCH(CONCATENATE(TRIM(BM138)," ",TRIM(BT138)),BW$1:BW137,0)),BU138=0),"",CONCATENATE(TRIM(BM138)," ",TRIM(BT138)))</f>
        <v/>
      </c>
      <c r="BX138" s="3"/>
      <c r="BY138" s="0" t="str">
        <f aca="false">IF(BT138&lt;&gt;BT137,IF(ISNUMBER(MATCH("Point "&amp;RIGHT(BW138,2)*1,BT$2:BT$236,0)),"Point "&amp;RIGHT(BW138,2)*1&amp;" Nbre d'esp. "&amp;COUNTIF(BV$2:BV$236,RIGHT(BW138,2)*1),""),"")</f>
        <v/>
      </c>
    </row>
    <row r="139" customFormat="false" ht="13.8" hidden="false" customHeight="false" outlineLevel="0" collapsed="false">
      <c r="A139" s="4" t="n">
        <v>41837</v>
      </c>
      <c r="B139" s="0" t="n">
        <v>939542</v>
      </c>
      <c r="C139" s="4" t="n">
        <v>41837</v>
      </c>
      <c r="D139" s="0" t="s">
        <v>74</v>
      </c>
      <c r="F139" s="0" t="s">
        <v>74</v>
      </c>
      <c r="G139" s="0" t="s">
        <v>188</v>
      </c>
      <c r="H139" s="0" t="s">
        <v>199</v>
      </c>
      <c r="I139" s="0" t="s">
        <v>151</v>
      </c>
      <c r="J139" s="0" t="n">
        <v>62</v>
      </c>
      <c r="L139" s="0" t="s">
        <v>78</v>
      </c>
      <c r="M139" s="5" t="n">
        <v>0.964583333333333</v>
      </c>
      <c r="N139" s="6" t="n">
        <v>43525</v>
      </c>
      <c r="O139" s="6" t="n">
        <v>43525</v>
      </c>
      <c r="P139" s="6" t="n">
        <v>43525</v>
      </c>
      <c r="Q139" s="6" t="n">
        <v>43525</v>
      </c>
      <c r="R139" s="6" t="n">
        <v>43525</v>
      </c>
      <c r="S139" s="6" t="n">
        <v>43525</v>
      </c>
      <c r="V139" s="0" t="n">
        <v>918882</v>
      </c>
      <c r="W139" s="0" t="n">
        <v>354692</v>
      </c>
      <c r="X139" s="0" t="s">
        <v>188</v>
      </c>
      <c r="Y139" s="0" t="s">
        <v>190</v>
      </c>
      <c r="Z139" s="0" t="s">
        <v>191</v>
      </c>
      <c r="AA139" s="0" t="s">
        <v>192</v>
      </c>
      <c r="AD139" s="0" t="s">
        <v>74</v>
      </c>
      <c r="AE139" s="0" t="n">
        <v>0</v>
      </c>
      <c r="AF139" s="0" t="n">
        <v>0</v>
      </c>
      <c r="AG139" s="0" t="n">
        <v>1496</v>
      </c>
      <c r="AH139" s="0" t="s">
        <v>82</v>
      </c>
      <c r="AI139" s="0" t="s">
        <v>83</v>
      </c>
      <c r="AJ139" s="0" t="s">
        <v>74</v>
      </c>
      <c r="AK139" s="0" t="s">
        <v>84</v>
      </c>
      <c r="AL139" s="0" t="s">
        <v>85</v>
      </c>
      <c r="AM139" s="0" t="n">
        <v>27</v>
      </c>
      <c r="AN139" s="0" t="s">
        <v>130</v>
      </c>
      <c r="AO139" s="0" t="s">
        <v>87</v>
      </c>
      <c r="AP139" s="0" t="s">
        <v>74</v>
      </c>
      <c r="AQ139" s="4" t="s">
        <v>87</v>
      </c>
      <c r="AR139" s="0" t="s">
        <v>88</v>
      </c>
      <c r="AS139" s="0" t="s">
        <v>87</v>
      </c>
      <c r="AT139" s="0" t="s">
        <v>89</v>
      </c>
      <c r="AV139" s="4" t="n">
        <v>42318</v>
      </c>
      <c r="AW139" s="0" t="n">
        <v>3314133</v>
      </c>
      <c r="AX139" s="0" t="s">
        <v>131</v>
      </c>
      <c r="AY139" s="0" t="s">
        <v>132</v>
      </c>
      <c r="AZ139" s="0" t="n">
        <v>1</v>
      </c>
      <c r="BA139" s="0" t="s">
        <v>91</v>
      </c>
      <c r="BB139" s="0" t="s">
        <v>92</v>
      </c>
      <c r="BC139" s="0" t="s">
        <v>93</v>
      </c>
      <c r="BD139" s="0" t="s">
        <v>94</v>
      </c>
      <c r="BE139" s="0" t="s">
        <v>95</v>
      </c>
      <c r="BF139" s="0" t="n">
        <v>9</v>
      </c>
      <c r="BG139" s="0" t="s">
        <v>96</v>
      </c>
      <c r="BH139" s="0" t="s">
        <v>97</v>
      </c>
      <c r="BI139" s="0" t="s">
        <v>98</v>
      </c>
      <c r="BJ139" s="0" t="s">
        <v>99</v>
      </c>
      <c r="BK139" s="0" t="s">
        <v>100</v>
      </c>
      <c r="BL139" s="0" t="s">
        <v>101</v>
      </c>
      <c r="BM139" s="1" t="s">
        <v>120</v>
      </c>
      <c r="BN139" s="0" t="s">
        <v>121</v>
      </c>
      <c r="BO139" s="0" t="n">
        <v>0.41</v>
      </c>
      <c r="BP139" s="7" t="n">
        <v>0.37</v>
      </c>
      <c r="BQ139" s="7" t="s">
        <v>103</v>
      </c>
      <c r="BR139" s="7" t="n">
        <v>0.0666666666666667</v>
      </c>
      <c r="BS139" s="7" t="n">
        <v>0.0246666666666667</v>
      </c>
      <c r="BT139" s="8" t="s">
        <v>193</v>
      </c>
      <c r="BU139" s="8" t="n">
        <v>0</v>
      </c>
      <c r="BV139" s="9" t="str">
        <f aca="false">IF(BW139="","",RIGHT(BW139,2)*1)</f>
        <v/>
      </c>
      <c r="BW139" s="9" t="str">
        <f aca="false">IF(OR(ISNUMBER(MATCH(CONCATENATE(TRIM(BM139)," ",TRIM(BT139)),BW$1:BW138,0)),BU139=0),"",CONCATENATE(TRIM(BM139)," ",TRIM(BT139)))</f>
        <v/>
      </c>
      <c r="BX139" s="3"/>
      <c r="BY139" s="0" t="str">
        <f aca="false">IF(BT139&lt;&gt;BT138,IF(ISNUMBER(MATCH("Point "&amp;RIGHT(BW139,2)*1,BT$2:BT$236,0)),"Point "&amp;RIGHT(BW139,2)*1&amp;" Nbre d'esp. "&amp;COUNTIF(BV$2:BV$236,RIGHT(BW139,2)*1),""),"")</f>
        <v/>
      </c>
    </row>
    <row r="140" customFormat="false" ht="13.8" hidden="false" customHeight="false" outlineLevel="0" collapsed="false">
      <c r="A140" s="4" t="n">
        <v>41870</v>
      </c>
      <c r="B140" s="0" t="n">
        <v>939543</v>
      </c>
      <c r="C140" s="4" t="n">
        <v>41870</v>
      </c>
      <c r="D140" s="0" t="s">
        <v>74</v>
      </c>
      <c r="F140" s="0" t="s">
        <v>74</v>
      </c>
      <c r="G140" s="0" t="s">
        <v>188</v>
      </c>
      <c r="H140" s="0" t="s">
        <v>200</v>
      </c>
      <c r="I140" s="0" t="s">
        <v>151</v>
      </c>
      <c r="J140" s="0" t="n">
        <v>72</v>
      </c>
      <c r="L140" s="0" t="s">
        <v>78</v>
      </c>
      <c r="M140" s="5" t="n">
        <v>0.971527777777778</v>
      </c>
      <c r="N140" s="6" t="n">
        <v>43525</v>
      </c>
      <c r="O140" s="6" t="n">
        <v>43526</v>
      </c>
      <c r="P140" s="6" t="n">
        <v>43526</v>
      </c>
      <c r="Q140" s="6" t="n">
        <v>43525</v>
      </c>
      <c r="R140" s="6" t="n">
        <v>43525</v>
      </c>
      <c r="S140" s="6" t="n">
        <v>43525</v>
      </c>
      <c r="V140" s="0" t="n">
        <v>918132</v>
      </c>
      <c r="W140" s="0" t="n">
        <v>354692</v>
      </c>
      <c r="X140" s="0" t="s">
        <v>188</v>
      </c>
      <c r="Y140" s="0" t="s">
        <v>190</v>
      </c>
      <c r="Z140" s="0" t="s">
        <v>191</v>
      </c>
      <c r="AA140" s="0" t="s">
        <v>192</v>
      </c>
      <c r="AD140" s="0" t="s">
        <v>74</v>
      </c>
      <c r="AE140" s="0" t="n">
        <v>0</v>
      </c>
      <c r="AF140" s="0" t="n">
        <v>0</v>
      </c>
      <c r="AG140" s="0" t="n">
        <v>1496</v>
      </c>
      <c r="AH140" s="0" t="s">
        <v>82</v>
      </c>
      <c r="AI140" s="0" t="s">
        <v>83</v>
      </c>
      <c r="AJ140" s="0" t="s">
        <v>74</v>
      </c>
      <c r="AK140" s="0" t="s">
        <v>84</v>
      </c>
      <c r="AL140" s="0" t="s">
        <v>85</v>
      </c>
      <c r="AM140" s="0" t="n">
        <v>5</v>
      </c>
      <c r="AN140" s="0" t="s">
        <v>110</v>
      </c>
      <c r="AO140" s="0" t="s">
        <v>87</v>
      </c>
      <c r="AP140" s="0" t="s">
        <v>74</v>
      </c>
      <c r="AQ140" s="4" t="s">
        <v>87</v>
      </c>
      <c r="AR140" s="0" t="s">
        <v>88</v>
      </c>
      <c r="AS140" s="0" t="s">
        <v>87</v>
      </c>
      <c r="AT140" s="0" t="s">
        <v>89</v>
      </c>
      <c r="AV140" s="4" t="n">
        <v>42318</v>
      </c>
      <c r="AW140" s="0" t="n">
        <v>3314893</v>
      </c>
      <c r="AX140" s="0" t="n">
        <v>60479</v>
      </c>
      <c r="AY140" s="0" t="s">
        <v>111</v>
      </c>
      <c r="AZ140" s="0" t="n">
        <v>1</v>
      </c>
      <c r="BA140" s="0" t="s">
        <v>138</v>
      </c>
      <c r="BB140" s="0" t="s">
        <v>92</v>
      </c>
      <c r="BC140" s="0" t="s">
        <v>93</v>
      </c>
      <c r="BD140" s="0" t="s">
        <v>94</v>
      </c>
      <c r="BE140" s="0" t="s">
        <v>95</v>
      </c>
      <c r="BF140" s="0" t="n">
        <v>9</v>
      </c>
      <c r="BG140" s="0" t="s">
        <v>96</v>
      </c>
      <c r="BH140" s="0" t="s">
        <v>97</v>
      </c>
      <c r="BI140" s="0" t="s">
        <v>98</v>
      </c>
      <c r="BJ140" s="0" t="s">
        <v>99</v>
      </c>
      <c r="BK140" s="0" t="s">
        <v>100</v>
      </c>
      <c r="BL140" s="0" t="s">
        <v>101</v>
      </c>
      <c r="BM140" s="1" t="s">
        <v>111</v>
      </c>
      <c r="BN140" s="0" t="s">
        <v>110</v>
      </c>
      <c r="BO140" s="0" t="n">
        <v>1</v>
      </c>
      <c r="BP140" s="7" t="n">
        <v>1</v>
      </c>
      <c r="BQ140" s="7" t="s">
        <v>103</v>
      </c>
      <c r="BR140" s="7" t="n">
        <v>0.0666666666666667</v>
      </c>
      <c r="BS140" s="7" t="n">
        <v>0.0666666666666667</v>
      </c>
      <c r="BT140" s="8" t="s">
        <v>193</v>
      </c>
      <c r="BU140" s="8" t="n">
        <v>1</v>
      </c>
      <c r="BV140" s="9" t="str">
        <f aca="false">IF(BW140="","",RIGHT(BW140,2)*1)</f>
        <v/>
      </c>
      <c r="BW140" s="9" t="str">
        <f aca="false">IF(OR(ISNUMBER(MATCH(CONCATENATE(TRIM(BM140)," ",TRIM(BT140)),BW$1:BW139,0)),BU140=0),"",CONCATENATE(TRIM(BM140)," ",TRIM(BT140)))</f>
        <v/>
      </c>
      <c r="BX140" s="3"/>
      <c r="BY140" s="0" t="str">
        <f aca="false">IF(BT140&lt;&gt;BT139,IF(ISNUMBER(MATCH("Point "&amp;RIGHT(BW140,2)*1,BT$2:BT$236,0)),"Point "&amp;RIGHT(BW140,2)*1&amp;" Nbre d'esp. "&amp;COUNTIF(BV$2:BV$236,RIGHT(BW140,2)*1),""),"")</f>
        <v/>
      </c>
    </row>
    <row r="141" customFormat="false" ht="13.8" hidden="false" customHeight="false" outlineLevel="0" collapsed="false">
      <c r="A141" s="4" t="n">
        <v>41870</v>
      </c>
      <c r="B141" s="0" t="n">
        <v>939543</v>
      </c>
      <c r="C141" s="4" t="n">
        <v>41870</v>
      </c>
      <c r="D141" s="0" t="s">
        <v>74</v>
      </c>
      <c r="F141" s="0" t="s">
        <v>74</v>
      </c>
      <c r="G141" s="0" t="s">
        <v>188</v>
      </c>
      <c r="H141" s="0" t="s">
        <v>200</v>
      </c>
      <c r="I141" s="0" t="s">
        <v>151</v>
      </c>
      <c r="J141" s="0" t="n">
        <v>72</v>
      </c>
      <c r="L141" s="0" t="s">
        <v>78</v>
      </c>
      <c r="M141" s="5" t="n">
        <v>0.971527777777778</v>
      </c>
      <c r="N141" s="6" t="n">
        <v>43525</v>
      </c>
      <c r="O141" s="6" t="n">
        <v>43526</v>
      </c>
      <c r="P141" s="6" t="n">
        <v>43526</v>
      </c>
      <c r="Q141" s="6" t="n">
        <v>43525</v>
      </c>
      <c r="R141" s="6" t="n">
        <v>43525</v>
      </c>
      <c r="S141" s="6" t="n">
        <v>43525</v>
      </c>
      <c r="V141" s="0" t="n">
        <v>918676</v>
      </c>
      <c r="W141" s="0" t="n">
        <v>354692</v>
      </c>
      <c r="X141" s="0" t="s">
        <v>188</v>
      </c>
      <c r="Y141" s="0" t="s">
        <v>190</v>
      </c>
      <c r="Z141" s="0" t="s">
        <v>191</v>
      </c>
      <c r="AA141" s="0" t="s">
        <v>192</v>
      </c>
      <c r="AD141" s="0" t="s">
        <v>74</v>
      </c>
      <c r="AE141" s="0" t="n">
        <v>0</v>
      </c>
      <c r="AF141" s="0" t="n">
        <v>0</v>
      </c>
      <c r="AG141" s="0" t="n">
        <v>1496</v>
      </c>
      <c r="AH141" s="0" t="s">
        <v>82</v>
      </c>
      <c r="AI141" s="0" t="s">
        <v>83</v>
      </c>
      <c r="AJ141" s="0" t="s">
        <v>74</v>
      </c>
      <c r="AK141" s="0" t="s">
        <v>84</v>
      </c>
      <c r="AL141" s="0" t="s">
        <v>85</v>
      </c>
      <c r="AM141" s="0" t="n">
        <v>6</v>
      </c>
      <c r="AN141" s="0" t="s">
        <v>201</v>
      </c>
      <c r="AO141" s="0" t="s">
        <v>87</v>
      </c>
      <c r="AP141" s="0" t="s">
        <v>74</v>
      </c>
      <c r="AQ141" s="4" t="s">
        <v>87</v>
      </c>
      <c r="AR141" s="0" t="s">
        <v>88</v>
      </c>
      <c r="AS141" s="0" t="s">
        <v>87</v>
      </c>
      <c r="AT141" s="0" t="s">
        <v>89</v>
      </c>
      <c r="AV141" s="4" t="n">
        <v>42318</v>
      </c>
      <c r="AW141" s="0" t="n">
        <v>3314312</v>
      </c>
      <c r="AX141" s="0" t="s">
        <v>202</v>
      </c>
      <c r="AY141" s="0" t="s">
        <v>203</v>
      </c>
      <c r="AZ141" s="0" t="n">
        <v>1</v>
      </c>
      <c r="BA141" s="0" t="s">
        <v>138</v>
      </c>
      <c r="BB141" s="0" t="s">
        <v>92</v>
      </c>
      <c r="BC141" s="0" t="s">
        <v>93</v>
      </c>
      <c r="BD141" s="0" t="s">
        <v>94</v>
      </c>
      <c r="BE141" s="0" t="s">
        <v>95</v>
      </c>
      <c r="BF141" s="0" t="n">
        <v>9</v>
      </c>
      <c r="BG141" s="0" t="s">
        <v>96</v>
      </c>
      <c r="BH141" s="0" t="s">
        <v>97</v>
      </c>
      <c r="BI141" s="0" t="s">
        <v>98</v>
      </c>
      <c r="BJ141" s="0" t="s">
        <v>99</v>
      </c>
      <c r="BK141" s="0" t="s">
        <v>100</v>
      </c>
      <c r="BL141" s="0" t="s">
        <v>101</v>
      </c>
      <c r="BM141" s="1" t="s">
        <v>108</v>
      </c>
      <c r="BN141" s="0" t="s">
        <v>109</v>
      </c>
      <c r="BO141" s="0" t="n">
        <v>2.38</v>
      </c>
      <c r="BP141" s="7" t="n">
        <v>1.87</v>
      </c>
      <c r="BQ141" s="7" t="s">
        <v>103</v>
      </c>
      <c r="BR141" s="7" t="n">
        <v>0.0666666666666667</v>
      </c>
      <c r="BS141" s="7" t="n">
        <v>0.124666666666667</v>
      </c>
      <c r="BT141" s="8" t="s">
        <v>193</v>
      </c>
      <c r="BU141" s="8" t="n">
        <v>0</v>
      </c>
      <c r="BV141" s="9" t="str">
        <f aca="false">IF(BW141="","",RIGHT(BW141,2)*1)</f>
        <v/>
      </c>
      <c r="BW141" s="9" t="str">
        <f aca="false">IF(OR(ISNUMBER(MATCH(CONCATENATE(TRIM(BM141)," ",TRIM(BT141)),BW$1:BW140,0)),BU141=0),"",CONCATENATE(TRIM(BM141)," ",TRIM(BT141)))</f>
        <v/>
      </c>
      <c r="BX141" s="3"/>
      <c r="BY141" s="0" t="str">
        <f aca="false">IF(BT141&lt;&gt;BT140,IF(ISNUMBER(MATCH("Point "&amp;RIGHT(BW141,2)*1,BT$2:BT$236,0)),"Point "&amp;RIGHT(BW141,2)*1&amp;" Nbre d'esp. "&amp;COUNTIF(BV$2:BV$236,RIGHT(BW141,2)*1),""),"")</f>
        <v/>
      </c>
    </row>
    <row r="142" customFormat="false" ht="13.8" hidden="false" customHeight="false" outlineLevel="0" collapsed="false">
      <c r="A142" s="4" t="n">
        <v>41745</v>
      </c>
      <c r="B142" s="0" t="n">
        <v>939565</v>
      </c>
      <c r="C142" s="4" t="n">
        <v>41745</v>
      </c>
      <c r="D142" s="0" t="s">
        <v>74</v>
      </c>
      <c r="F142" s="0" t="s">
        <v>74</v>
      </c>
      <c r="G142" s="0" t="s">
        <v>204</v>
      </c>
      <c r="H142" s="0" t="n">
        <v>7</v>
      </c>
      <c r="I142" s="0" t="s">
        <v>77</v>
      </c>
      <c r="J142" s="0" t="n">
        <v>65</v>
      </c>
      <c r="L142" s="0" t="s">
        <v>78</v>
      </c>
      <c r="M142" s="5" t="n">
        <v>0.969444444444444</v>
      </c>
      <c r="N142" s="6" t="n">
        <v>43525</v>
      </c>
      <c r="O142" s="6" t="n">
        <v>43526</v>
      </c>
      <c r="P142" s="6" t="n">
        <v>43527</v>
      </c>
      <c r="Q142" s="6" t="n">
        <v>43525</v>
      </c>
      <c r="R142" s="6" t="n">
        <v>43525</v>
      </c>
      <c r="S142" s="6" t="n">
        <v>43525</v>
      </c>
      <c r="V142" s="0" t="n">
        <v>918527</v>
      </c>
      <c r="W142" s="0" t="n">
        <v>354700</v>
      </c>
      <c r="X142" s="0" t="s">
        <v>204</v>
      </c>
      <c r="Y142" s="0" t="s">
        <v>205</v>
      </c>
      <c r="Z142" s="0" t="s">
        <v>206</v>
      </c>
      <c r="AA142" s="0" t="s">
        <v>207</v>
      </c>
      <c r="AD142" s="0" t="s">
        <v>74</v>
      </c>
      <c r="AE142" s="0" t="n">
        <v>0</v>
      </c>
      <c r="AF142" s="0" t="n">
        <v>0</v>
      </c>
      <c r="AG142" s="0" t="n">
        <v>1496</v>
      </c>
      <c r="AH142" s="0" t="s">
        <v>82</v>
      </c>
      <c r="AI142" s="0" t="s">
        <v>83</v>
      </c>
      <c r="AJ142" s="0" t="s">
        <v>74</v>
      </c>
      <c r="AK142" s="0" t="s">
        <v>84</v>
      </c>
      <c r="AL142" s="0" t="s">
        <v>85</v>
      </c>
      <c r="AM142" s="0" t="n">
        <v>20</v>
      </c>
      <c r="AN142" s="0" t="s">
        <v>208</v>
      </c>
      <c r="AO142" s="0" t="s">
        <v>87</v>
      </c>
      <c r="AP142" s="0" t="s">
        <v>74</v>
      </c>
      <c r="AQ142" s="4" t="s">
        <v>74</v>
      </c>
      <c r="AR142" s="0" t="s">
        <v>88</v>
      </c>
      <c r="AS142" s="0" t="s">
        <v>87</v>
      </c>
      <c r="AT142" s="0" t="s">
        <v>89</v>
      </c>
      <c r="AV142" s="4" t="n">
        <v>42318</v>
      </c>
      <c r="AW142" s="0" t="n">
        <v>3313244</v>
      </c>
      <c r="AX142" s="0" t="n">
        <v>79300</v>
      </c>
      <c r="AY142" s="0" t="s">
        <v>209</v>
      </c>
      <c r="AZ142" s="0" t="n">
        <v>1</v>
      </c>
      <c r="BA142" s="0" t="s">
        <v>91</v>
      </c>
      <c r="BB142" s="0" t="s">
        <v>92</v>
      </c>
      <c r="BC142" s="0" t="s">
        <v>93</v>
      </c>
      <c r="BD142" s="0" t="s">
        <v>94</v>
      </c>
      <c r="BE142" s="0" t="s">
        <v>95</v>
      </c>
      <c r="BF142" s="0" t="n">
        <v>7</v>
      </c>
      <c r="BG142" s="0" t="s">
        <v>96</v>
      </c>
      <c r="BH142" s="0" t="s">
        <v>97</v>
      </c>
      <c r="BI142" s="0" t="s">
        <v>98</v>
      </c>
      <c r="BJ142" s="0" t="s">
        <v>99</v>
      </c>
      <c r="BK142" s="0" t="s">
        <v>100</v>
      </c>
      <c r="BL142" s="0" t="s">
        <v>101</v>
      </c>
      <c r="BM142" s="1" t="s">
        <v>209</v>
      </c>
      <c r="BN142" s="0" t="s">
        <v>208</v>
      </c>
      <c r="BO142" s="0" t="n">
        <v>2.5</v>
      </c>
      <c r="BP142" s="7" t="n">
        <v>2.5</v>
      </c>
      <c r="BQ142" s="7" t="s">
        <v>103</v>
      </c>
      <c r="BR142" s="7" t="n">
        <v>0.0666666666666667</v>
      </c>
      <c r="BS142" s="7" t="n">
        <v>0.166666666666667</v>
      </c>
      <c r="BT142" s="8" t="s">
        <v>210</v>
      </c>
      <c r="BU142" s="8" t="n">
        <v>1</v>
      </c>
      <c r="BV142" s="9" t="n">
        <f aca="false">IF(BW142="","",RIGHT(BW142,2)*1)</f>
        <v>5</v>
      </c>
      <c r="BW142" s="9" t="str">
        <f aca="false">IF(OR(ISNUMBER(MATCH(CONCATENATE(TRIM(BM142)," ",TRIM(BT142)),BW$1:BW141,0)),BU142=0),"",CONCATENATE(TRIM(BM142)," ",TRIM(BT142)))</f>
        <v>Myotis brandtii (Eversmann, 1845) Point 5</v>
      </c>
      <c r="BX142" s="3"/>
      <c r="BY142" s="0" t="str">
        <f aca="false">IF(BT142&lt;&gt;BT141,IF(ISNUMBER(MATCH("Point "&amp;RIGHT(BW142,2)*1,BT$2:BT$236,0)),"Point "&amp;RIGHT(BW142,2)*1&amp;" Nbre d'esp. "&amp;COUNTIF(BV$2:BV$236,RIGHT(BW142,2)*1),""),"")</f>
        <v>Point 5 Nbre d'esp. 1</v>
      </c>
    </row>
    <row r="143" customFormat="false" ht="13.8" hidden="false" customHeight="false" outlineLevel="0" collapsed="false">
      <c r="A143" s="4" t="n">
        <v>41745</v>
      </c>
      <c r="B143" s="0" t="n">
        <v>939565</v>
      </c>
      <c r="C143" s="4" t="n">
        <v>41745</v>
      </c>
      <c r="D143" s="0" t="s">
        <v>74</v>
      </c>
      <c r="F143" s="0" t="s">
        <v>74</v>
      </c>
      <c r="G143" s="0" t="s">
        <v>204</v>
      </c>
      <c r="H143" s="0" t="n">
        <v>7</v>
      </c>
      <c r="I143" s="0" t="s">
        <v>77</v>
      </c>
      <c r="J143" s="0" t="n">
        <v>65</v>
      </c>
      <c r="L143" s="0" t="s">
        <v>78</v>
      </c>
      <c r="M143" s="5" t="n">
        <v>0.969444444444444</v>
      </c>
      <c r="N143" s="6" t="n">
        <v>43525</v>
      </c>
      <c r="O143" s="6" t="n">
        <v>43526</v>
      </c>
      <c r="P143" s="6" t="n">
        <v>43527</v>
      </c>
      <c r="Q143" s="6" t="n">
        <v>43525</v>
      </c>
      <c r="R143" s="6" t="n">
        <v>43525</v>
      </c>
      <c r="S143" s="6" t="n">
        <v>43525</v>
      </c>
      <c r="V143" s="0" t="n">
        <v>918849</v>
      </c>
      <c r="W143" s="0" t="n">
        <v>354700</v>
      </c>
      <c r="X143" s="0" t="s">
        <v>204</v>
      </c>
      <c r="Y143" s="0" t="s">
        <v>205</v>
      </c>
      <c r="Z143" s="0" t="s">
        <v>206</v>
      </c>
      <c r="AA143" s="0" t="s">
        <v>207</v>
      </c>
      <c r="AD143" s="0" t="s">
        <v>74</v>
      </c>
      <c r="AE143" s="0" t="n">
        <v>0</v>
      </c>
      <c r="AF143" s="0" t="n">
        <v>0</v>
      </c>
      <c r="AG143" s="0" t="n">
        <v>1496</v>
      </c>
      <c r="AH143" s="0" t="s">
        <v>82</v>
      </c>
      <c r="AI143" s="0" t="s">
        <v>83</v>
      </c>
      <c r="AJ143" s="0" t="s">
        <v>74</v>
      </c>
      <c r="AK143" s="0" t="s">
        <v>84</v>
      </c>
      <c r="AL143" s="0" t="s">
        <v>85</v>
      </c>
      <c r="AM143" s="0" t="n">
        <v>13</v>
      </c>
      <c r="AN143" s="0" t="s">
        <v>130</v>
      </c>
      <c r="AO143" s="0" t="s">
        <v>87</v>
      </c>
      <c r="AP143" s="0" t="s">
        <v>74</v>
      </c>
      <c r="AQ143" s="4" t="s">
        <v>87</v>
      </c>
      <c r="AR143" s="0" t="s">
        <v>88</v>
      </c>
      <c r="AS143" s="0" t="s">
        <v>87</v>
      </c>
      <c r="AT143" s="0" t="s">
        <v>89</v>
      </c>
      <c r="AV143" s="4" t="n">
        <v>42318</v>
      </c>
      <c r="AW143" s="0" t="n">
        <v>3313520</v>
      </c>
      <c r="AX143" s="0" t="s">
        <v>131</v>
      </c>
      <c r="AY143" s="0" t="s">
        <v>132</v>
      </c>
      <c r="AZ143" s="0" t="n">
        <v>1</v>
      </c>
      <c r="BA143" s="0" t="s">
        <v>91</v>
      </c>
      <c r="BB143" s="0" t="s">
        <v>92</v>
      </c>
      <c r="BC143" s="0" t="s">
        <v>93</v>
      </c>
      <c r="BD143" s="0" t="s">
        <v>94</v>
      </c>
      <c r="BE143" s="0" t="s">
        <v>95</v>
      </c>
      <c r="BF143" s="0" t="n">
        <v>7</v>
      </c>
      <c r="BG143" s="0" t="s">
        <v>96</v>
      </c>
      <c r="BH143" s="0" t="s">
        <v>97</v>
      </c>
      <c r="BI143" s="0" t="s">
        <v>98</v>
      </c>
      <c r="BJ143" s="0" t="s">
        <v>99</v>
      </c>
      <c r="BK143" s="0" t="s">
        <v>100</v>
      </c>
      <c r="BL143" s="0" t="s">
        <v>101</v>
      </c>
      <c r="BM143" s="1" t="s">
        <v>120</v>
      </c>
      <c r="BN143" s="0" t="s">
        <v>121</v>
      </c>
      <c r="BO143" s="0" t="n">
        <v>0.41</v>
      </c>
      <c r="BP143" s="7" t="n">
        <v>0.37</v>
      </c>
      <c r="BQ143" s="7" t="s">
        <v>103</v>
      </c>
      <c r="BR143" s="7" t="n">
        <v>0.0666666666666667</v>
      </c>
      <c r="BS143" s="7" t="n">
        <v>0.0246666666666667</v>
      </c>
      <c r="BT143" s="8" t="s">
        <v>210</v>
      </c>
      <c r="BU143" s="8" t="n">
        <v>0</v>
      </c>
      <c r="BV143" s="9" t="str">
        <f aca="false">IF(BW143="","",RIGHT(BW143,2)*1)</f>
        <v/>
      </c>
      <c r="BW143" s="9" t="str">
        <f aca="false">IF(OR(ISNUMBER(MATCH(CONCATENATE(TRIM(BM143)," ",TRIM(BT143)),BW$1:BW142,0)),BU143=0),"",CONCATENATE(TRIM(BM143)," ",TRIM(BT143)))</f>
        <v/>
      </c>
      <c r="BX143" s="3"/>
      <c r="BY143" s="0" t="str">
        <f aca="false">IF(BT143&lt;&gt;BT142,IF(ISNUMBER(MATCH("Point "&amp;RIGHT(BW143,2)*1,BT$2:BT$236,0)),"Point "&amp;RIGHT(BW143,2)*1&amp;" Nbre d'esp. "&amp;COUNTIF(BV$2:BV$236,RIGHT(BW143,2)*1),""),"")</f>
        <v/>
      </c>
    </row>
    <row r="144" customFormat="false" ht="13.8" hidden="false" customHeight="false" outlineLevel="0" collapsed="false">
      <c r="A144" s="4" t="n">
        <v>41836</v>
      </c>
      <c r="B144" s="0" t="n">
        <v>939566</v>
      </c>
      <c r="C144" s="4" t="n">
        <v>41836</v>
      </c>
      <c r="D144" s="0" t="s">
        <v>74</v>
      </c>
      <c r="F144" s="0" t="s">
        <v>74</v>
      </c>
      <c r="G144" s="0" t="s">
        <v>204</v>
      </c>
      <c r="H144" s="0" t="s">
        <v>211</v>
      </c>
      <c r="I144" s="0" t="s">
        <v>77</v>
      </c>
      <c r="J144" s="0" t="n">
        <v>85</v>
      </c>
      <c r="L144" s="0" t="s">
        <v>78</v>
      </c>
      <c r="M144" s="5" t="n">
        <v>0.960416666666667</v>
      </c>
      <c r="N144" s="6" t="n">
        <v>43525</v>
      </c>
      <c r="O144" s="6" t="n">
        <v>43527</v>
      </c>
      <c r="P144" s="6" t="n">
        <v>43527</v>
      </c>
      <c r="Q144" s="6" t="n">
        <v>43525</v>
      </c>
      <c r="R144" s="6" t="n">
        <v>43527</v>
      </c>
      <c r="S144" s="6" t="n">
        <v>43527</v>
      </c>
      <c r="V144" s="0" t="n">
        <v>918011</v>
      </c>
      <c r="W144" s="0" t="n">
        <v>354700</v>
      </c>
      <c r="X144" s="0" t="s">
        <v>204</v>
      </c>
      <c r="Y144" s="0" t="s">
        <v>205</v>
      </c>
      <c r="Z144" s="0" t="s">
        <v>206</v>
      </c>
      <c r="AA144" s="0" t="s">
        <v>207</v>
      </c>
      <c r="AD144" s="0" t="s">
        <v>74</v>
      </c>
      <c r="AE144" s="0" t="n">
        <v>0</v>
      </c>
      <c r="AF144" s="0" t="n">
        <v>0</v>
      </c>
      <c r="AG144" s="0" t="n">
        <v>1496</v>
      </c>
      <c r="AH144" s="0" t="s">
        <v>82</v>
      </c>
      <c r="AI144" s="0" t="s">
        <v>83</v>
      </c>
      <c r="AJ144" s="0" t="s">
        <v>74</v>
      </c>
      <c r="AK144" s="0" t="s">
        <v>84</v>
      </c>
      <c r="AL144" s="0" t="s">
        <v>85</v>
      </c>
      <c r="AM144" s="0" t="n">
        <v>0</v>
      </c>
      <c r="AN144" s="0" t="s">
        <v>152</v>
      </c>
      <c r="AO144" s="0" t="s">
        <v>74</v>
      </c>
      <c r="AP144" s="0" t="s">
        <v>74</v>
      </c>
      <c r="AQ144" s="4" t="s">
        <v>74</v>
      </c>
      <c r="AS144" s="0" t="s">
        <v>74</v>
      </c>
      <c r="AT144" s="0" t="s">
        <v>89</v>
      </c>
      <c r="AV144" s="4" t="n">
        <v>42318</v>
      </c>
      <c r="AW144" s="0" t="n">
        <v>3314447</v>
      </c>
      <c r="AX144" s="0" t="n">
        <v>1862330</v>
      </c>
      <c r="AY144" s="0" t="s">
        <v>152</v>
      </c>
      <c r="AZ144" s="0" t="n">
        <v>0</v>
      </c>
      <c r="BA144" s="0" t="s">
        <v>91</v>
      </c>
      <c r="BB144" s="0" t="s">
        <v>92</v>
      </c>
      <c r="BC144" s="0" t="s">
        <v>93</v>
      </c>
      <c r="BD144" s="0" t="s">
        <v>94</v>
      </c>
      <c r="BE144" s="0" t="s">
        <v>95</v>
      </c>
      <c r="BF144" s="0" t="n">
        <v>7</v>
      </c>
      <c r="BG144" s="0" t="s">
        <v>96</v>
      </c>
      <c r="BH144" s="0" t="s">
        <v>97</v>
      </c>
      <c r="BI144" s="0" t="s">
        <v>98</v>
      </c>
      <c r="BJ144" s="0" t="s">
        <v>99</v>
      </c>
      <c r="BK144" s="0" t="s">
        <v>100</v>
      </c>
      <c r="BL144" s="0" t="s">
        <v>101</v>
      </c>
      <c r="BM144" s="1" t="s">
        <v>153</v>
      </c>
      <c r="BN144" s="0" t="s">
        <v>154</v>
      </c>
      <c r="BO144" s="0" t="n">
        <v>0</v>
      </c>
      <c r="BP144" s="7" t="n">
        <v>0</v>
      </c>
      <c r="BQ144" s="7" t="s">
        <v>139</v>
      </c>
      <c r="BR144" s="7" t="n">
        <v>0</v>
      </c>
      <c r="BS144" s="7" t="n">
        <v>0</v>
      </c>
      <c r="BT144" s="8" t="s">
        <v>210</v>
      </c>
      <c r="BU144" s="8" t="n">
        <v>0</v>
      </c>
      <c r="BV144" s="9" t="str">
        <f aca="false">IF(BW144="","",RIGHT(BW144,2)*1)</f>
        <v/>
      </c>
      <c r="BW144" s="9" t="str">
        <f aca="false">IF(OR(ISNUMBER(MATCH(CONCATENATE(TRIM(BM144)," ",TRIM(BT144)),BW$1:BW143,0)),BU144=0),"",CONCATENATE(TRIM(BM144)," ",TRIM(BT144)))</f>
        <v/>
      </c>
      <c r="BX144" s="3"/>
      <c r="BY144" s="0" t="str">
        <f aca="false">IF(BT144&lt;&gt;BT143,IF(ISNUMBER(MATCH("Point "&amp;RIGHT(BW144,2)*1,BT$2:BT$236,0)),"Point "&amp;RIGHT(BW144,2)*1&amp;" Nbre d'esp. "&amp;COUNTIF(BV$2:BV$236,RIGHT(BW144,2)*1),""),"")</f>
        <v/>
      </c>
    </row>
    <row r="145" customFormat="false" ht="13.8" hidden="false" customHeight="false" outlineLevel="0" collapsed="false">
      <c r="A145" s="4" t="n">
        <v>41869</v>
      </c>
      <c r="B145" s="0" t="n">
        <v>939567</v>
      </c>
      <c r="C145" s="4" t="n">
        <v>41869</v>
      </c>
      <c r="D145" s="0" t="s">
        <v>74</v>
      </c>
      <c r="F145" s="0" t="s">
        <v>74</v>
      </c>
      <c r="G145" s="0" t="s">
        <v>204</v>
      </c>
      <c r="H145" s="0" t="s">
        <v>212</v>
      </c>
      <c r="I145" s="0" t="s">
        <v>77</v>
      </c>
      <c r="J145" s="0" t="n">
        <v>83</v>
      </c>
      <c r="L145" s="0" t="s">
        <v>78</v>
      </c>
      <c r="M145" s="5" t="n">
        <v>0.885416666666667</v>
      </c>
      <c r="N145" s="6" t="n">
        <v>43525</v>
      </c>
      <c r="O145" s="6" t="n">
        <v>43526</v>
      </c>
      <c r="P145" s="6" t="n">
        <v>43526</v>
      </c>
      <c r="Q145" s="6" t="n">
        <v>43525</v>
      </c>
      <c r="R145" s="6" t="n">
        <v>43527</v>
      </c>
      <c r="S145" s="6" t="n">
        <v>43527</v>
      </c>
      <c r="V145" s="0" t="n">
        <v>918740</v>
      </c>
      <c r="W145" s="0" t="n">
        <v>354700</v>
      </c>
      <c r="X145" s="0" t="s">
        <v>204</v>
      </c>
      <c r="Y145" s="0" t="s">
        <v>205</v>
      </c>
      <c r="Z145" s="0" t="s">
        <v>206</v>
      </c>
      <c r="AA145" s="0" t="s">
        <v>207</v>
      </c>
      <c r="AD145" s="0" t="s">
        <v>74</v>
      </c>
      <c r="AE145" s="0" t="n">
        <v>0</v>
      </c>
      <c r="AF145" s="0" t="n">
        <v>0</v>
      </c>
      <c r="AG145" s="0" t="n">
        <v>1496</v>
      </c>
      <c r="AH145" s="0" t="s">
        <v>82</v>
      </c>
      <c r="AI145" s="0" t="s">
        <v>83</v>
      </c>
      <c r="AJ145" s="0" t="s">
        <v>74</v>
      </c>
      <c r="AK145" s="0" t="s">
        <v>84</v>
      </c>
      <c r="AL145" s="0" t="s">
        <v>85</v>
      </c>
      <c r="AM145" s="0" t="n">
        <v>24</v>
      </c>
      <c r="AN145" s="0" t="s">
        <v>213</v>
      </c>
      <c r="AO145" s="0" t="s">
        <v>87</v>
      </c>
      <c r="AP145" s="0" t="s">
        <v>74</v>
      </c>
      <c r="AQ145" s="4" t="s">
        <v>87</v>
      </c>
      <c r="AR145" s="0" t="s">
        <v>88</v>
      </c>
      <c r="AS145" s="0" t="s">
        <v>87</v>
      </c>
      <c r="AT145" s="0" t="s">
        <v>89</v>
      </c>
      <c r="AV145" s="4" t="n">
        <v>42318</v>
      </c>
      <c r="AW145" s="0" t="n">
        <v>3313611</v>
      </c>
      <c r="AX145" s="0" t="s">
        <v>214</v>
      </c>
      <c r="AY145" s="0" t="s">
        <v>215</v>
      </c>
      <c r="AZ145" s="0" t="n">
        <v>1</v>
      </c>
      <c r="BA145" s="0" t="s">
        <v>138</v>
      </c>
      <c r="BB145" s="0" t="s">
        <v>92</v>
      </c>
      <c r="BC145" s="0" t="s">
        <v>93</v>
      </c>
      <c r="BD145" s="0" t="s">
        <v>94</v>
      </c>
      <c r="BE145" s="0" t="s">
        <v>95</v>
      </c>
      <c r="BF145" s="0" t="n">
        <v>7</v>
      </c>
      <c r="BG145" s="0" t="s">
        <v>96</v>
      </c>
      <c r="BH145" s="0" t="s">
        <v>97</v>
      </c>
      <c r="BI145" s="0" t="s">
        <v>98</v>
      </c>
      <c r="BJ145" s="0" t="s">
        <v>99</v>
      </c>
      <c r="BK145" s="0" t="s">
        <v>100</v>
      </c>
      <c r="BL145" s="0" t="s">
        <v>101</v>
      </c>
      <c r="BM145" s="1" t="s">
        <v>215</v>
      </c>
      <c r="BN145" s="0" t="s">
        <v>216</v>
      </c>
      <c r="BO145" s="0" t="n">
        <v>2.5</v>
      </c>
      <c r="BP145" s="7" t="n">
        <v>2.5</v>
      </c>
      <c r="BQ145" s="7" t="s">
        <v>139</v>
      </c>
      <c r="BR145" s="7" t="n">
        <v>0.0666666666666667</v>
      </c>
      <c r="BS145" s="7" t="n">
        <v>0.166666666666667</v>
      </c>
      <c r="BT145" s="8" t="s">
        <v>210</v>
      </c>
      <c r="BU145" s="8" t="n">
        <v>0</v>
      </c>
      <c r="BV145" s="9" t="str">
        <f aca="false">IF(BW145="","",RIGHT(BW145,2)*1)</f>
        <v/>
      </c>
      <c r="BW145" s="9" t="str">
        <f aca="false">IF(OR(ISNUMBER(MATCH(CONCATENATE(TRIM(BM145)," ",TRIM(BT145)),BW$1:BW144,0)),BU145=0),"",CONCATENATE(TRIM(BM145)," ",TRIM(BT145)))</f>
        <v/>
      </c>
      <c r="BX145" s="3"/>
      <c r="BY145" s="0" t="str">
        <f aca="false">IF(BT145&lt;&gt;BT144,IF(ISNUMBER(MATCH("Point "&amp;RIGHT(BW145,2)*1,BT$2:BT$236,0)),"Point "&amp;RIGHT(BW145,2)*1&amp;" Nbre d'esp. "&amp;COUNTIF(BV$2:BV$236,RIGHT(BW145,2)*1),""),"")</f>
        <v/>
      </c>
    </row>
    <row r="146" customFormat="false" ht="13.8" hidden="false" customHeight="false" outlineLevel="0" collapsed="false">
      <c r="A146" s="4" t="n">
        <v>41745</v>
      </c>
      <c r="B146" s="0" t="n">
        <v>939562</v>
      </c>
      <c r="C146" s="4" t="n">
        <v>41745</v>
      </c>
      <c r="D146" s="0" t="s">
        <v>74</v>
      </c>
      <c r="F146" s="0" t="s">
        <v>74</v>
      </c>
      <c r="G146" s="0" t="s">
        <v>217</v>
      </c>
      <c r="H146" s="0" t="s">
        <v>218</v>
      </c>
      <c r="I146" s="0" t="s">
        <v>77</v>
      </c>
      <c r="J146" s="0" t="n">
        <v>83</v>
      </c>
      <c r="L146" s="0" t="s">
        <v>78</v>
      </c>
      <c r="M146" s="5" t="n">
        <v>0.996527777777778</v>
      </c>
      <c r="N146" s="6" t="n">
        <v>43525</v>
      </c>
      <c r="O146" s="6" t="n">
        <v>43525</v>
      </c>
      <c r="P146" s="6" t="n">
        <v>43525</v>
      </c>
      <c r="Q146" s="6" t="n">
        <v>43525</v>
      </c>
      <c r="R146" s="6" t="n">
        <v>43525</v>
      </c>
      <c r="S146" s="6" t="n">
        <v>43525</v>
      </c>
      <c r="V146" s="0" t="n">
        <v>918698</v>
      </c>
      <c r="W146" s="0" t="n">
        <v>354699</v>
      </c>
      <c r="X146" s="0" t="s">
        <v>217</v>
      </c>
      <c r="Y146" s="0" t="s">
        <v>219</v>
      </c>
      <c r="Z146" s="0" t="s">
        <v>220</v>
      </c>
      <c r="AA146" s="0" t="s">
        <v>221</v>
      </c>
      <c r="AD146" s="0" t="s">
        <v>74</v>
      </c>
      <c r="AE146" s="0" t="n">
        <v>0</v>
      </c>
      <c r="AF146" s="0" t="n">
        <v>0</v>
      </c>
      <c r="AG146" s="0" t="n">
        <v>1496</v>
      </c>
      <c r="AH146" s="0" t="s">
        <v>82</v>
      </c>
      <c r="AI146" s="0" t="s">
        <v>83</v>
      </c>
      <c r="AJ146" s="0" t="s">
        <v>74</v>
      </c>
      <c r="AK146" s="0" t="s">
        <v>84</v>
      </c>
      <c r="AL146" s="0" t="s">
        <v>85</v>
      </c>
      <c r="AM146" s="0" t="n">
        <v>5</v>
      </c>
      <c r="AN146" s="0" t="s">
        <v>130</v>
      </c>
      <c r="AO146" s="0" t="s">
        <v>87</v>
      </c>
      <c r="AP146" s="0" t="s">
        <v>74</v>
      </c>
      <c r="AQ146" s="4" t="s">
        <v>87</v>
      </c>
      <c r="AR146" s="0" t="s">
        <v>88</v>
      </c>
      <c r="AS146" s="0" t="s">
        <v>87</v>
      </c>
      <c r="AT146" s="0" t="s">
        <v>89</v>
      </c>
      <c r="AV146" s="4" t="n">
        <v>42318</v>
      </c>
      <c r="AW146" s="0" t="n">
        <v>3315214</v>
      </c>
      <c r="AX146" s="0" t="s">
        <v>131</v>
      </c>
      <c r="AY146" s="0" t="s">
        <v>132</v>
      </c>
      <c r="AZ146" s="0" t="n">
        <v>1</v>
      </c>
      <c r="BA146" s="0" t="s">
        <v>91</v>
      </c>
      <c r="BB146" s="0" t="s">
        <v>92</v>
      </c>
      <c r="BC146" s="0" t="s">
        <v>93</v>
      </c>
      <c r="BD146" s="0" t="s">
        <v>94</v>
      </c>
      <c r="BE146" s="0" t="s">
        <v>95</v>
      </c>
      <c r="BF146" s="0" t="s">
        <v>222</v>
      </c>
      <c r="BH146" s="0" t="s">
        <v>97</v>
      </c>
      <c r="BI146" s="0" t="s">
        <v>98</v>
      </c>
      <c r="BJ146" s="0" t="s">
        <v>99</v>
      </c>
      <c r="BK146" s="0" t="s">
        <v>100</v>
      </c>
      <c r="BL146" s="0" t="s">
        <v>101</v>
      </c>
      <c r="BM146" s="1" t="s">
        <v>120</v>
      </c>
      <c r="BN146" s="0" t="s">
        <v>121</v>
      </c>
      <c r="BO146" s="0" t="n">
        <v>0.41</v>
      </c>
      <c r="BP146" s="7" t="n">
        <v>0.37</v>
      </c>
      <c r="BQ146" s="7" t="s">
        <v>103</v>
      </c>
      <c r="BR146" s="7" t="n">
        <v>0.0666666666666667</v>
      </c>
      <c r="BS146" s="7" t="n">
        <v>0.0246666666666667</v>
      </c>
      <c r="BT146" s="8" t="s">
        <v>223</v>
      </c>
      <c r="BU146" s="8" t="n">
        <v>0</v>
      </c>
      <c r="BV146" s="9" t="str">
        <f aca="false">IF(BW146="","",RIGHT(BW146,2)*1)</f>
        <v/>
      </c>
      <c r="BW146" s="9" t="str">
        <f aca="false">IF(OR(ISNUMBER(MATCH(CONCATENATE(TRIM(BM146)," ",TRIM(BT146)),BW$1:BW145,0)),BU146=0),"",CONCATENATE(TRIM(BM146)," ",TRIM(BT146)))</f>
        <v/>
      </c>
      <c r="BX146" s="3"/>
      <c r="BY146" s="0" t="str">
        <f aca="false">IF(BT146&lt;&gt;BT145,IF(ISNUMBER(MATCH("Point "&amp;RIGHT(BW146,2)*1,BT$2:BT$236,0)),"Point "&amp;RIGHT(BW146,2)*1&amp;" Nbre d'esp. "&amp;COUNTIF(BV$2:BV$236,RIGHT(BW146,2)*1),""),"")</f>
        <v/>
      </c>
    </row>
    <row r="147" customFormat="false" ht="13.8" hidden="false" customHeight="false" outlineLevel="0" collapsed="false">
      <c r="A147" s="4" t="n">
        <v>41745</v>
      </c>
      <c r="B147" s="0" t="n">
        <v>939562</v>
      </c>
      <c r="C147" s="4" t="n">
        <v>41745</v>
      </c>
      <c r="D147" s="0" t="s">
        <v>74</v>
      </c>
      <c r="F147" s="0" t="s">
        <v>74</v>
      </c>
      <c r="G147" s="0" t="s">
        <v>217</v>
      </c>
      <c r="H147" s="0" t="s">
        <v>218</v>
      </c>
      <c r="I147" s="0" t="s">
        <v>77</v>
      </c>
      <c r="J147" s="0" t="n">
        <v>83</v>
      </c>
      <c r="L147" s="0" t="s">
        <v>78</v>
      </c>
      <c r="M147" s="5" t="n">
        <v>0.996527777777778</v>
      </c>
      <c r="N147" s="6" t="n">
        <v>43525</v>
      </c>
      <c r="O147" s="6" t="n">
        <v>43525</v>
      </c>
      <c r="P147" s="6" t="n">
        <v>43525</v>
      </c>
      <c r="Q147" s="6" t="n">
        <v>43525</v>
      </c>
      <c r="R147" s="6" t="n">
        <v>43525</v>
      </c>
      <c r="S147" s="6" t="n">
        <v>43525</v>
      </c>
      <c r="V147" s="0" t="n">
        <v>918865</v>
      </c>
      <c r="W147" s="0" t="n">
        <v>354699</v>
      </c>
      <c r="X147" s="0" t="s">
        <v>217</v>
      </c>
      <c r="Y147" s="0" t="s">
        <v>219</v>
      </c>
      <c r="Z147" s="0" t="s">
        <v>220</v>
      </c>
      <c r="AA147" s="0" t="s">
        <v>221</v>
      </c>
      <c r="AD147" s="0" t="s">
        <v>74</v>
      </c>
      <c r="AE147" s="0" t="n">
        <v>0</v>
      </c>
      <c r="AF147" s="0" t="n">
        <v>0</v>
      </c>
      <c r="AG147" s="0" t="n">
        <v>1496</v>
      </c>
      <c r="AH147" s="0" t="s">
        <v>82</v>
      </c>
      <c r="AI147" s="0" t="s">
        <v>83</v>
      </c>
      <c r="AJ147" s="0" t="s">
        <v>74</v>
      </c>
      <c r="AK147" s="0" t="s">
        <v>84</v>
      </c>
      <c r="AL147" s="0" t="s">
        <v>85</v>
      </c>
      <c r="AM147" s="0" t="n">
        <v>2</v>
      </c>
      <c r="AN147" s="0" t="s">
        <v>127</v>
      </c>
      <c r="AO147" s="0" t="s">
        <v>87</v>
      </c>
      <c r="AP147" s="0" t="s">
        <v>74</v>
      </c>
      <c r="AQ147" s="4" t="s">
        <v>87</v>
      </c>
      <c r="AR147" s="0" t="s">
        <v>88</v>
      </c>
      <c r="AS147" s="0" t="s">
        <v>87</v>
      </c>
      <c r="AT147" s="0" t="s">
        <v>89</v>
      </c>
      <c r="AV147" s="4" t="n">
        <v>42318</v>
      </c>
      <c r="AW147" s="0" t="n">
        <v>3314684</v>
      </c>
      <c r="AX147" s="0" t="s">
        <v>128</v>
      </c>
      <c r="AY147" s="0" t="s">
        <v>129</v>
      </c>
      <c r="AZ147" s="0" t="n">
        <v>1</v>
      </c>
      <c r="BA147" s="0" t="s">
        <v>91</v>
      </c>
      <c r="BB147" s="0" t="s">
        <v>92</v>
      </c>
      <c r="BC147" s="0" t="s">
        <v>93</v>
      </c>
      <c r="BD147" s="0" t="s">
        <v>94</v>
      </c>
      <c r="BE147" s="0" t="s">
        <v>95</v>
      </c>
      <c r="BF147" s="0" t="s">
        <v>222</v>
      </c>
      <c r="BH147" s="0" t="s">
        <v>97</v>
      </c>
      <c r="BI147" s="0" t="s">
        <v>98</v>
      </c>
      <c r="BJ147" s="0" t="s">
        <v>99</v>
      </c>
      <c r="BK147" s="0" t="s">
        <v>100</v>
      </c>
      <c r="BL147" s="0" t="s">
        <v>101</v>
      </c>
      <c r="BM147" s="1" t="s">
        <v>120</v>
      </c>
      <c r="BN147" s="0" t="s">
        <v>121</v>
      </c>
      <c r="BO147" s="0" t="n">
        <v>0.41</v>
      </c>
      <c r="BP147" s="7" t="n">
        <v>0.37</v>
      </c>
      <c r="BQ147" s="7" t="s">
        <v>103</v>
      </c>
      <c r="BR147" s="7" t="n">
        <v>0.0666666666666667</v>
      </c>
      <c r="BS147" s="7" t="n">
        <v>0.0246666666666667</v>
      </c>
      <c r="BT147" s="8" t="s">
        <v>223</v>
      </c>
      <c r="BU147" s="8" t="n">
        <v>0</v>
      </c>
      <c r="BV147" s="9" t="str">
        <f aca="false">IF(BW147="","",RIGHT(BW147,2)*1)</f>
        <v/>
      </c>
      <c r="BW147" s="9" t="str">
        <f aca="false">IF(OR(ISNUMBER(MATCH(CONCATENATE(TRIM(BM147)," ",TRIM(BT147)),BW$1:BW146,0)),BU147=0),"",CONCATENATE(TRIM(BM147)," ",TRIM(BT147)))</f>
        <v/>
      </c>
      <c r="BX147" s="3"/>
      <c r="BY147" s="0" t="str">
        <f aca="false">IF(BT147&lt;&gt;BT146,IF(ISNUMBER(MATCH("Point "&amp;RIGHT(BW147,2)*1,BT$2:BT$236,0)),"Point "&amp;RIGHT(BW147,2)*1&amp;" Nbre d'esp. "&amp;COUNTIF(BV$2:BV$236,RIGHT(BW147,2)*1),""),"")</f>
        <v/>
      </c>
    </row>
    <row r="148" customFormat="false" ht="13.8" hidden="false" customHeight="false" outlineLevel="0" collapsed="false">
      <c r="A148" s="4" t="n">
        <v>41745</v>
      </c>
      <c r="B148" s="0" t="n">
        <v>939562</v>
      </c>
      <c r="C148" s="4" t="n">
        <v>41745</v>
      </c>
      <c r="D148" s="0" t="s">
        <v>74</v>
      </c>
      <c r="F148" s="0" t="s">
        <v>74</v>
      </c>
      <c r="G148" s="0" t="s">
        <v>217</v>
      </c>
      <c r="H148" s="0" t="s">
        <v>218</v>
      </c>
      <c r="I148" s="0" t="s">
        <v>77</v>
      </c>
      <c r="J148" s="0" t="n">
        <v>83</v>
      </c>
      <c r="L148" s="0" t="s">
        <v>78</v>
      </c>
      <c r="M148" s="5" t="n">
        <v>0.996527777777778</v>
      </c>
      <c r="N148" s="6" t="n">
        <v>43525</v>
      </c>
      <c r="O148" s="6" t="n">
        <v>43525</v>
      </c>
      <c r="P148" s="6" t="n">
        <v>43525</v>
      </c>
      <c r="Q148" s="6" t="n">
        <v>43525</v>
      </c>
      <c r="R148" s="6" t="n">
        <v>43525</v>
      </c>
      <c r="S148" s="6" t="n">
        <v>43525</v>
      </c>
      <c r="V148" s="0" t="n">
        <v>919283</v>
      </c>
      <c r="W148" s="0" t="n">
        <v>354699</v>
      </c>
      <c r="X148" s="0" t="s">
        <v>217</v>
      </c>
      <c r="Y148" s="0" t="s">
        <v>219</v>
      </c>
      <c r="Z148" s="0" t="s">
        <v>220</v>
      </c>
      <c r="AA148" s="0" t="s">
        <v>221</v>
      </c>
      <c r="AD148" s="0" t="s">
        <v>74</v>
      </c>
      <c r="AE148" s="0" t="n">
        <v>0</v>
      </c>
      <c r="AF148" s="0" t="n">
        <v>0</v>
      </c>
      <c r="AG148" s="0" t="n">
        <v>1496</v>
      </c>
      <c r="AH148" s="0" t="s">
        <v>82</v>
      </c>
      <c r="AI148" s="0" t="s">
        <v>83</v>
      </c>
      <c r="AJ148" s="0" t="s">
        <v>74</v>
      </c>
      <c r="AK148" s="0" t="s">
        <v>84</v>
      </c>
      <c r="AL148" s="0" t="s">
        <v>85</v>
      </c>
      <c r="AM148" s="0" t="n">
        <v>14</v>
      </c>
      <c r="AN148" s="0" t="s">
        <v>127</v>
      </c>
      <c r="AO148" s="0" t="s">
        <v>87</v>
      </c>
      <c r="AP148" s="0" t="s">
        <v>74</v>
      </c>
      <c r="AQ148" s="4" t="s">
        <v>87</v>
      </c>
      <c r="AR148" s="0" t="s">
        <v>88</v>
      </c>
      <c r="AS148" s="0" t="s">
        <v>87</v>
      </c>
      <c r="AT148" s="0" t="s">
        <v>89</v>
      </c>
      <c r="AV148" s="4" t="n">
        <v>42318</v>
      </c>
      <c r="AW148" s="0" t="n">
        <v>3314782</v>
      </c>
      <c r="AX148" s="0" t="s">
        <v>128</v>
      </c>
      <c r="AY148" s="0" t="s">
        <v>129</v>
      </c>
      <c r="AZ148" s="0" t="n">
        <v>1</v>
      </c>
      <c r="BA148" s="0" t="s">
        <v>91</v>
      </c>
      <c r="BB148" s="0" t="s">
        <v>92</v>
      </c>
      <c r="BC148" s="0" t="s">
        <v>93</v>
      </c>
      <c r="BD148" s="0" t="s">
        <v>94</v>
      </c>
      <c r="BE148" s="0" t="s">
        <v>95</v>
      </c>
      <c r="BF148" s="0" t="s">
        <v>222</v>
      </c>
      <c r="BH148" s="0" t="s">
        <v>97</v>
      </c>
      <c r="BI148" s="0" t="s">
        <v>98</v>
      </c>
      <c r="BJ148" s="0" t="s">
        <v>99</v>
      </c>
      <c r="BK148" s="0" t="s">
        <v>100</v>
      </c>
      <c r="BL148" s="0" t="s">
        <v>101</v>
      </c>
      <c r="BM148" s="1" t="s">
        <v>120</v>
      </c>
      <c r="BN148" s="0" t="s">
        <v>121</v>
      </c>
      <c r="BO148" s="0" t="n">
        <v>0.41</v>
      </c>
      <c r="BP148" s="7" t="n">
        <v>0.37</v>
      </c>
      <c r="BQ148" s="7" t="s">
        <v>103</v>
      </c>
      <c r="BR148" s="7" t="n">
        <v>0.0666666666666667</v>
      </c>
      <c r="BS148" s="7" t="n">
        <v>0.0246666666666667</v>
      </c>
      <c r="BT148" s="8" t="s">
        <v>223</v>
      </c>
      <c r="BU148" s="8" t="n">
        <v>0</v>
      </c>
      <c r="BV148" s="9" t="str">
        <f aca="false">IF(BW148="","",RIGHT(BW148,2)*1)</f>
        <v/>
      </c>
      <c r="BW148" s="9" t="str">
        <f aca="false">IF(OR(ISNUMBER(MATCH(CONCATENATE(TRIM(BM148)," ",TRIM(BT148)),BW$1:BW147,0)),BU148=0),"",CONCATENATE(TRIM(BM148)," ",TRIM(BT148)))</f>
        <v/>
      </c>
      <c r="BX148" s="3"/>
      <c r="BY148" s="0" t="str">
        <f aca="false">IF(BT148&lt;&gt;BT147,IF(ISNUMBER(MATCH("Point "&amp;RIGHT(BW148,2)*1,BT$2:BT$236,0)),"Point "&amp;RIGHT(BW148,2)*1&amp;" Nbre d'esp. "&amp;COUNTIF(BV$2:BV$236,RIGHT(BW148,2)*1),""),"")</f>
        <v/>
      </c>
    </row>
    <row r="149" customFormat="false" ht="13.8" hidden="false" customHeight="false" outlineLevel="0" collapsed="false">
      <c r="A149" s="4" t="n">
        <v>41836</v>
      </c>
      <c r="B149" s="0" t="n">
        <v>939563</v>
      </c>
      <c r="C149" s="4" t="n">
        <v>41836</v>
      </c>
      <c r="D149" s="0" t="s">
        <v>74</v>
      </c>
      <c r="F149" s="0" t="s">
        <v>74</v>
      </c>
      <c r="G149" s="0" t="s">
        <v>217</v>
      </c>
      <c r="H149" s="0" t="s">
        <v>224</v>
      </c>
      <c r="I149" s="0" t="s">
        <v>77</v>
      </c>
      <c r="J149" s="0" t="n">
        <v>82</v>
      </c>
      <c r="L149" s="0" t="s">
        <v>78</v>
      </c>
      <c r="M149" s="5" t="n">
        <v>0.923611111111111</v>
      </c>
      <c r="N149" s="6" t="n">
        <v>43525</v>
      </c>
      <c r="O149" s="6" t="n">
        <v>43526</v>
      </c>
      <c r="P149" s="6" t="n">
        <v>43527</v>
      </c>
      <c r="Q149" s="6" t="n">
        <v>43525</v>
      </c>
      <c r="R149" s="6" t="n">
        <v>43525</v>
      </c>
      <c r="S149" s="6" t="n">
        <v>43525</v>
      </c>
      <c r="V149" s="0" t="n">
        <v>917954</v>
      </c>
      <c r="W149" s="0" t="n">
        <v>354699</v>
      </c>
      <c r="X149" s="0" t="s">
        <v>217</v>
      </c>
      <c r="Y149" s="0" t="s">
        <v>219</v>
      </c>
      <c r="Z149" s="0" t="s">
        <v>220</v>
      </c>
      <c r="AA149" s="0" t="s">
        <v>221</v>
      </c>
      <c r="AD149" s="0" t="s">
        <v>74</v>
      </c>
      <c r="AE149" s="0" t="n">
        <v>0</v>
      </c>
      <c r="AF149" s="0" t="n">
        <v>0</v>
      </c>
      <c r="AG149" s="0" t="n">
        <v>1496</v>
      </c>
      <c r="AH149" s="0" t="s">
        <v>82</v>
      </c>
      <c r="AI149" s="0" t="s">
        <v>83</v>
      </c>
      <c r="AJ149" s="0" t="s">
        <v>74</v>
      </c>
      <c r="AK149" s="0" t="s">
        <v>84</v>
      </c>
      <c r="AL149" s="0" t="s">
        <v>85</v>
      </c>
      <c r="AM149" s="0" t="n">
        <v>25</v>
      </c>
      <c r="AN149" s="0" t="s">
        <v>110</v>
      </c>
      <c r="AO149" s="0" t="s">
        <v>87</v>
      </c>
      <c r="AP149" s="0" t="s">
        <v>74</v>
      </c>
      <c r="AQ149" s="4" t="s">
        <v>87</v>
      </c>
      <c r="AR149" s="0" t="s">
        <v>88</v>
      </c>
      <c r="AS149" s="0" t="s">
        <v>87</v>
      </c>
      <c r="AT149" s="0" t="s">
        <v>89</v>
      </c>
      <c r="AV149" s="4" t="n">
        <v>42318</v>
      </c>
      <c r="AW149" s="0" t="n">
        <v>3314888</v>
      </c>
      <c r="AX149" s="0" t="n">
        <v>60479</v>
      </c>
      <c r="AY149" s="0" t="s">
        <v>111</v>
      </c>
      <c r="AZ149" s="0" t="n">
        <v>1</v>
      </c>
      <c r="BA149" s="0" t="s">
        <v>91</v>
      </c>
      <c r="BB149" s="0" t="s">
        <v>92</v>
      </c>
      <c r="BC149" s="0" t="s">
        <v>93</v>
      </c>
      <c r="BD149" s="0" t="s">
        <v>94</v>
      </c>
      <c r="BE149" s="0" t="s">
        <v>95</v>
      </c>
      <c r="BF149" s="0" t="s">
        <v>222</v>
      </c>
      <c r="BH149" s="0" t="s">
        <v>97</v>
      </c>
      <c r="BI149" s="0" t="s">
        <v>98</v>
      </c>
      <c r="BJ149" s="0" t="s">
        <v>99</v>
      </c>
      <c r="BK149" s="0" t="s">
        <v>100</v>
      </c>
      <c r="BL149" s="0" t="s">
        <v>101</v>
      </c>
      <c r="BM149" s="1" t="s">
        <v>111</v>
      </c>
      <c r="BN149" s="0" t="s">
        <v>110</v>
      </c>
      <c r="BO149" s="0" t="n">
        <v>1</v>
      </c>
      <c r="BP149" s="7" t="n">
        <v>1</v>
      </c>
      <c r="BQ149" s="7" t="s">
        <v>103</v>
      </c>
      <c r="BR149" s="7" t="n">
        <v>0.0666666666666667</v>
      </c>
      <c r="BS149" s="7" t="n">
        <v>0.0666666666666667</v>
      </c>
      <c r="BT149" s="8" t="s">
        <v>223</v>
      </c>
      <c r="BU149" s="8" t="n">
        <v>1</v>
      </c>
      <c r="BV149" s="9" t="n">
        <f aca="false">IF(BW149="","",RIGHT(BW149,2)*1)</f>
        <v>6</v>
      </c>
      <c r="BW149" s="9" t="str">
        <f aca="false">IF(OR(ISNUMBER(MATCH(CONCATENATE(TRIM(BM149)," ",TRIM(BT149)),BW$1:BW148,0)),BU149=0),"",CONCATENATE(TRIM(BM149)," ",TRIM(BT149)))</f>
        <v>Pipistrellus pipistrellus (Schreber, 1774) Point 6</v>
      </c>
      <c r="BX149" s="3"/>
      <c r="BY149" s="0" t="str">
        <f aca="false">IF(BT149&lt;&gt;BT148,IF(ISNUMBER(MATCH("Point "&amp;RIGHT(BW149,2)*1,BT$2:BT$236,0)),"Point "&amp;RIGHT(BW149,2)*1&amp;" Nbre d'esp. "&amp;COUNTIF(BV$2:BV$236,RIGHT(BW149,2)*1),""),"")</f>
        <v/>
      </c>
    </row>
    <row r="150" customFormat="false" ht="13.8" hidden="false" customHeight="false" outlineLevel="0" collapsed="false">
      <c r="A150" s="4" t="n">
        <v>41836</v>
      </c>
      <c r="B150" s="0" t="n">
        <v>939563</v>
      </c>
      <c r="C150" s="4" t="n">
        <v>41836</v>
      </c>
      <c r="D150" s="0" t="s">
        <v>74</v>
      </c>
      <c r="F150" s="0" t="s">
        <v>74</v>
      </c>
      <c r="G150" s="0" t="s">
        <v>217</v>
      </c>
      <c r="H150" s="0" t="s">
        <v>224</v>
      </c>
      <c r="I150" s="0" t="s">
        <v>77</v>
      </c>
      <c r="J150" s="0" t="n">
        <v>82</v>
      </c>
      <c r="L150" s="0" t="s">
        <v>78</v>
      </c>
      <c r="M150" s="5" t="n">
        <v>0.923611111111111</v>
      </c>
      <c r="N150" s="6" t="n">
        <v>43525</v>
      </c>
      <c r="O150" s="6" t="n">
        <v>43526</v>
      </c>
      <c r="P150" s="6" t="n">
        <v>43527</v>
      </c>
      <c r="Q150" s="6" t="n">
        <v>43525</v>
      </c>
      <c r="R150" s="6" t="n">
        <v>43525</v>
      </c>
      <c r="S150" s="6" t="n">
        <v>43525</v>
      </c>
      <c r="V150" s="0" t="n">
        <v>918023</v>
      </c>
      <c r="W150" s="0" t="n">
        <v>354699</v>
      </c>
      <c r="X150" s="0" t="s">
        <v>217</v>
      </c>
      <c r="Y150" s="0" t="s">
        <v>219</v>
      </c>
      <c r="Z150" s="0" t="s">
        <v>220</v>
      </c>
      <c r="AA150" s="0" t="s">
        <v>221</v>
      </c>
      <c r="AD150" s="0" t="s">
        <v>74</v>
      </c>
      <c r="AE150" s="0" t="n">
        <v>0</v>
      </c>
      <c r="AF150" s="0" t="n">
        <v>0</v>
      </c>
      <c r="AG150" s="0" t="n">
        <v>1496</v>
      </c>
      <c r="AH150" s="0" t="s">
        <v>82</v>
      </c>
      <c r="AI150" s="0" t="s">
        <v>83</v>
      </c>
      <c r="AJ150" s="0" t="s">
        <v>74</v>
      </c>
      <c r="AK150" s="0" t="s">
        <v>84</v>
      </c>
      <c r="AL150" s="0" t="s">
        <v>85</v>
      </c>
      <c r="AM150" s="0" t="n">
        <v>17</v>
      </c>
      <c r="AN150" s="0" t="s">
        <v>110</v>
      </c>
      <c r="AO150" s="0" t="s">
        <v>87</v>
      </c>
      <c r="AP150" s="0" t="s">
        <v>74</v>
      </c>
      <c r="AQ150" s="4" t="s">
        <v>87</v>
      </c>
      <c r="AR150" s="0" t="s">
        <v>88</v>
      </c>
      <c r="AS150" s="0" t="s">
        <v>87</v>
      </c>
      <c r="AT150" s="0" t="s">
        <v>89</v>
      </c>
      <c r="AV150" s="4" t="n">
        <v>42318</v>
      </c>
      <c r="AW150" s="0" t="n">
        <v>3313397</v>
      </c>
      <c r="AX150" s="0" t="n">
        <v>60479</v>
      </c>
      <c r="AY150" s="0" t="s">
        <v>111</v>
      </c>
      <c r="AZ150" s="0" t="n">
        <v>1</v>
      </c>
      <c r="BA150" s="0" t="s">
        <v>91</v>
      </c>
      <c r="BB150" s="0" t="s">
        <v>92</v>
      </c>
      <c r="BC150" s="0" t="s">
        <v>93</v>
      </c>
      <c r="BD150" s="0" t="s">
        <v>94</v>
      </c>
      <c r="BE150" s="0" t="s">
        <v>95</v>
      </c>
      <c r="BF150" s="0" t="s">
        <v>222</v>
      </c>
      <c r="BH150" s="0" t="s">
        <v>97</v>
      </c>
      <c r="BI150" s="0" t="s">
        <v>98</v>
      </c>
      <c r="BJ150" s="0" t="s">
        <v>99</v>
      </c>
      <c r="BK150" s="0" t="s">
        <v>100</v>
      </c>
      <c r="BL150" s="0" t="s">
        <v>101</v>
      </c>
      <c r="BM150" s="1" t="s">
        <v>111</v>
      </c>
      <c r="BN150" s="0" t="s">
        <v>110</v>
      </c>
      <c r="BO150" s="0" t="n">
        <v>1</v>
      </c>
      <c r="BP150" s="7" t="n">
        <v>1</v>
      </c>
      <c r="BQ150" s="7" t="s">
        <v>103</v>
      </c>
      <c r="BR150" s="7" t="n">
        <v>0.0666666666666667</v>
      </c>
      <c r="BS150" s="7" t="n">
        <v>0.0666666666666667</v>
      </c>
      <c r="BT150" s="8" t="s">
        <v>223</v>
      </c>
      <c r="BU150" s="8" t="n">
        <v>1</v>
      </c>
      <c r="BV150" s="9" t="str">
        <f aca="false">IF(BW150="","",RIGHT(BW150,2)*1)</f>
        <v/>
      </c>
      <c r="BW150" s="9" t="str">
        <f aca="false">IF(OR(ISNUMBER(MATCH(CONCATENATE(TRIM(BM150)," ",TRIM(BT150)),BW$1:BW149,0)),BU150=0),"",CONCATENATE(TRIM(BM150)," ",TRIM(BT150)))</f>
        <v/>
      </c>
      <c r="BX150" s="3"/>
      <c r="BY150" s="0" t="str">
        <f aca="false">IF(BT150&lt;&gt;BT149,IF(ISNUMBER(MATCH("Point "&amp;RIGHT(BW150,2)*1,BT$2:BT$236,0)),"Point "&amp;RIGHT(BW150,2)*1&amp;" Nbre d'esp. "&amp;COUNTIF(BV$2:BV$236,RIGHT(BW150,2)*1),""),"")</f>
        <v/>
      </c>
    </row>
    <row r="151" customFormat="false" ht="13.8" hidden="false" customHeight="false" outlineLevel="0" collapsed="false">
      <c r="A151" s="4" t="n">
        <v>41836</v>
      </c>
      <c r="B151" s="0" t="n">
        <v>939563</v>
      </c>
      <c r="C151" s="4" t="n">
        <v>41836</v>
      </c>
      <c r="D151" s="0" t="s">
        <v>74</v>
      </c>
      <c r="F151" s="0" t="s">
        <v>74</v>
      </c>
      <c r="G151" s="0" t="s">
        <v>217</v>
      </c>
      <c r="H151" s="0" t="s">
        <v>224</v>
      </c>
      <c r="I151" s="0" t="s">
        <v>77</v>
      </c>
      <c r="J151" s="0" t="n">
        <v>82</v>
      </c>
      <c r="L151" s="0" t="s">
        <v>78</v>
      </c>
      <c r="M151" s="5" t="n">
        <v>0.923611111111111</v>
      </c>
      <c r="N151" s="6" t="n">
        <v>43525</v>
      </c>
      <c r="O151" s="6" t="n">
        <v>43526</v>
      </c>
      <c r="P151" s="6" t="n">
        <v>43527</v>
      </c>
      <c r="Q151" s="6" t="n">
        <v>43525</v>
      </c>
      <c r="R151" s="6" t="n">
        <v>43525</v>
      </c>
      <c r="S151" s="6" t="n">
        <v>43525</v>
      </c>
      <c r="V151" s="0" t="n">
        <v>918368</v>
      </c>
      <c r="W151" s="0" t="n">
        <v>354699</v>
      </c>
      <c r="X151" s="0" t="s">
        <v>217</v>
      </c>
      <c r="Y151" s="0" t="s">
        <v>219</v>
      </c>
      <c r="Z151" s="0" t="s">
        <v>220</v>
      </c>
      <c r="AA151" s="0" t="s">
        <v>221</v>
      </c>
      <c r="AD151" s="0" t="s">
        <v>74</v>
      </c>
      <c r="AE151" s="0" t="n">
        <v>0</v>
      </c>
      <c r="AF151" s="0" t="n">
        <v>0</v>
      </c>
      <c r="AG151" s="0" t="n">
        <v>1496</v>
      </c>
      <c r="AH151" s="0" t="s">
        <v>82</v>
      </c>
      <c r="AI151" s="0" t="s">
        <v>83</v>
      </c>
      <c r="AJ151" s="0" t="s">
        <v>74</v>
      </c>
      <c r="AK151" s="0" t="s">
        <v>84</v>
      </c>
      <c r="AL151" s="0" t="s">
        <v>85</v>
      </c>
      <c r="AM151" s="0" t="n">
        <v>24</v>
      </c>
      <c r="AN151" s="0" t="s">
        <v>110</v>
      </c>
      <c r="AO151" s="0" t="s">
        <v>87</v>
      </c>
      <c r="AP151" s="0" t="s">
        <v>74</v>
      </c>
      <c r="AQ151" s="4" t="s">
        <v>87</v>
      </c>
      <c r="AR151" s="0" t="s">
        <v>88</v>
      </c>
      <c r="AS151" s="0" t="s">
        <v>87</v>
      </c>
      <c r="AT151" s="0" t="s">
        <v>89</v>
      </c>
      <c r="AV151" s="4" t="n">
        <v>42318</v>
      </c>
      <c r="AW151" s="0" t="n">
        <v>3313170</v>
      </c>
      <c r="AX151" s="0" t="n">
        <v>60479</v>
      </c>
      <c r="AY151" s="0" t="s">
        <v>111</v>
      </c>
      <c r="AZ151" s="0" t="n">
        <v>1</v>
      </c>
      <c r="BA151" s="0" t="s">
        <v>91</v>
      </c>
      <c r="BB151" s="0" t="s">
        <v>92</v>
      </c>
      <c r="BC151" s="0" t="s">
        <v>93</v>
      </c>
      <c r="BD151" s="0" t="s">
        <v>94</v>
      </c>
      <c r="BE151" s="0" t="s">
        <v>95</v>
      </c>
      <c r="BF151" s="0" t="s">
        <v>222</v>
      </c>
      <c r="BH151" s="0" t="s">
        <v>97</v>
      </c>
      <c r="BI151" s="0" t="s">
        <v>98</v>
      </c>
      <c r="BJ151" s="0" t="s">
        <v>99</v>
      </c>
      <c r="BK151" s="0" t="s">
        <v>100</v>
      </c>
      <c r="BL151" s="0" t="s">
        <v>101</v>
      </c>
      <c r="BM151" s="1" t="s">
        <v>111</v>
      </c>
      <c r="BN151" s="0" t="s">
        <v>110</v>
      </c>
      <c r="BO151" s="0" t="n">
        <v>1</v>
      </c>
      <c r="BP151" s="7" t="n">
        <v>1</v>
      </c>
      <c r="BQ151" s="7" t="s">
        <v>103</v>
      </c>
      <c r="BR151" s="7" t="n">
        <v>0.0666666666666667</v>
      </c>
      <c r="BS151" s="7" t="n">
        <v>0.0666666666666667</v>
      </c>
      <c r="BT151" s="8" t="s">
        <v>223</v>
      </c>
      <c r="BU151" s="8" t="n">
        <v>1</v>
      </c>
      <c r="BV151" s="9" t="str">
        <f aca="false">IF(BW151="","",RIGHT(BW151,2)*1)</f>
        <v/>
      </c>
      <c r="BW151" s="9" t="str">
        <f aca="false">IF(OR(ISNUMBER(MATCH(CONCATENATE(TRIM(BM151)," ",TRIM(BT151)),BW$1:BW150,0)),BU151=0),"",CONCATENATE(TRIM(BM151)," ",TRIM(BT151)))</f>
        <v/>
      </c>
      <c r="BX151" s="3"/>
      <c r="BY151" s="0" t="str">
        <f aca="false">IF(BT151&lt;&gt;BT150,IF(ISNUMBER(MATCH("Point "&amp;RIGHT(BW151,2)*1,BT$2:BT$236,0)),"Point "&amp;RIGHT(BW151,2)*1&amp;" Nbre d'esp. "&amp;COUNTIF(BV$2:BV$236,RIGHT(BW151,2)*1),""),"")</f>
        <v/>
      </c>
    </row>
    <row r="152" customFormat="false" ht="13.8" hidden="false" customHeight="false" outlineLevel="0" collapsed="false">
      <c r="A152" s="4" t="n">
        <v>41836</v>
      </c>
      <c r="B152" s="0" t="n">
        <v>939563</v>
      </c>
      <c r="C152" s="4" t="n">
        <v>41836</v>
      </c>
      <c r="D152" s="0" t="s">
        <v>74</v>
      </c>
      <c r="F152" s="0" t="s">
        <v>74</v>
      </c>
      <c r="G152" s="0" t="s">
        <v>217</v>
      </c>
      <c r="H152" s="0" t="s">
        <v>224</v>
      </c>
      <c r="I152" s="0" t="s">
        <v>77</v>
      </c>
      <c r="J152" s="0" t="n">
        <v>82</v>
      </c>
      <c r="L152" s="0" t="s">
        <v>78</v>
      </c>
      <c r="M152" s="5" t="n">
        <v>0.923611111111111</v>
      </c>
      <c r="N152" s="6" t="n">
        <v>43525</v>
      </c>
      <c r="O152" s="6" t="n">
        <v>43526</v>
      </c>
      <c r="P152" s="6" t="n">
        <v>43527</v>
      </c>
      <c r="Q152" s="6" t="n">
        <v>43525</v>
      </c>
      <c r="R152" s="6" t="n">
        <v>43525</v>
      </c>
      <c r="S152" s="6" t="n">
        <v>43525</v>
      </c>
      <c r="V152" s="0" t="n">
        <v>918835</v>
      </c>
      <c r="W152" s="0" t="n">
        <v>354699</v>
      </c>
      <c r="X152" s="0" t="s">
        <v>217</v>
      </c>
      <c r="Y152" s="0" t="s">
        <v>219</v>
      </c>
      <c r="Z152" s="0" t="s">
        <v>220</v>
      </c>
      <c r="AA152" s="0" t="s">
        <v>221</v>
      </c>
      <c r="AD152" s="0" t="s">
        <v>74</v>
      </c>
      <c r="AE152" s="0" t="n">
        <v>0</v>
      </c>
      <c r="AF152" s="0" t="n">
        <v>0</v>
      </c>
      <c r="AG152" s="0" t="n">
        <v>1496</v>
      </c>
      <c r="AH152" s="0" t="s">
        <v>82</v>
      </c>
      <c r="AI152" s="0" t="s">
        <v>83</v>
      </c>
      <c r="AJ152" s="0" t="s">
        <v>74</v>
      </c>
      <c r="AK152" s="0" t="s">
        <v>84</v>
      </c>
      <c r="AL152" s="0" t="s">
        <v>85</v>
      </c>
      <c r="AM152" s="0" t="n">
        <v>16</v>
      </c>
      <c r="AO152" s="0" t="s">
        <v>87</v>
      </c>
      <c r="AP152" s="0" t="s">
        <v>74</v>
      </c>
      <c r="AQ152" s="4" t="s">
        <v>74</v>
      </c>
      <c r="AR152" s="0" t="s">
        <v>117</v>
      </c>
      <c r="AS152" s="0" t="s">
        <v>74</v>
      </c>
      <c r="AT152" s="0" t="s">
        <v>89</v>
      </c>
      <c r="AV152" s="4" t="n">
        <v>42318</v>
      </c>
      <c r="AW152" s="0" t="n">
        <v>3312805</v>
      </c>
      <c r="AX152" s="0" t="n">
        <v>196296</v>
      </c>
      <c r="AY152" s="0" t="s">
        <v>225</v>
      </c>
      <c r="AZ152" s="0" t="n">
        <v>1</v>
      </c>
      <c r="BA152" s="0" t="s">
        <v>91</v>
      </c>
      <c r="BB152" s="0" t="s">
        <v>92</v>
      </c>
      <c r="BC152" s="0" t="s">
        <v>93</v>
      </c>
      <c r="BD152" s="0" t="s">
        <v>94</v>
      </c>
      <c r="BE152" s="0" t="s">
        <v>95</v>
      </c>
      <c r="BF152" s="0" t="s">
        <v>222</v>
      </c>
      <c r="BH152" s="0" t="s">
        <v>97</v>
      </c>
      <c r="BI152" s="0" t="s">
        <v>98</v>
      </c>
      <c r="BJ152" s="0" t="s">
        <v>99</v>
      </c>
      <c r="BK152" s="0" t="s">
        <v>100</v>
      </c>
      <c r="BL152" s="0" t="s">
        <v>101</v>
      </c>
      <c r="BM152" s="1" t="s">
        <v>225</v>
      </c>
      <c r="BN152" s="0" t="s">
        <v>226</v>
      </c>
      <c r="BO152" s="0" t="n">
        <v>1</v>
      </c>
      <c r="BP152" s="7" t="n">
        <v>1</v>
      </c>
      <c r="BQ152" s="7" t="s">
        <v>103</v>
      </c>
      <c r="BR152" s="7" t="n">
        <v>0.0666666666666667</v>
      </c>
      <c r="BS152" s="7" t="n">
        <v>0.0666666666666667</v>
      </c>
      <c r="BT152" s="8" t="s">
        <v>223</v>
      </c>
      <c r="BU152" s="8" t="n">
        <v>0</v>
      </c>
      <c r="BV152" s="9" t="str">
        <f aca="false">IF(BW152="","",RIGHT(BW152,2)*1)</f>
        <v/>
      </c>
      <c r="BW152" s="9" t="str">
        <f aca="false">IF(OR(ISNUMBER(MATCH(CONCATENATE(TRIM(BM152)," ",TRIM(BT152)),BW$1:BW151,0)),BU152=0),"",CONCATENATE(TRIM(BM152)," ",TRIM(BT152)))</f>
        <v/>
      </c>
      <c r="BX152" s="3"/>
      <c r="BY152" s="0" t="str">
        <f aca="false">IF(BT152&lt;&gt;BT151,IF(ISNUMBER(MATCH("Point "&amp;RIGHT(BW152,2)*1,BT$2:BT$236,0)),"Point "&amp;RIGHT(BW152,2)*1&amp;" Nbre d'esp. "&amp;COUNTIF(BV$2:BV$236,RIGHT(BW152,2)*1),""),"")</f>
        <v/>
      </c>
    </row>
    <row r="153" customFormat="false" ht="13.8" hidden="false" customHeight="false" outlineLevel="0" collapsed="false">
      <c r="A153" s="4" t="n">
        <v>41836</v>
      </c>
      <c r="B153" s="0" t="n">
        <v>939563</v>
      </c>
      <c r="C153" s="4" t="n">
        <v>41836</v>
      </c>
      <c r="D153" s="0" t="s">
        <v>74</v>
      </c>
      <c r="F153" s="0" t="s">
        <v>74</v>
      </c>
      <c r="G153" s="0" t="s">
        <v>217</v>
      </c>
      <c r="H153" s="0" t="s">
        <v>224</v>
      </c>
      <c r="I153" s="0" t="s">
        <v>77</v>
      </c>
      <c r="J153" s="0" t="n">
        <v>82</v>
      </c>
      <c r="L153" s="0" t="s">
        <v>78</v>
      </c>
      <c r="M153" s="5" t="n">
        <v>0.923611111111111</v>
      </c>
      <c r="N153" s="6" t="n">
        <v>43525</v>
      </c>
      <c r="O153" s="6" t="n">
        <v>43526</v>
      </c>
      <c r="P153" s="6" t="n">
        <v>43527</v>
      </c>
      <c r="Q153" s="6" t="n">
        <v>43525</v>
      </c>
      <c r="R153" s="6" t="n">
        <v>43525</v>
      </c>
      <c r="S153" s="6" t="n">
        <v>43525</v>
      </c>
      <c r="V153" s="0" t="n">
        <v>919476</v>
      </c>
      <c r="W153" s="0" t="n">
        <v>354699</v>
      </c>
      <c r="X153" s="0" t="s">
        <v>217</v>
      </c>
      <c r="Y153" s="0" t="s">
        <v>219</v>
      </c>
      <c r="Z153" s="0" t="s">
        <v>220</v>
      </c>
      <c r="AA153" s="0" t="s">
        <v>221</v>
      </c>
      <c r="AD153" s="0" t="s">
        <v>74</v>
      </c>
      <c r="AE153" s="0" t="n">
        <v>0</v>
      </c>
      <c r="AF153" s="0" t="n">
        <v>0</v>
      </c>
      <c r="AG153" s="0" t="n">
        <v>1496</v>
      </c>
      <c r="AH153" s="0" t="s">
        <v>82</v>
      </c>
      <c r="AI153" s="0" t="s">
        <v>83</v>
      </c>
      <c r="AJ153" s="0" t="s">
        <v>74</v>
      </c>
      <c r="AK153" s="0" t="s">
        <v>84</v>
      </c>
      <c r="AL153" s="0" t="s">
        <v>85</v>
      </c>
      <c r="AM153" s="0" t="n">
        <v>2</v>
      </c>
      <c r="AN153" s="0" t="s">
        <v>110</v>
      </c>
      <c r="AO153" s="0" t="s">
        <v>87</v>
      </c>
      <c r="AP153" s="0" t="s">
        <v>74</v>
      </c>
      <c r="AQ153" s="4" t="s">
        <v>87</v>
      </c>
      <c r="AR153" s="0" t="s">
        <v>88</v>
      </c>
      <c r="AS153" s="0" t="s">
        <v>87</v>
      </c>
      <c r="AT153" s="0" t="s">
        <v>89</v>
      </c>
      <c r="AV153" s="4" t="n">
        <v>42318</v>
      </c>
      <c r="AW153" s="0" t="n">
        <v>3312819</v>
      </c>
      <c r="AX153" s="0" t="n">
        <v>60479</v>
      </c>
      <c r="AY153" s="0" t="s">
        <v>111</v>
      </c>
      <c r="AZ153" s="0" t="n">
        <v>1</v>
      </c>
      <c r="BA153" s="0" t="s">
        <v>91</v>
      </c>
      <c r="BB153" s="0" t="s">
        <v>92</v>
      </c>
      <c r="BC153" s="0" t="s">
        <v>93</v>
      </c>
      <c r="BD153" s="0" t="s">
        <v>94</v>
      </c>
      <c r="BE153" s="0" t="s">
        <v>95</v>
      </c>
      <c r="BF153" s="0" t="s">
        <v>222</v>
      </c>
      <c r="BH153" s="0" t="s">
        <v>97</v>
      </c>
      <c r="BI153" s="0" t="s">
        <v>98</v>
      </c>
      <c r="BJ153" s="0" t="s">
        <v>99</v>
      </c>
      <c r="BK153" s="0" t="s">
        <v>100</v>
      </c>
      <c r="BL153" s="0" t="s">
        <v>101</v>
      </c>
      <c r="BM153" s="1" t="s">
        <v>111</v>
      </c>
      <c r="BN153" s="0" t="s">
        <v>110</v>
      </c>
      <c r="BO153" s="0" t="n">
        <v>1</v>
      </c>
      <c r="BP153" s="7" t="n">
        <v>1</v>
      </c>
      <c r="BQ153" s="7" t="s">
        <v>103</v>
      </c>
      <c r="BR153" s="7" t="n">
        <v>0.0666666666666667</v>
      </c>
      <c r="BS153" s="7" t="n">
        <v>0.0666666666666667</v>
      </c>
      <c r="BT153" s="8" t="s">
        <v>223</v>
      </c>
      <c r="BU153" s="8" t="n">
        <v>1</v>
      </c>
      <c r="BV153" s="9" t="str">
        <f aca="false">IF(BW153="","",RIGHT(BW153,2)*1)</f>
        <v/>
      </c>
      <c r="BW153" s="9" t="str">
        <f aca="false">IF(OR(ISNUMBER(MATCH(CONCATENATE(TRIM(BM153)," ",TRIM(BT153)),BW$1:BW152,0)),BU153=0),"",CONCATENATE(TRIM(BM153)," ",TRIM(BT153)))</f>
        <v/>
      </c>
      <c r="BX153" s="3"/>
      <c r="BY153" s="0" t="str">
        <f aca="false">IF(BT153&lt;&gt;BT152,IF(ISNUMBER(MATCH("Point "&amp;RIGHT(BW153,2)*1,BT$2:BT$236,0)),"Point "&amp;RIGHT(BW153,2)*1&amp;" Nbre d'esp. "&amp;COUNTIF(BV$2:BV$236,RIGHT(BW153,2)*1),""),"")</f>
        <v/>
      </c>
    </row>
    <row r="154" customFormat="false" ht="13.8" hidden="false" customHeight="false" outlineLevel="0" collapsed="false">
      <c r="A154" s="4" t="n">
        <v>41836</v>
      </c>
      <c r="B154" s="0" t="n">
        <v>939563</v>
      </c>
      <c r="C154" s="4" t="n">
        <v>41836</v>
      </c>
      <c r="D154" s="0" t="s">
        <v>74</v>
      </c>
      <c r="F154" s="0" t="s">
        <v>74</v>
      </c>
      <c r="G154" s="0" t="s">
        <v>217</v>
      </c>
      <c r="H154" s="0" t="s">
        <v>224</v>
      </c>
      <c r="I154" s="0" t="s">
        <v>77</v>
      </c>
      <c r="J154" s="0" t="n">
        <v>82</v>
      </c>
      <c r="L154" s="0" t="s">
        <v>78</v>
      </c>
      <c r="M154" s="5" t="n">
        <v>0.923611111111111</v>
      </c>
      <c r="N154" s="6" t="n">
        <v>43525</v>
      </c>
      <c r="O154" s="6" t="n">
        <v>43526</v>
      </c>
      <c r="P154" s="6" t="n">
        <v>43527</v>
      </c>
      <c r="Q154" s="6" t="n">
        <v>43525</v>
      </c>
      <c r="R154" s="6" t="n">
        <v>43525</v>
      </c>
      <c r="S154" s="6" t="n">
        <v>43525</v>
      </c>
      <c r="V154" s="0" t="n">
        <v>919594</v>
      </c>
      <c r="W154" s="0" t="n">
        <v>354699</v>
      </c>
      <c r="X154" s="0" t="s">
        <v>217</v>
      </c>
      <c r="Y154" s="0" t="s">
        <v>219</v>
      </c>
      <c r="Z154" s="0" t="s">
        <v>220</v>
      </c>
      <c r="AA154" s="0" t="s">
        <v>221</v>
      </c>
      <c r="AD154" s="0" t="s">
        <v>74</v>
      </c>
      <c r="AE154" s="0" t="n">
        <v>0</v>
      </c>
      <c r="AF154" s="0" t="n">
        <v>0</v>
      </c>
      <c r="AG154" s="0" t="n">
        <v>1496</v>
      </c>
      <c r="AH154" s="0" t="s">
        <v>82</v>
      </c>
      <c r="AI154" s="0" t="s">
        <v>83</v>
      </c>
      <c r="AJ154" s="0" t="s">
        <v>74</v>
      </c>
      <c r="AK154" s="0" t="s">
        <v>84</v>
      </c>
      <c r="AL154" s="0" t="s">
        <v>85</v>
      </c>
      <c r="AM154" s="0" t="n">
        <v>13</v>
      </c>
      <c r="AO154" s="0" t="s">
        <v>87</v>
      </c>
      <c r="AP154" s="0" t="s">
        <v>74</v>
      </c>
      <c r="AQ154" s="4" t="s">
        <v>74</v>
      </c>
      <c r="AR154" s="0" t="s">
        <v>117</v>
      </c>
      <c r="AS154" s="0" t="s">
        <v>74</v>
      </c>
      <c r="AT154" s="0" t="s">
        <v>89</v>
      </c>
      <c r="AV154" s="4" t="n">
        <v>42318</v>
      </c>
      <c r="AW154" s="0" t="n">
        <v>3314968</v>
      </c>
      <c r="AX154" s="0" t="n">
        <v>195005</v>
      </c>
      <c r="AY154" s="0" t="s">
        <v>108</v>
      </c>
      <c r="AZ154" s="0" t="n">
        <v>1</v>
      </c>
      <c r="BA154" s="0" t="s">
        <v>91</v>
      </c>
      <c r="BB154" s="0" t="s">
        <v>92</v>
      </c>
      <c r="BC154" s="0" t="s">
        <v>93</v>
      </c>
      <c r="BD154" s="0" t="s">
        <v>94</v>
      </c>
      <c r="BE154" s="0" t="s">
        <v>95</v>
      </c>
      <c r="BF154" s="0" t="s">
        <v>222</v>
      </c>
      <c r="BH154" s="0" t="s">
        <v>97</v>
      </c>
      <c r="BI154" s="0" t="s">
        <v>98</v>
      </c>
      <c r="BJ154" s="0" t="s">
        <v>99</v>
      </c>
      <c r="BK154" s="0" t="s">
        <v>100</v>
      </c>
      <c r="BL154" s="0" t="s">
        <v>101</v>
      </c>
      <c r="BM154" s="1" t="s">
        <v>108</v>
      </c>
      <c r="BN154" s="0" t="s">
        <v>109</v>
      </c>
      <c r="BO154" s="0" t="n">
        <v>2.38</v>
      </c>
      <c r="BP154" s="7" t="n">
        <v>1.87</v>
      </c>
      <c r="BQ154" s="7" t="s">
        <v>103</v>
      </c>
      <c r="BR154" s="7" t="n">
        <v>0.0666666666666667</v>
      </c>
      <c r="BS154" s="7" t="n">
        <v>0.124666666666667</v>
      </c>
      <c r="BT154" s="8" t="s">
        <v>223</v>
      </c>
      <c r="BU154" s="8" t="n">
        <v>0</v>
      </c>
      <c r="BV154" s="9" t="str">
        <f aca="false">IF(BW154="","",RIGHT(BW154,2)*1)</f>
        <v/>
      </c>
      <c r="BW154" s="9" t="str">
        <f aca="false">IF(OR(ISNUMBER(MATCH(CONCATENATE(TRIM(BM154)," ",TRIM(BT154)),BW$1:BW153,0)),BU154=0),"",CONCATENATE(TRIM(BM154)," ",TRIM(BT154)))</f>
        <v/>
      </c>
      <c r="BX154" s="3"/>
      <c r="BY154" s="0" t="str">
        <f aca="false">IF(BT154&lt;&gt;BT153,IF(ISNUMBER(MATCH("Point "&amp;RIGHT(BW154,2)*1,BT$2:BT$236,0)),"Point "&amp;RIGHT(BW154,2)*1&amp;" Nbre d'esp. "&amp;COUNTIF(BV$2:BV$236,RIGHT(BW154,2)*1),""),"")</f>
        <v/>
      </c>
    </row>
    <row r="155" customFormat="false" ht="13.8" hidden="false" customHeight="false" outlineLevel="0" collapsed="false">
      <c r="A155" s="4" t="n">
        <v>41869</v>
      </c>
      <c r="B155" s="0" t="n">
        <v>939564</v>
      </c>
      <c r="C155" s="4" t="n">
        <v>41869</v>
      </c>
      <c r="D155" s="0" t="s">
        <v>74</v>
      </c>
      <c r="F155" s="0" t="s">
        <v>74</v>
      </c>
      <c r="G155" s="0" t="s">
        <v>217</v>
      </c>
      <c r="H155" s="0" t="s">
        <v>227</v>
      </c>
      <c r="I155" s="0" t="s">
        <v>77</v>
      </c>
      <c r="J155" s="0" t="n">
        <v>87</v>
      </c>
      <c r="K155" s="0" t="s">
        <v>228</v>
      </c>
      <c r="L155" s="0" t="s">
        <v>78</v>
      </c>
      <c r="M155" s="5" t="n">
        <v>0.0347222222222222</v>
      </c>
      <c r="N155" s="6" t="n">
        <v>43525</v>
      </c>
      <c r="O155" s="6" t="n">
        <v>43525</v>
      </c>
      <c r="P155" s="6" t="n">
        <v>43526</v>
      </c>
      <c r="Q155" s="6" t="n">
        <v>43525</v>
      </c>
      <c r="R155" s="6" t="n">
        <v>43525</v>
      </c>
      <c r="S155" s="6" t="n">
        <v>43525</v>
      </c>
      <c r="V155" s="0" t="n">
        <v>917732</v>
      </c>
      <c r="W155" s="0" t="n">
        <v>354699</v>
      </c>
      <c r="X155" s="0" t="s">
        <v>217</v>
      </c>
      <c r="Y155" s="0" t="s">
        <v>219</v>
      </c>
      <c r="Z155" s="0" t="s">
        <v>220</v>
      </c>
      <c r="AA155" s="0" t="s">
        <v>221</v>
      </c>
      <c r="AD155" s="0" t="s">
        <v>74</v>
      </c>
      <c r="AE155" s="0" t="n">
        <v>0</v>
      </c>
      <c r="AF155" s="0" t="n">
        <v>0</v>
      </c>
      <c r="AG155" s="0" t="n">
        <v>1496</v>
      </c>
      <c r="AH155" s="0" t="s">
        <v>82</v>
      </c>
      <c r="AI155" s="0" t="s">
        <v>83</v>
      </c>
      <c r="AJ155" s="0" t="s">
        <v>74</v>
      </c>
      <c r="AK155" s="0" t="s">
        <v>84</v>
      </c>
      <c r="AL155" s="0" t="s">
        <v>85</v>
      </c>
      <c r="AM155" s="0" t="n">
        <v>30</v>
      </c>
      <c r="AN155" s="0" t="s">
        <v>229</v>
      </c>
      <c r="AO155" s="0" t="s">
        <v>87</v>
      </c>
      <c r="AP155" s="0" t="s">
        <v>74</v>
      </c>
      <c r="AQ155" s="4" t="s">
        <v>74</v>
      </c>
      <c r="AR155" s="0" t="s">
        <v>88</v>
      </c>
      <c r="AS155" s="0" t="s">
        <v>87</v>
      </c>
      <c r="AT155" s="0" t="s">
        <v>89</v>
      </c>
      <c r="AV155" s="4" t="n">
        <v>42318</v>
      </c>
      <c r="AW155" s="0" t="n">
        <v>3312837</v>
      </c>
      <c r="AX155" s="0" t="s">
        <v>230</v>
      </c>
      <c r="AY155" s="0" t="s">
        <v>114</v>
      </c>
      <c r="AZ155" s="0" t="n">
        <v>1</v>
      </c>
      <c r="BA155" s="0" t="s">
        <v>138</v>
      </c>
      <c r="BB155" s="0" t="s">
        <v>92</v>
      </c>
      <c r="BC155" s="0" t="s">
        <v>93</v>
      </c>
      <c r="BD155" s="0" t="s">
        <v>94</v>
      </c>
      <c r="BE155" s="0" t="s">
        <v>95</v>
      </c>
      <c r="BF155" s="0" t="s">
        <v>222</v>
      </c>
      <c r="BH155" s="0" t="s">
        <v>97</v>
      </c>
      <c r="BI155" s="0" t="s">
        <v>98</v>
      </c>
      <c r="BJ155" s="0" t="s">
        <v>99</v>
      </c>
      <c r="BK155" s="0" t="s">
        <v>100</v>
      </c>
      <c r="BL155" s="0" t="s">
        <v>101</v>
      </c>
      <c r="BM155" s="1" t="s">
        <v>115</v>
      </c>
      <c r="BN155" s="0" t="s">
        <v>116</v>
      </c>
      <c r="BO155" s="0" t="n">
        <v>5</v>
      </c>
      <c r="BP155" s="7" t="n">
        <v>1.25</v>
      </c>
      <c r="BQ155" s="7" t="s">
        <v>103</v>
      </c>
      <c r="BR155" s="7" t="n">
        <v>0.0666666666666667</v>
      </c>
      <c r="BS155" s="7" t="n">
        <v>0.0833333333333333</v>
      </c>
      <c r="BT155" s="8" t="s">
        <v>223</v>
      </c>
      <c r="BU155" s="8" t="n">
        <v>0</v>
      </c>
      <c r="BV155" s="9" t="str">
        <f aca="false">IF(BW155="","",RIGHT(BW155,2)*1)</f>
        <v/>
      </c>
      <c r="BW155" s="9" t="str">
        <f aca="false">IF(OR(ISNUMBER(MATCH(CONCATENATE(TRIM(BM155)," ",TRIM(BT155)),BW$1:BW154,0)),BU155=0),"",CONCATENATE(TRIM(BM155)," ",TRIM(BT155)))</f>
        <v/>
      </c>
      <c r="BX155" s="3"/>
      <c r="BY155" s="0" t="str">
        <f aca="false">IF(BT155&lt;&gt;BT154,IF(ISNUMBER(MATCH("Point "&amp;RIGHT(BW155,2)*1,BT$2:BT$236,0)),"Point "&amp;RIGHT(BW155,2)*1&amp;" Nbre d'esp. "&amp;COUNTIF(BV$2:BV$236,RIGHT(BW155,2)*1),""),"")</f>
        <v/>
      </c>
    </row>
    <row r="156" customFormat="false" ht="13.8" hidden="false" customHeight="false" outlineLevel="0" collapsed="false">
      <c r="A156" s="4" t="n">
        <v>41869</v>
      </c>
      <c r="B156" s="0" t="n">
        <v>939564</v>
      </c>
      <c r="C156" s="4" t="n">
        <v>41869</v>
      </c>
      <c r="D156" s="0" t="s">
        <v>74</v>
      </c>
      <c r="F156" s="0" t="s">
        <v>74</v>
      </c>
      <c r="G156" s="0" t="s">
        <v>217</v>
      </c>
      <c r="H156" s="0" t="s">
        <v>227</v>
      </c>
      <c r="I156" s="0" t="s">
        <v>77</v>
      </c>
      <c r="J156" s="0" t="n">
        <v>87</v>
      </c>
      <c r="K156" s="0" t="s">
        <v>228</v>
      </c>
      <c r="L156" s="0" t="s">
        <v>78</v>
      </c>
      <c r="M156" s="5" t="n">
        <v>0.0347222222222222</v>
      </c>
      <c r="N156" s="6" t="n">
        <v>43525</v>
      </c>
      <c r="O156" s="6" t="n">
        <v>43525</v>
      </c>
      <c r="P156" s="6" t="n">
        <v>43526</v>
      </c>
      <c r="Q156" s="6" t="n">
        <v>43525</v>
      </c>
      <c r="R156" s="6" t="n">
        <v>43525</v>
      </c>
      <c r="S156" s="6" t="n">
        <v>43525</v>
      </c>
      <c r="V156" s="0" t="n">
        <v>917732</v>
      </c>
      <c r="W156" s="0" t="n">
        <v>354699</v>
      </c>
      <c r="X156" s="0" t="s">
        <v>217</v>
      </c>
      <c r="Y156" s="0" t="s">
        <v>219</v>
      </c>
      <c r="Z156" s="0" t="s">
        <v>220</v>
      </c>
      <c r="AA156" s="0" t="s">
        <v>221</v>
      </c>
      <c r="AD156" s="0" t="s">
        <v>74</v>
      </c>
      <c r="AE156" s="0" t="n">
        <v>0</v>
      </c>
      <c r="AF156" s="0" t="n">
        <v>0</v>
      </c>
      <c r="AG156" s="0" t="n">
        <v>1496</v>
      </c>
      <c r="AH156" s="0" t="s">
        <v>82</v>
      </c>
      <c r="AI156" s="0" t="s">
        <v>83</v>
      </c>
      <c r="AJ156" s="0" t="s">
        <v>74</v>
      </c>
      <c r="AK156" s="0" t="s">
        <v>84</v>
      </c>
      <c r="AL156" s="0" t="s">
        <v>85</v>
      </c>
      <c r="AM156" s="0" t="n">
        <v>30</v>
      </c>
      <c r="AN156" s="0" t="s">
        <v>231</v>
      </c>
      <c r="AO156" s="0" t="s">
        <v>87</v>
      </c>
      <c r="AP156" s="0" t="s">
        <v>74</v>
      </c>
      <c r="AQ156" s="4" t="s">
        <v>87</v>
      </c>
      <c r="AR156" s="0" t="s">
        <v>88</v>
      </c>
      <c r="AS156" s="0" t="s">
        <v>87</v>
      </c>
      <c r="AT156" s="0" t="s">
        <v>89</v>
      </c>
      <c r="AV156" s="4" t="n">
        <v>42318</v>
      </c>
      <c r="AW156" s="0" t="n">
        <v>3313266</v>
      </c>
      <c r="AX156" s="0" t="s">
        <v>232</v>
      </c>
      <c r="AY156" s="0" t="s">
        <v>233</v>
      </c>
      <c r="AZ156" s="0" t="n">
        <v>1</v>
      </c>
      <c r="BA156" s="0" t="s">
        <v>138</v>
      </c>
      <c r="BB156" s="0" t="s">
        <v>92</v>
      </c>
      <c r="BC156" s="0" t="s">
        <v>93</v>
      </c>
      <c r="BD156" s="0" t="s">
        <v>94</v>
      </c>
      <c r="BE156" s="0" t="s">
        <v>95</v>
      </c>
      <c r="BF156" s="0" t="s">
        <v>222</v>
      </c>
      <c r="BH156" s="0" t="s">
        <v>97</v>
      </c>
      <c r="BI156" s="0" t="s">
        <v>98</v>
      </c>
      <c r="BJ156" s="0" t="s">
        <v>99</v>
      </c>
      <c r="BK156" s="0" t="s">
        <v>100</v>
      </c>
      <c r="BL156" s="0" t="s">
        <v>101</v>
      </c>
      <c r="BM156" s="1" t="s">
        <v>197</v>
      </c>
      <c r="BN156" s="0" t="s">
        <v>198</v>
      </c>
      <c r="BO156" s="0" t="n">
        <v>1.98</v>
      </c>
      <c r="BP156" s="7" t="n">
        <v>1.44</v>
      </c>
      <c r="BQ156" s="7" t="s">
        <v>103</v>
      </c>
      <c r="BR156" s="7" t="n">
        <v>0.0666666666666667</v>
      </c>
      <c r="BS156" s="7" t="n">
        <v>0.096</v>
      </c>
      <c r="BT156" s="8" t="s">
        <v>223</v>
      </c>
      <c r="BU156" s="8" t="n">
        <v>0</v>
      </c>
      <c r="BV156" s="9" t="str">
        <f aca="false">IF(BW156="","",RIGHT(BW156,2)*1)</f>
        <v/>
      </c>
      <c r="BW156" s="9" t="str">
        <f aca="false">IF(OR(ISNUMBER(MATCH(CONCATENATE(TRIM(BM156)," ",TRIM(BT156)),BW$1:BW155,0)),BU156=0),"",CONCATENATE(TRIM(BM156)," ",TRIM(BT156)))</f>
        <v/>
      </c>
      <c r="BX156" s="3"/>
      <c r="BY156" s="0" t="str">
        <f aca="false">IF(BT156&lt;&gt;BT155,IF(ISNUMBER(MATCH("Point "&amp;RIGHT(BW156,2)*1,BT$2:BT$236,0)),"Point "&amp;RIGHT(BW156,2)*1&amp;" Nbre d'esp. "&amp;COUNTIF(BV$2:BV$236,RIGHT(BW156,2)*1),""),"")</f>
        <v/>
      </c>
    </row>
    <row r="157" customFormat="false" ht="13.8" hidden="false" customHeight="false" outlineLevel="0" collapsed="false">
      <c r="A157" s="4" t="n">
        <v>41869</v>
      </c>
      <c r="B157" s="0" t="n">
        <v>939564</v>
      </c>
      <c r="C157" s="4" t="n">
        <v>41869</v>
      </c>
      <c r="D157" s="0" t="s">
        <v>74</v>
      </c>
      <c r="F157" s="0" t="s">
        <v>74</v>
      </c>
      <c r="G157" s="0" t="s">
        <v>217</v>
      </c>
      <c r="H157" s="0" t="s">
        <v>227</v>
      </c>
      <c r="I157" s="0" t="s">
        <v>77</v>
      </c>
      <c r="J157" s="0" t="n">
        <v>87</v>
      </c>
      <c r="K157" s="0" t="s">
        <v>228</v>
      </c>
      <c r="L157" s="0" t="s">
        <v>78</v>
      </c>
      <c r="M157" s="5" t="n">
        <v>0.0347222222222222</v>
      </c>
      <c r="N157" s="6" t="n">
        <v>43525</v>
      </c>
      <c r="O157" s="6" t="n">
        <v>43525</v>
      </c>
      <c r="P157" s="6" t="n">
        <v>43526</v>
      </c>
      <c r="Q157" s="6" t="n">
        <v>43525</v>
      </c>
      <c r="R157" s="6" t="n">
        <v>43525</v>
      </c>
      <c r="S157" s="6" t="n">
        <v>43525</v>
      </c>
      <c r="V157" s="0" t="n">
        <v>918056</v>
      </c>
      <c r="W157" s="0" t="n">
        <v>354699</v>
      </c>
      <c r="X157" s="0" t="s">
        <v>217</v>
      </c>
      <c r="Y157" s="0" t="s">
        <v>219</v>
      </c>
      <c r="Z157" s="0" t="s">
        <v>220</v>
      </c>
      <c r="AA157" s="0" t="s">
        <v>221</v>
      </c>
      <c r="AD157" s="0" t="s">
        <v>74</v>
      </c>
      <c r="AE157" s="0" t="n">
        <v>0</v>
      </c>
      <c r="AF157" s="0" t="n">
        <v>0</v>
      </c>
      <c r="AG157" s="0" t="n">
        <v>1496</v>
      </c>
      <c r="AH157" s="0" t="s">
        <v>82</v>
      </c>
      <c r="AI157" s="0" t="s">
        <v>83</v>
      </c>
      <c r="AJ157" s="0" t="s">
        <v>74</v>
      </c>
      <c r="AK157" s="0" t="s">
        <v>84</v>
      </c>
      <c r="AL157" s="0" t="s">
        <v>85</v>
      </c>
      <c r="AM157" s="0" t="n">
        <v>24</v>
      </c>
      <c r="AN157" s="0" t="s">
        <v>110</v>
      </c>
      <c r="AO157" s="0" t="s">
        <v>87</v>
      </c>
      <c r="AP157" s="0" t="s">
        <v>74</v>
      </c>
      <c r="AQ157" s="4" t="s">
        <v>87</v>
      </c>
      <c r="AR157" s="0" t="s">
        <v>88</v>
      </c>
      <c r="AS157" s="0" t="s">
        <v>87</v>
      </c>
      <c r="AT157" s="0" t="s">
        <v>89</v>
      </c>
      <c r="AV157" s="4" t="n">
        <v>42318</v>
      </c>
      <c r="AW157" s="0" t="n">
        <v>3315011</v>
      </c>
      <c r="AX157" s="0" t="n">
        <v>60479</v>
      </c>
      <c r="AY157" s="0" t="s">
        <v>111</v>
      </c>
      <c r="AZ157" s="0" t="n">
        <v>1</v>
      </c>
      <c r="BA157" s="0" t="s">
        <v>138</v>
      </c>
      <c r="BB157" s="0" t="s">
        <v>92</v>
      </c>
      <c r="BC157" s="0" t="s">
        <v>93</v>
      </c>
      <c r="BD157" s="0" t="s">
        <v>94</v>
      </c>
      <c r="BE157" s="0" t="s">
        <v>95</v>
      </c>
      <c r="BF157" s="0" t="s">
        <v>222</v>
      </c>
      <c r="BH157" s="0" t="s">
        <v>97</v>
      </c>
      <c r="BI157" s="0" t="s">
        <v>98</v>
      </c>
      <c r="BJ157" s="0" t="s">
        <v>99</v>
      </c>
      <c r="BK157" s="0" t="s">
        <v>100</v>
      </c>
      <c r="BL157" s="0" t="s">
        <v>101</v>
      </c>
      <c r="BM157" s="1" t="s">
        <v>111</v>
      </c>
      <c r="BN157" s="0" t="s">
        <v>110</v>
      </c>
      <c r="BO157" s="0" t="n">
        <v>1</v>
      </c>
      <c r="BP157" s="7" t="n">
        <v>1</v>
      </c>
      <c r="BQ157" s="7" t="s">
        <v>103</v>
      </c>
      <c r="BR157" s="7" t="n">
        <v>0.0666666666666667</v>
      </c>
      <c r="BS157" s="7" t="n">
        <v>0.0666666666666667</v>
      </c>
      <c r="BT157" s="8" t="s">
        <v>223</v>
      </c>
      <c r="BU157" s="8" t="n">
        <v>1</v>
      </c>
      <c r="BV157" s="9" t="str">
        <f aca="false">IF(BW157="","",RIGHT(BW157,2)*1)</f>
        <v/>
      </c>
      <c r="BW157" s="9" t="str">
        <f aca="false">IF(OR(ISNUMBER(MATCH(CONCATENATE(TRIM(BM157)," ",TRIM(BT157)),BW$1:BW156,0)),BU157=0),"",CONCATENATE(TRIM(BM157)," ",TRIM(BT157)))</f>
        <v/>
      </c>
      <c r="BX157" s="3"/>
      <c r="BY157" s="0" t="str">
        <f aca="false">IF(BT157&lt;&gt;BT156,IF(ISNUMBER(MATCH("Point "&amp;RIGHT(BW157,2)*1,BT$2:BT$236,0)),"Point "&amp;RIGHT(BW157,2)*1&amp;" Nbre d'esp. "&amp;COUNTIF(BV$2:BV$236,RIGHT(BW157,2)*1),""),"")</f>
        <v/>
      </c>
    </row>
    <row r="158" customFormat="false" ht="13.8" hidden="false" customHeight="false" outlineLevel="0" collapsed="false">
      <c r="A158" s="4" t="n">
        <v>41869</v>
      </c>
      <c r="B158" s="0" t="n">
        <v>939564</v>
      </c>
      <c r="C158" s="4" t="n">
        <v>41869</v>
      </c>
      <c r="D158" s="0" t="s">
        <v>74</v>
      </c>
      <c r="F158" s="0" t="s">
        <v>74</v>
      </c>
      <c r="G158" s="0" t="s">
        <v>217</v>
      </c>
      <c r="H158" s="0" t="s">
        <v>227</v>
      </c>
      <c r="I158" s="0" t="s">
        <v>77</v>
      </c>
      <c r="J158" s="0" t="n">
        <v>87</v>
      </c>
      <c r="K158" s="0" t="s">
        <v>228</v>
      </c>
      <c r="L158" s="0" t="s">
        <v>78</v>
      </c>
      <c r="M158" s="5" t="n">
        <v>0.0347222222222222</v>
      </c>
      <c r="N158" s="6" t="n">
        <v>43525</v>
      </c>
      <c r="O158" s="6" t="n">
        <v>43525</v>
      </c>
      <c r="P158" s="6" t="n">
        <v>43526</v>
      </c>
      <c r="Q158" s="6" t="n">
        <v>43525</v>
      </c>
      <c r="R158" s="6" t="n">
        <v>43525</v>
      </c>
      <c r="S158" s="6" t="n">
        <v>43525</v>
      </c>
      <c r="V158" s="0" t="n">
        <v>918056</v>
      </c>
      <c r="W158" s="0" t="n">
        <v>354699</v>
      </c>
      <c r="X158" s="0" t="s">
        <v>217</v>
      </c>
      <c r="Y158" s="0" t="s">
        <v>219</v>
      </c>
      <c r="Z158" s="0" t="s">
        <v>220</v>
      </c>
      <c r="AA158" s="0" t="s">
        <v>221</v>
      </c>
      <c r="AD158" s="0" t="s">
        <v>74</v>
      </c>
      <c r="AE158" s="0" t="n">
        <v>0</v>
      </c>
      <c r="AF158" s="0" t="n">
        <v>0</v>
      </c>
      <c r="AG158" s="0" t="n">
        <v>1496</v>
      </c>
      <c r="AH158" s="0" t="s">
        <v>82</v>
      </c>
      <c r="AI158" s="0" t="s">
        <v>83</v>
      </c>
      <c r="AJ158" s="0" t="s">
        <v>74</v>
      </c>
      <c r="AK158" s="0" t="s">
        <v>84</v>
      </c>
      <c r="AL158" s="0" t="s">
        <v>85</v>
      </c>
      <c r="AM158" s="0" t="n">
        <v>24</v>
      </c>
      <c r="AN158" s="0" t="s">
        <v>130</v>
      </c>
      <c r="AO158" s="0" t="s">
        <v>87</v>
      </c>
      <c r="AP158" s="0" t="s">
        <v>74</v>
      </c>
      <c r="AQ158" s="4" t="s">
        <v>87</v>
      </c>
      <c r="AR158" s="0" t="s">
        <v>88</v>
      </c>
      <c r="AS158" s="0" t="s">
        <v>87</v>
      </c>
      <c r="AT158" s="0" t="s">
        <v>89</v>
      </c>
      <c r="AV158" s="4" t="n">
        <v>42318</v>
      </c>
      <c r="AW158" s="0" t="n">
        <v>3313627</v>
      </c>
      <c r="AX158" s="0" t="s">
        <v>131</v>
      </c>
      <c r="AY158" s="0" t="s">
        <v>132</v>
      </c>
      <c r="AZ158" s="0" t="n">
        <v>1</v>
      </c>
      <c r="BA158" s="0" t="s">
        <v>138</v>
      </c>
      <c r="BB158" s="0" t="s">
        <v>92</v>
      </c>
      <c r="BC158" s="0" t="s">
        <v>93</v>
      </c>
      <c r="BD158" s="0" t="s">
        <v>94</v>
      </c>
      <c r="BE158" s="0" t="s">
        <v>95</v>
      </c>
      <c r="BF158" s="0" t="s">
        <v>222</v>
      </c>
      <c r="BH158" s="0" t="s">
        <v>97</v>
      </c>
      <c r="BI158" s="0" t="s">
        <v>98</v>
      </c>
      <c r="BJ158" s="0" t="s">
        <v>99</v>
      </c>
      <c r="BK158" s="0" t="s">
        <v>100</v>
      </c>
      <c r="BL158" s="0" t="s">
        <v>101</v>
      </c>
      <c r="BM158" s="1" t="s">
        <v>120</v>
      </c>
      <c r="BN158" s="0" t="s">
        <v>121</v>
      </c>
      <c r="BO158" s="0" t="n">
        <v>0.41</v>
      </c>
      <c r="BP158" s="7" t="n">
        <v>0.37</v>
      </c>
      <c r="BQ158" s="7" t="s">
        <v>103</v>
      </c>
      <c r="BR158" s="7" t="n">
        <v>0.0666666666666667</v>
      </c>
      <c r="BS158" s="7" t="n">
        <v>0.0246666666666667</v>
      </c>
      <c r="BT158" s="8" t="s">
        <v>223</v>
      </c>
      <c r="BU158" s="8" t="n">
        <v>0</v>
      </c>
      <c r="BV158" s="9" t="str">
        <f aca="false">IF(BW158="","",RIGHT(BW158,2)*1)</f>
        <v/>
      </c>
      <c r="BW158" s="9" t="str">
        <f aca="false">IF(OR(ISNUMBER(MATCH(CONCATENATE(TRIM(BM158)," ",TRIM(BT158)),BW$1:BW157,0)),BU158=0),"",CONCATENATE(TRIM(BM158)," ",TRIM(BT158)))</f>
        <v/>
      </c>
      <c r="BX158" s="3"/>
      <c r="BY158" s="0" t="str">
        <f aca="false">IF(BT158&lt;&gt;BT157,IF(ISNUMBER(MATCH("Point "&amp;RIGHT(BW158,2)*1,BT$2:BT$236,0)),"Point "&amp;RIGHT(BW158,2)*1&amp;" Nbre d'esp. "&amp;COUNTIF(BV$2:BV$236,RIGHT(BW158,2)*1),""),"")</f>
        <v/>
      </c>
    </row>
    <row r="159" customFormat="false" ht="13.8" hidden="false" customHeight="false" outlineLevel="0" collapsed="false">
      <c r="A159" s="4" t="n">
        <v>41869</v>
      </c>
      <c r="B159" s="0" t="n">
        <v>939564</v>
      </c>
      <c r="C159" s="4" t="n">
        <v>41869</v>
      </c>
      <c r="D159" s="0" t="s">
        <v>74</v>
      </c>
      <c r="F159" s="0" t="s">
        <v>74</v>
      </c>
      <c r="G159" s="0" t="s">
        <v>217</v>
      </c>
      <c r="H159" s="0" t="s">
        <v>227</v>
      </c>
      <c r="I159" s="0" t="s">
        <v>77</v>
      </c>
      <c r="J159" s="0" t="n">
        <v>87</v>
      </c>
      <c r="K159" s="0" t="s">
        <v>228</v>
      </c>
      <c r="L159" s="0" t="s">
        <v>78</v>
      </c>
      <c r="M159" s="5" t="n">
        <v>0.0347222222222222</v>
      </c>
      <c r="N159" s="6" t="n">
        <v>43525</v>
      </c>
      <c r="O159" s="6" t="n">
        <v>43525</v>
      </c>
      <c r="P159" s="6" t="n">
        <v>43526</v>
      </c>
      <c r="Q159" s="6" t="n">
        <v>43525</v>
      </c>
      <c r="R159" s="6" t="n">
        <v>43525</v>
      </c>
      <c r="S159" s="6" t="n">
        <v>43525</v>
      </c>
      <c r="V159" s="0" t="n">
        <v>918595</v>
      </c>
      <c r="W159" s="0" t="n">
        <v>354699</v>
      </c>
      <c r="X159" s="0" t="s">
        <v>217</v>
      </c>
      <c r="Y159" s="0" t="s">
        <v>219</v>
      </c>
      <c r="Z159" s="0" t="s">
        <v>220</v>
      </c>
      <c r="AA159" s="0" t="s">
        <v>221</v>
      </c>
      <c r="AD159" s="0" t="s">
        <v>74</v>
      </c>
      <c r="AE159" s="0" t="n">
        <v>0</v>
      </c>
      <c r="AF159" s="0" t="n">
        <v>0</v>
      </c>
      <c r="AG159" s="0" t="n">
        <v>1496</v>
      </c>
      <c r="AH159" s="0" t="s">
        <v>82</v>
      </c>
      <c r="AI159" s="0" t="s">
        <v>83</v>
      </c>
      <c r="AJ159" s="0" t="s">
        <v>74</v>
      </c>
      <c r="AK159" s="0" t="s">
        <v>84</v>
      </c>
      <c r="AL159" s="0" t="s">
        <v>85</v>
      </c>
      <c r="AM159" s="0" t="n">
        <v>22</v>
      </c>
      <c r="AN159" s="0" t="s">
        <v>110</v>
      </c>
      <c r="AO159" s="0" t="s">
        <v>87</v>
      </c>
      <c r="AP159" s="0" t="s">
        <v>74</v>
      </c>
      <c r="AQ159" s="4" t="s">
        <v>87</v>
      </c>
      <c r="AR159" s="0" t="s">
        <v>88</v>
      </c>
      <c r="AS159" s="0" t="s">
        <v>87</v>
      </c>
      <c r="AT159" s="0" t="s">
        <v>89</v>
      </c>
      <c r="AV159" s="4" t="n">
        <v>42318</v>
      </c>
      <c r="AW159" s="0" t="n">
        <v>3314913</v>
      </c>
      <c r="AX159" s="0" t="n">
        <v>60479</v>
      </c>
      <c r="AY159" s="0" t="s">
        <v>111</v>
      </c>
      <c r="AZ159" s="0" t="n">
        <v>1</v>
      </c>
      <c r="BA159" s="0" t="s">
        <v>138</v>
      </c>
      <c r="BB159" s="0" t="s">
        <v>92</v>
      </c>
      <c r="BC159" s="0" t="s">
        <v>93</v>
      </c>
      <c r="BD159" s="0" t="s">
        <v>94</v>
      </c>
      <c r="BE159" s="0" t="s">
        <v>95</v>
      </c>
      <c r="BF159" s="0" t="s">
        <v>222</v>
      </c>
      <c r="BH159" s="0" t="s">
        <v>97</v>
      </c>
      <c r="BI159" s="0" t="s">
        <v>98</v>
      </c>
      <c r="BJ159" s="0" t="s">
        <v>99</v>
      </c>
      <c r="BK159" s="0" t="s">
        <v>100</v>
      </c>
      <c r="BL159" s="0" t="s">
        <v>101</v>
      </c>
      <c r="BM159" s="1" t="s">
        <v>111</v>
      </c>
      <c r="BN159" s="0" t="s">
        <v>110</v>
      </c>
      <c r="BO159" s="0" t="n">
        <v>1</v>
      </c>
      <c r="BP159" s="7" t="n">
        <v>1</v>
      </c>
      <c r="BQ159" s="7" t="s">
        <v>103</v>
      </c>
      <c r="BR159" s="7" t="n">
        <v>0.0666666666666667</v>
      </c>
      <c r="BS159" s="7" t="n">
        <v>0.0666666666666667</v>
      </c>
      <c r="BT159" s="8" t="s">
        <v>223</v>
      </c>
      <c r="BU159" s="8" t="n">
        <v>1</v>
      </c>
      <c r="BV159" s="9" t="str">
        <f aca="false">IF(BW159="","",RIGHT(BW159,2)*1)</f>
        <v/>
      </c>
      <c r="BW159" s="9" t="str">
        <f aca="false">IF(OR(ISNUMBER(MATCH(CONCATENATE(TRIM(BM159)," ",TRIM(BT159)),BW$1:BW158,0)),BU159=0),"",CONCATENATE(TRIM(BM159)," ",TRIM(BT159)))</f>
        <v/>
      </c>
      <c r="BX159" s="3"/>
      <c r="BY159" s="0" t="str">
        <f aca="false">IF(BT159&lt;&gt;BT158,IF(ISNUMBER(MATCH("Point "&amp;RIGHT(BW159,2)*1,BT$2:BT$236,0)),"Point "&amp;RIGHT(BW159,2)*1&amp;" Nbre d'esp. "&amp;COUNTIF(BV$2:BV$236,RIGHT(BW159,2)*1),""),"")</f>
        <v/>
      </c>
    </row>
    <row r="160" customFormat="false" ht="13.8" hidden="false" customHeight="false" outlineLevel="0" collapsed="false">
      <c r="A160" s="4" t="n">
        <v>41869</v>
      </c>
      <c r="B160" s="0" t="n">
        <v>939564</v>
      </c>
      <c r="C160" s="4" t="n">
        <v>41869</v>
      </c>
      <c r="D160" s="0" t="s">
        <v>74</v>
      </c>
      <c r="F160" s="0" t="s">
        <v>74</v>
      </c>
      <c r="G160" s="0" t="s">
        <v>217</v>
      </c>
      <c r="H160" s="0" t="s">
        <v>227</v>
      </c>
      <c r="I160" s="0" t="s">
        <v>77</v>
      </c>
      <c r="J160" s="0" t="n">
        <v>87</v>
      </c>
      <c r="K160" s="0" t="s">
        <v>228</v>
      </c>
      <c r="L160" s="0" t="s">
        <v>78</v>
      </c>
      <c r="M160" s="5" t="n">
        <v>0.0347222222222222</v>
      </c>
      <c r="N160" s="6" t="n">
        <v>43525</v>
      </c>
      <c r="O160" s="6" t="n">
        <v>43525</v>
      </c>
      <c r="P160" s="6" t="n">
        <v>43526</v>
      </c>
      <c r="Q160" s="6" t="n">
        <v>43525</v>
      </c>
      <c r="R160" s="6" t="n">
        <v>43525</v>
      </c>
      <c r="S160" s="6" t="n">
        <v>43525</v>
      </c>
      <c r="V160" s="0" t="n">
        <v>919251</v>
      </c>
      <c r="W160" s="0" t="n">
        <v>354699</v>
      </c>
      <c r="X160" s="0" t="s">
        <v>217</v>
      </c>
      <c r="Y160" s="0" t="s">
        <v>219</v>
      </c>
      <c r="Z160" s="0" t="s">
        <v>220</v>
      </c>
      <c r="AA160" s="0" t="s">
        <v>221</v>
      </c>
      <c r="AD160" s="0" t="s">
        <v>74</v>
      </c>
      <c r="AE160" s="0" t="n">
        <v>0</v>
      </c>
      <c r="AF160" s="0" t="n">
        <v>0</v>
      </c>
      <c r="AG160" s="0" t="n">
        <v>1496</v>
      </c>
      <c r="AH160" s="0" t="s">
        <v>82</v>
      </c>
      <c r="AI160" s="0" t="s">
        <v>83</v>
      </c>
      <c r="AJ160" s="0" t="s">
        <v>74</v>
      </c>
      <c r="AK160" s="0" t="s">
        <v>84</v>
      </c>
      <c r="AL160" s="0" t="s">
        <v>85</v>
      </c>
      <c r="AM160" s="0" t="n">
        <v>5</v>
      </c>
      <c r="AN160" s="0" t="s">
        <v>110</v>
      </c>
      <c r="AO160" s="0" t="s">
        <v>87</v>
      </c>
      <c r="AP160" s="0" t="s">
        <v>74</v>
      </c>
      <c r="AQ160" s="4" t="s">
        <v>87</v>
      </c>
      <c r="AR160" s="0" t="s">
        <v>88</v>
      </c>
      <c r="AS160" s="0" t="s">
        <v>87</v>
      </c>
      <c r="AT160" s="0" t="s">
        <v>89</v>
      </c>
      <c r="AV160" s="4" t="n">
        <v>42318</v>
      </c>
      <c r="AW160" s="0" t="n">
        <v>3314274</v>
      </c>
      <c r="AX160" s="0" t="n">
        <v>60479</v>
      </c>
      <c r="AY160" s="0" t="s">
        <v>111</v>
      </c>
      <c r="AZ160" s="0" t="n">
        <v>1</v>
      </c>
      <c r="BA160" s="0" t="s">
        <v>138</v>
      </c>
      <c r="BB160" s="0" t="s">
        <v>92</v>
      </c>
      <c r="BC160" s="0" t="s">
        <v>93</v>
      </c>
      <c r="BD160" s="0" t="s">
        <v>94</v>
      </c>
      <c r="BE160" s="0" t="s">
        <v>95</v>
      </c>
      <c r="BF160" s="0" t="s">
        <v>222</v>
      </c>
      <c r="BH160" s="0" t="s">
        <v>97</v>
      </c>
      <c r="BI160" s="0" t="s">
        <v>98</v>
      </c>
      <c r="BJ160" s="0" t="s">
        <v>99</v>
      </c>
      <c r="BK160" s="0" t="s">
        <v>100</v>
      </c>
      <c r="BL160" s="0" t="s">
        <v>101</v>
      </c>
      <c r="BM160" s="1" t="s">
        <v>111</v>
      </c>
      <c r="BN160" s="0" t="s">
        <v>110</v>
      </c>
      <c r="BO160" s="0" t="n">
        <v>1</v>
      </c>
      <c r="BP160" s="7" t="n">
        <v>1</v>
      </c>
      <c r="BQ160" s="7" t="s">
        <v>103</v>
      </c>
      <c r="BR160" s="7" t="n">
        <v>0.0666666666666667</v>
      </c>
      <c r="BS160" s="7" t="n">
        <v>0.0666666666666667</v>
      </c>
      <c r="BT160" s="8" t="s">
        <v>223</v>
      </c>
      <c r="BU160" s="8" t="n">
        <v>1</v>
      </c>
      <c r="BV160" s="9" t="str">
        <f aca="false">IF(BW160="","",RIGHT(BW160,2)*1)</f>
        <v/>
      </c>
      <c r="BW160" s="9" t="str">
        <f aca="false">IF(OR(ISNUMBER(MATCH(CONCATENATE(TRIM(BM160)," ",TRIM(BT160)),BW$1:BW159,0)),BU160=0),"",CONCATENATE(TRIM(BM160)," ",TRIM(BT160)))</f>
        <v/>
      </c>
      <c r="BX160" s="3"/>
      <c r="BY160" s="0" t="str">
        <f aca="false">IF(BT160&lt;&gt;BT159,IF(ISNUMBER(MATCH("Point "&amp;RIGHT(BW160,2)*1,BT$2:BT$236,0)),"Point "&amp;RIGHT(BW160,2)*1&amp;" Nbre d'esp. "&amp;COUNTIF(BV$2:BV$236,RIGHT(BW160,2)*1),""),"")</f>
        <v/>
      </c>
    </row>
    <row r="161" customFormat="false" ht="13.8" hidden="false" customHeight="false" outlineLevel="0" collapsed="false">
      <c r="A161" s="4" t="n">
        <v>41869</v>
      </c>
      <c r="B161" s="0" t="n">
        <v>939564</v>
      </c>
      <c r="C161" s="4" t="n">
        <v>41869</v>
      </c>
      <c r="D161" s="0" t="s">
        <v>74</v>
      </c>
      <c r="F161" s="0" t="s">
        <v>74</v>
      </c>
      <c r="G161" s="0" t="s">
        <v>217</v>
      </c>
      <c r="H161" s="0" t="s">
        <v>227</v>
      </c>
      <c r="I161" s="0" t="s">
        <v>77</v>
      </c>
      <c r="J161" s="0" t="n">
        <v>87</v>
      </c>
      <c r="K161" s="0" t="s">
        <v>228</v>
      </c>
      <c r="L161" s="0" t="s">
        <v>78</v>
      </c>
      <c r="M161" s="5" t="n">
        <v>0.0347222222222222</v>
      </c>
      <c r="N161" s="6" t="n">
        <v>43525</v>
      </c>
      <c r="O161" s="6" t="n">
        <v>43525</v>
      </c>
      <c r="P161" s="6" t="n">
        <v>43526</v>
      </c>
      <c r="Q161" s="6" t="n">
        <v>43525</v>
      </c>
      <c r="R161" s="6" t="n">
        <v>43525</v>
      </c>
      <c r="S161" s="6" t="n">
        <v>43525</v>
      </c>
      <c r="V161" s="0" t="n">
        <v>919293</v>
      </c>
      <c r="W161" s="0" t="n">
        <v>354699</v>
      </c>
      <c r="X161" s="0" t="s">
        <v>217</v>
      </c>
      <c r="Y161" s="0" t="s">
        <v>219</v>
      </c>
      <c r="Z161" s="0" t="s">
        <v>220</v>
      </c>
      <c r="AA161" s="0" t="s">
        <v>221</v>
      </c>
      <c r="AD161" s="0" t="s">
        <v>74</v>
      </c>
      <c r="AE161" s="0" t="n">
        <v>0</v>
      </c>
      <c r="AF161" s="0" t="n">
        <v>0</v>
      </c>
      <c r="AG161" s="0" t="n">
        <v>1496</v>
      </c>
      <c r="AH161" s="0" t="s">
        <v>82</v>
      </c>
      <c r="AI161" s="0" t="s">
        <v>83</v>
      </c>
      <c r="AJ161" s="0" t="s">
        <v>74</v>
      </c>
      <c r="AK161" s="0" t="s">
        <v>84</v>
      </c>
      <c r="AL161" s="0" t="s">
        <v>85</v>
      </c>
      <c r="AM161" s="0" t="n">
        <v>13</v>
      </c>
      <c r="AN161" s="0" t="s">
        <v>110</v>
      </c>
      <c r="AO161" s="0" t="s">
        <v>87</v>
      </c>
      <c r="AP161" s="0" t="s">
        <v>74</v>
      </c>
      <c r="AQ161" s="4" t="s">
        <v>87</v>
      </c>
      <c r="AR161" s="0" t="s">
        <v>88</v>
      </c>
      <c r="AS161" s="0" t="s">
        <v>87</v>
      </c>
      <c r="AT161" s="0" t="s">
        <v>89</v>
      </c>
      <c r="AV161" s="4" t="n">
        <v>42318</v>
      </c>
      <c r="AW161" s="0" t="n">
        <v>3314637</v>
      </c>
      <c r="AX161" s="0" t="n">
        <v>60479</v>
      </c>
      <c r="AY161" s="0" t="s">
        <v>111</v>
      </c>
      <c r="AZ161" s="0" t="n">
        <v>1</v>
      </c>
      <c r="BA161" s="0" t="s">
        <v>138</v>
      </c>
      <c r="BB161" s="0" t="s">
        <v>92</v>
      </c>
      <c r="BC161" s="0" t="s">
        <v>93</v>
      </c>
      <c r="BD161" s="0" t="s">
        <v>94</v>
      </c>
      <c r="BE161" s="0" t="s">
        <v>95</v>
      </c>
      <c r="BF161" s="0" t="s">
        <v>222</v>
      </c>
      <c r="BH161" s="0" t="s">
        <v>97</v>
      </c>
      <c r="BI161" s="0" t="s">
        <v>98</v>
      </c>
      <c r="BJ161" s="0" t="s">
        <v>99</v>
      </c>
      <c r="BK161" s="0" t="s">
        <v>100</v>
      </c>
      <c r="BL161" s="0" t="s">
        <v>101</v>
      </c>
      <c r="BM161" s="1" t="s">
        <v>111</v>
      </c>
      <c r="BN161" s="0" t="s">
        <v>110</v>
      </c>
      <c r="BO161" s="0" t="n">
        <v>1</v>
      </c>
      <c r="BP161" s="7" t="n">
        <v>1</v>
      </c>
      <c r="BQ161" s="7" t="s">
        <v>103</v>
      </c>
      <c r="BR161" s="7" t="n">
        <v>0.0666666666666667</v>
      </c>
      <c r="BS161" s="7" t="n">
        <v>0.0666666666666667</v>
      </c>
      <c r="BT161" s="8" t="s">
        <v>223</v>
      </c>
      <c r="BU161" s="8" t="n">
        <v>1</v>
      </c>
      <c r="BV161" s="9" t="str">
        <f aca="false">IF(BW161="","",RIGHT(BW161,2)*1)</f>
        <v/>
      </c>
      <c r="BW161" s="9" t="str">
        <f aca="false">IF(OR(ISNUMBER(MATCH(CONCATENATE(TRIM(BM161)," ",TRIM(BT161)),BW$1:BW160,0)),BU161=0),"",CONCATENATE(TRIM(BM161)," ",TRIM(BT161)))</f>
        <v/>
      </c>
      <c r="BX161" s="3"/>
      <c r="BY161" s="0" t="str">
        <f aca="false">IF(BT161&lt;&gt;BT160,IF(ISNUMBER(MATCH("Point "&amp;RIGHT(BW161,2)*1,BT$2:BT$236,0)),"Point "&amp;RIGHT(BW161,2)*1&amp;" Nbre d'esp. "&amp;COUNTIF(BV$2:BV$236,RIGHT(BW161,2)*1),""),"")</f>
        <v/>
      </c>
    </row>
    <row r="162" customFormat="false" ht="13.8" hidden="false" customHeight="false" outlineLevel="0" collapsed="false">
      <c r="A162" s="4" t="n">
        <v>41746</v>
      </c>
      <c r="B162" s="0" t="n">
        <v>939550</v>
      </c>
      <c r="C162" s="4" t="n">
        <v>41746</v>
      </c>
      <c r="D162" s="0" t="s">
        <v>74</v>
      </c>
      <c r="F162" s="0" t="s">
        <v>74</v>
      </c>
      <c r="G162" s="0" t="s">
        <v>234</v>
      </c>
      <c r="H162" s="0" t="s">
        <v>235</v>
      </c>
      <c r="I162" s="0" t="s">
        <v>77</v>
      </c>
      <c r="J162" s="0" t="n">
        <v>64</v>
      </c>
      <c r="L162" s="0" t="s">
        <v>78</v>
      </c>
      <c r="M162" s="5" t="n">
        <v>0.947916666666667</v>
      </c>
      <c r="N162" s="6" t="n">
        <v>43525</v>
      </c>
      <c r="O162" s="6" t="n">
        <v>43525</v>
      </c>
      <c r="P162" s="6" t="n">
        <v>43527</v>
      </c>
      <c r="Q162" s="6" t="n">
        <v>43525</v>
      </c>
      <c r="R162" s="6" t="n">
        <v>43527</v>
      </c>
      <c r="S162" s="6" t="n">
        <v>43527</v>
      </c>
      <c r="V162" s="0" t="n">
        <v>917707</v>
      </c>
      <c r="W162" s="0" t="n">
        <v>354695</v>
      </c>
      <c r="X162" s="0" t="s">
        <v>234</v>
      </c>
      <c r="Y162" s="0" t="s">
        <v>236</v>
      </c>
      <c r="Z162" s="0" t="s">
        <v>237</v>
      </c>
      <c r="AA162" s="0" t="s">
        <v>238</v>
      </c>
      <c r="AD162" s="0" t="s">
        <v>74</v>
      </c>
      <c r="AE162" s="0" t="n">
        <v>0</v>
      </c>
      <c r="AF162" s="0" t="n">
        <v>0</v>
      </c>
      <c r="AG162" s="0" t="n">
        <v>1496</v>
      </c>
      <c r="AH162" s="0" t="s">
        <v>82</v>
      </c>
      <c r="AI162" s="0" t="s">
        <v>83</v>
      </c>
      <c r="AJ162" s="0" t="s">
        <v>74</v>
      </c>
      <c r="AK162" s="0" t="s">
        <v>84</v>
      </c>
      <c r="AL162" s="0" t="s">
        <v>85</v>
      </c>
      <c r="AM162" s="0" t="n">
        <v>24</v>
      </c>
      <c r="AN162" s="0" t="s">
        <v>110</v>
      </c>
      <c r="AO162" s="0" t="s">
        <v>87</v>
      </c>
      <c r="AP162" s="0" t="s">
        <v>74</v>
      </c>
      <c r="AQ162" s="4" t="s">
        <v>87</v>
      </c>
      <c r="AR162" s="0" t="s">
        <v>88</v>
      </c>
      <c r="AS162" s="0" t="s">
        <v>87</v>
      </c>
      <c r="AT162" s="0" t="s">
        <v>89</v>
      </c>
      <c r="AV162" s="4" t="n">
        <v>42318</v>
      </c>
      <c r="AW162" s="0" t="n">
        <v>3315178</v>
      </c>
      <c r="AX162" s="0" t="n">
        <v>60479</v>
      </c>
      <c r="AY162" s="0" t="s">
        <v>111</v>
      </c>
      <c r="AZ162" s="0" t="n">
        <v>1</v>
      </c>
      <c r="BA162" s="0" t="s">
        <v>91</v>
      </c>
      <c r="BB162" s="0" t="s">
        <v>92</v>
      </c>
      <c r="BC162" s="0" t="s">
        <v>93</v>
      </c>
      <c r="BD162" s="0" t="s">
        <v>94</v>
      </c>
      <c r="BE162" s="0" t="s">
        <v>95</v>
      </c>
      <c r="BF162" s="0" t="n">
        <v>8</v>
      </c>
      <c r="BH162" s="0" t="s">
        <v>97</v>
      </c>
      <c r="BI162" s="0" t="s">
        <v>98</v>
      </c>
      <c r="BJ162" s="0" t="s">
        <v>99</v>
      </c>
      <c r="BK162" s="0" t="s">
        <v>100</v>
      </c>
      <c r="BL162" s="0" t="s">
        <v>101</v>
      </c>
      <c r="BM162" s="1" t="s">
        <v>111</v>
      </c>
      <c r="BN162" s="0" t="s">
        <v>110</v>
      </c>
      <c r="BO162" s="0" t="n">
        <v>1</v>
      </c>
      <c r="BP162" s="7" t="n">
        <v>1</v>
      </c>
      <c r="BQ162" s="7" t="s">
        <v>139</v>
      </c>
      <c r="BR162" s="7" t="n">
        <v>0.0666666666666667</v>
      </c>
      <c r="BS162" s="7" t="n">
        <v>0.0666666666666667</v>
      </c>
      <c r="BT162" s="8" t="s">
        <v>239</v>
      </c>
      <c r="BU162" s="8" t="n">
        <v>1</v>
      </c>
      <c r="BV162" s="9" t="n">
        <f aca="false">IF(BW162="","",RIGHT(BW162,2)*1)</f>
        <v>7</v>
      </c>
      <c r="BW162" s="9" t="str">
        <f aca="false">IF(OR(ISNUMBER(MATCH(CONCATENATE(TRIM(BM162)," ",TRIM(BT162)),BW$1:BW161,0)),BU162=0),"",CONCATENATE(TRIM(BM162)," ",TRIM(BT162)))</f>
        <v>Pipistrellus pipistrellus (Schreber, 1774) Point 7</v>
      </c>
      <c r="BX162" s="3"/>
      <c r="BY162" s="0" t="str">
        <f aca="false">IF(BT162&lt;&gt;BT161,IF(ISNUMBER(MATCH("Point "&amp;RIGHT(BW162,2)*1,BT$2:BT$236,0)),"Point "&amp;RIGHT(BW162,2)*1&amp;" Nbre d'esp. "&amp;COUNTIF(BV$2:BV$236,RIGHT(BW162,2)*1),""),"")</f>
        <v>Point 7 Nbre d'esp. 3</v>
      </c>
    </row>
    <row r="163" customFormat="false" ht="13.8" hidden="false" customHeight="false" outlineLevel="0" collapsed="false">
      <c r="A163" s="4" t="n">
        <v>41746</v>
      </c>
      <c r="B163" s="0" t="n">
        <v>939550</v>
      </c>
      <c r="C163" s="4" t="n">
        <v>41746</v>
      </c>
      <c r="D163" s="0" t="s">
        <v>74</v>
      </c>
      <c r="F163" s="0" t="s">
        <v>74</v>
      </c>
      <c r="G163" s="0" t="s">
        <v>234</v>
      </c>
      <c r="H163" s="0" t="s">
        <v>235</v>
      </c>
      <c r="I163" s="0" t="s">
        <v>77</v>
      </c>
      <c r="J163" s="0" t="n">
        <v>64</v>
      </c>
      <c r="L163" s="0" t="s">
        <v>78</v>
      </c>
      <c r="M163" s="5" t="n">
        <v>0.947916666666667</v>
      </c>
      <c r="N163" s="6" t="n">
        <v>43525</v>
      </c>
      <c r="O163" s="6" t="n">
        <v>43525</v>
      </c>
      <c r="P163" s="6" t="n">
        <v>43527</v>
      </c>
      <c r="Q163" s="6" t="n">
        <v>43525</v>
      </c>
      <c r="R163" s="6" t="n">
        <v>43527</v>
      </c>
      <c r="S163" s="6" t="n">
        <v>43527</v>
      </c>
      <c r="V163" s="0" t="n">
        <v>918028</v>
      </c>
      <c r="W163" s="0" t="n">
        <v>354695</v>
      </c>
      <c r="X163" s="0" t="s">
        <v>234</v>
      </c>
      <c r="Y163" s="0" t="s">
        <v>236</v>
      </c>
      <c r="Z163" s="0" t="s">
        <v>237</v>
      </c>
      <c r="AA163" s="0" t="s">
        <v>238</v>
      </c>
      <c r="AD163" s="0" t="s">
        <v>74</v>
      </c>
      <c r="AE163" s="0" t="n">
        <v>0</v>
      </c>
      <c r="AF163" s="0" t="n">
        <v>0</v>
      </c>
      <c r="AG163" s="0" t="n">
        <v>1496</v>
      </c>
      <c r="AH163" s="0" t="s">
        <v>82</v>
      </c>
      <c r="AI163" s="0" t="s">
        <v>83</v>
      </c>
      <c r="AJ163" s="0" t="s">
        <v>74</v>
      </c>
      <c r="AK163" s="0" t="s">
        <v>84</v>
      </c>
      <c r="AL163" s="0" t="s">
        <v>85</v>
      </c>
      <c r="AM163" s="0" t="n">
        <v>7</v>
      </c>
      <c r="AN163" s="0" t="s">
        <v>110</v>
      </c>
      <c r="AO163" s="0" t="s">
        <v>87</v>
      </c>
      <c r="AP163" s="0" t="s">
        <v>74</v>
      </c>
      <c r="AQ163" s="4" t="s">
        <v>87</v>
      </c>
      <c r="AR163" s="0" t="s">
        <v>88</v>
      </c>
      <c r="AS163" s="0" t="s">
        <v>87</v>
      </c>
      <c r="AT163" s="0" t="s">
        <v>89</v>
      </c>
      <c r="AV163" s="4" t="n">
        <v>42318</v>
      </c>
      <c r="AW163" s="0" t="n">
        <v>3312814</v>
      </c>
      <c r="AX163" s="0" t="n">
        <v>60479</v>
      </c>
      <c r="AY163" s="0" t="s">
        <v>111</v>
      </c>
      <c r="AZ163" s="0" t="n">
        <v>2</v>
      </c>
      <c r="BA163" s="0" t="s">
        <v>91</v>
      </c>
      <c r="BB163" s="0" t="s">
        <v>92</v>
      </c>
      <c r="BC163" s="0" t="s">
        <v>93</v>
      </c>
      <c r="BD163" s="0" t="s">
        <v>94</v>
      </c>
      <c r="BE163" s="0" t="s">
        <v>95</v>
      </c>
      <c r="BF163" s="0" t="n">
        <v>8</v>
      </c>
      <c r="BH163" s="0" t="s">
        <v>97</v>
      </c>
      <c r="BI163" s="0" t="s">
        <v>98</v>
      </c>
      <c r="BJ163" s="0" t="s">
        <v>99</v>
      </c>
      <c r="BK163" s="0" t="s">
        <v>100</v>
      </c>
      <c r="BL163" s="0" t="s">
        <v>101</v>
      </c>
      <c r="BM163" s="1" t="s">
        <v>111</v>
      </c>
      <c r="BN163" s="0" t="s">
        <v>110</v>
      </c>
      <c r="BO163" s="0" t="n">
        <v>1</v>
      </c>
      <c r="BP163" s="7" t="n">
        <v>1</v>
      </c>
      <c r="BQ163" s="7" t="s">
        <v>139</v>
      </c>
      <c r="BR163" s="7" t="n">
        <v>0.133333333333333</v>
      </c>
      <c r="BS163" s="7" t="n">
        <v>0.133333333333333</v>
      </c>
      <c r="BT163" s="8" t="s">
        <v>239</v>
      </c>
      <c r="BU163" s="8" t="n">
        <v>1</v>
      </c>
      <c r="BV163" s="9" t="str">
        <f aca="false">IF(BW163="","",RIGHT(BW163,2)*1)</f>
        <v/>
      </c>
      <c r="BW163" s="9" t="str">
        <f aca="false">IF(OR(ISNUMBER(MATCH(CONCATENATE(TRIM(BM163)," ",TRIM(BT163)),BW$1:BW162,0)),BU163=0),"",CONCATENATE(TRIM(BM163)," ",TRIM(BT163)))</f>
        <v/>
      </c>
      <c r="BX163" s="3"/>
      <c r="BY163" s="0" t="str">
        <f aca="false">IF(BT163&lt;&gt;BT162,IF(ISNUMBER(MATCH("Point "&amp;RIGHT(BW163,2)*1,BT$2:BT$236,0)),"Point "&amp;RIGHT(BW163,2)*1&amp;" Nbre d'esp. "&amp;COUNTIF(BV$2:BV$236,RIGHT(BW163,2)*1),""),"")</f>
        <v/>
      </c>
    </row>
    <row r="164" customFormat="false" ht="13.8" hidden="false" customHeight="false" outlineLevel="0" collapsed="false">
      <c r="A164" s="4" t="n">
        <v>41746</v>
      </c>
      <c r="B164" s="0" t="n">
        <v>939550</v>
      </c>
      <c r="C164" s="4" t="n">
        <v>41746</v>
      </c>
      <c r="D164" s="0" t="s">
        <v>74</v>
      </c>
      <c r="F164" s="0" t="s">
        <v>74</v>
      </c>
      <c r="G164" s="0" t="s">
        <v>234</v>
      </c>
      <c r="H164" s="0" t="s">
        <v>235</v>
      </c>
      <c r="I164" s="0" t="s">
        <v>77</v>
      </c>
      <c r="J164" s="0" t="n">
        <v>64</v>
      </c>
      <c r="L164" s="0" t="s">
        <v>78</v>
      </c>
      <c r="M164" s="5" t="n">
        <v>0.947916666666667</v>
      </c>
      <c r="N164" s="6" t="n">
        <v>43525</v>
      </c>
      <c r="O164" s="6" t="n">
        <v>43525</v>
      </c>
      <c r="P164" s="6" t="n">
        <v>43527</v>
      </c>
      <c r="Q164" s="6" t="n">
        <v>43525</v>
      </c>
      <c r="R164" s="6" t="n">
        <v>43527</v>
      </c>
      <c r="S164" s="6" t="n">
        <v>43527</v>
      </c>
      <c r="V164" s="0" t="n">
        <v>918155</v>
      </c>
      <c r="W164" s="0" t="n">
        <v>354695</v>
      </c>
      <c r="X164" s="0" t="s">
        <v>234</v>
      </c>
      <c r="Y164" s="0" t="s">
        <v>236</v>
      </c>
      <c r="Z164" s="0" t="s">
        <v>237</v>
      </c>
      <c r="AA164" s="0" t="s">
        <v>238</v>
      </c>
      <c r="AD164" s="0" t="s">
        <v>74</v>
      </c>
      <c r="AE164" s="0" t="n">
        <v>0</v>
      </c>
      <c r="AF164" s="0" t="n">
        <v>0</v>
      </c>
      <c r="AG164" s="0" t="n">
        <v>1496</v>
      </c>
      <c r="AH164" s="0" t="s">
        <v>82</v>
      </c>
      <c r="AI164" s="0" t="s">
        <v>83</v>
      </c>
      <c r="AJ164" s="0" t="s">
        <v>74</v>
      </c>
      <c r="AK164" s="0" t="s">
        <v>84</v>
      </c>
      <c r="AL164" s="0" t="s">
        <v>85</v>
      </c>
      <c r="AM164" s="0" t="n">
        <v>8</v>
      </c>
      <c r="AN164" s="0" t="s">
        <v>110</v>
      </c>
      <c r="AO164" s="0" t="s">
        <v>87</v>
      </c>
      <c r="AP164" s="0" t="s">
        <v>74</v>
      </c>
      <c r="AQ164" s="4" t="s">
        <v>87</v>
      </c>
      <c r="AR164" s="0" t="s">
        <v>88</v>
      </c>
      <c r="AS164" s="0" t="s">
        <v>87</v>
      </c>
      <c r="AT164" s="0" t="s">
        <v>89</v>
      </c>
      <c r="AV164" s="4" t="n">
        <v>42318</v>
      </c>
      <c r="AW164" s="0" t="n">
        <v>3314188</v>
      </c>
      <c r="AX164" s="0" t="n">
        <v>60479</v>
      </c>
      <c r="AY164" s="0" t="s">
        <v>111</v>
      </c>
      <c r="AZ164" s="0" t="n">
        <v>1</v>
      </c>
      <c r="BA164" s="0" t="s">
        <v>91</v>
      </c>
      <c r="BB164" s="0" t="s">
        <v>92</v>
      </c>
      <c r="BC164" s="0" t="s">
        <v>93</v>
      </c>
      <c r="BD164" s="0" t="s">
        <v>94</v>
      </c>
      <c r="BE164" s="0" t="s">
        <v>95</v>
      </c>
      <c r="BF164" s="0" t="n">
        <v>8</v>
      </c>
      <c r="BH164" s="0" t="s">
        <v>97</v>
      </c>
      <c r="BI164" s="0" t="s">
        <v>98</v>
      </c>
      <c r="BJ164" s="0" t="s">
        <v>99</v>
      </c>
      <c r="BK164" s="0" t="s">
        <v>100</v>
      </c>
      <c r="BL164" s="0" t="s">
        <v>101</v>
      </c>
      <c r="BM164" s="1" t="s">
        <v>111</v>
      </c>
      <c r="BN164" s="0" t="s">
        <v>110</v>
      </c>
      <c r="BO164" s="0" t="n">
        <v>1</v>
      </c>
      <c r="BP164" s="7" t="n">
        <v>1</v>
      </c>
      <c r="BQ164" s="7" t="s">
        <v>139</v>
      </c>
      <c r="BR164" s="7" t="n">
        <v>0.0666666666666667</v>
      </c>
      <c r="BS164" s="7" t="n">
        <v>0.0666666666666667</v>
      </c>
      <c r="BT164" s="8" t="s">
        <v>239</v>
      </c>
      <c r="BU164" s="8" t="n">
        <v>1</v>
      </c>
      <c r="BV164" s="9" t="str">
        <f aca="false">IF(BW164="","",RIGHT(BW164,2)*1)</f>
        <v/>
      </c>
      <c r="BW164" s="9" t="str">
        <f aca="false">IF(OR(ISNUMBER(MATCH(CONCATENATE(TRIM(BM164)," ",TRIM(BT164)),BW$1:BW163,0)),BU164=0),"",CONCATENATE(TRIM(BM164)," ",TRIM(BT164)))</f>
        <v/>
      </c>
      <c r="BX164" s="3"/>
      <c r="BY164" s="0" t="str">
        <f aca="false">IF(BT164&lt;&gt;BT163,IF(ISNUMBER(MATCH("Point "&amp;RIGHT(BW164,2)*1,BT$2:BT$236,0)),"Point "&amp;RIGHT(BW164,2)*1&amp;" Nbre d'esp. "&amp;COUNTIF(BV$2:BV$236,RIGHT(BW164,2)*1),""),"")</f>
        <v/>
      </c>
    </row>
    <row r="165" customFormat="false" ht="13.8" hidden="false" customHeight="false" outlineLevel="0" collapsed="false">
      <c r="A165" s="4" t="n">
        <v>41746</v>
      </c>
      <c r="B165" s="0" t="n">
        <v>939550</v>
      </c>
      <c r="C165" s="4" t="n">
        <v>41746</v>
      </c>
      <c r="D165" s="0" t="s">
        <v>74</v>
      </c>
      <c r="F165" s="0" t="s">
        <v>74</v>
      </c>
      <c r="G165" s="0" t="s">
        <v>234</v>
      </c>
      <c r="H165" s="0" t="s">
        <v>235</v>
      </c>
      <c r="I165" s="0" t="s">
        <v>77</v>
      </c>
      <c r="J165" s="0" t="n">
        <v>64</v>
      </c>
      <c r="L165" s="0" t="s">
        <v>78</v>
      </c>
      <c r="M165" s="5" t="n">
        <v>0.947916666666667</v>
      </c>
      <c r="N165" s="6" t="n">
        <v>43525</v>
      </c>
      <c r="O165" s="6" t="n">
        <v>43525</v>
      </c>
      <c r="P165" s="6" t="n">
        <v>43527</v>
      </c>
      <c r="Q165" s="6" t="n">
        <v>43525</v>
      </c>
      <c r="R165" s="6" t="n">
        <v>43527</v>
      </c>
      <c r="S165" s="6" t="n">
        <v>43527</v>
      </c>
      <c r="V165" s="0" t="n">
        <v>918580</v>
      </c>
      <c r="W165" s="0" t="n">
        <v>354695</v>
      </c>
      <c r="X165" s="0" t="s">
        <v>234</v>
      </c>
      <c r="Y165" s="0" t="s">
        <v>236</v>
      </c>
      <c r="Z165" s="0" t="s">
        <v>237</v>
      </c>
      <c r="AA165" s="0" t="s">
        <v>238</v>
      </c>
      <c r="AD165" s="0" t="s">
        <v>74</v>
      </c>
      <c r="AE165" s="0" t="n">
        <v>0</v>
      </c>
      <c r="AF165" s="0" t="n">
        <v>0</v>
      </c>
      <c r="AG165" s="0" t="n">
        <v>1496</v>
      </c>
      <c r="AH165" s="0" t="s">
        <v>82</v>
      </c>
      <c r="AI165" s="0" t="s">
        <v>83</v>
      </c>
      <c r="AJ165" s="0" t="s">
        <v>74</v>
      </c>
      <c r="AK165" s="0" t="s">
        <v>84</v>
      </c>
      <c r="AL165" s="0" t="s">
        <v>85</v>
      </c>
      <c r="AM165" s="0" t="n">
        <v>13</v>
      </c>
      <c r="AN165" s="0" t="s">
        <v>110</v>
      </c>
      <c r="AO165" s="0" t="s">
        <v>87</v>
      </c>
      <c r="AP165" s="0" t="s">
        <v>74</v>
      </c>
      <c r="AQ165" s="4" t="s">
        <v>87</v>
      </c>
      <c r="AR165" s="0" t="s">
        <v>88</v>
      </c>
      <c r="AS165" s="0" t="s">
        <v>87</v>
      </c>
      <c r="AT165" s="0" t="s">
        <v>89</v>
      </c>
      <c r="AV165" s="4" t="n">
        <v>42318</v>
      </c>
      <c r="AW165" s="0" t="n">
        <v>3313797</v>
      </c>
      <c r="AX165" s="0" t="n">
        <v>60479</v>
      </c>
      <c r="AY165" s="0" t="s">
        <v>111</v>
      </c>
      <c r="AZ165" s="0" t="n">
        <v>2</v>
      </c>
      <c r="BA165" s="0" t="s">
        <v>91</v>
      </c>
      <c r="BB165" s="0" t="s">
        <v>92</v>
      </c>
      <c r="BC165" s="0" t="s">
        <v>93</v>
      </c>
      <c r="BD165" s="0" t="s">
        <v>94</v>
      </c>
      <c r="BE165" s="0" t="s">
        <v>95</v>
      </c>
      <c r="BF165" s="0" t="n">
        <v>8</v>
      </c>
      <c r="BH165" s="0" t="s">
        <v>97</v>
      </c>
      <c r="BI165" s="0" t="s">
        <v>98</v>
      </c>
      <c r="BJ165" s="0" t="s">
        <v>99</v>
      </c>
      <c r="BK165" s="0" t="s">
        <v>100</v>
      </c>
      <c r="BL165" s="0" t="s">
        <v>101</v>
      </c>
      <c r="BM165" s="1" t="s">
        <v>111</v>
      </c>
      <c r="BN165" s="0" t="s">
        <v>110</v>
      </c>
      <c r="BO165" s="0" t="n">
        <v>1</v>
      </c>
      <c r="BP165" s="7" t="n">
        <v>1</v>
      </c>
      <c r="BQ165" s="7" t="s">
        <v>139</v>
      </c>
      <c r="BR165" s="7" t="n">
        <v>0.133333333333333</v>
      </c>
      <c r="BS165" s="7" t="n">
        <v>0.133333333333333</v>
      </c>
      <c r="BT165" s="8" t="s">
        <v>239</v>
      </c>
      <c r="BU165" s="8" t="n">
        <v>1</v>
      </c>
      <c r="BV165" s="9" t="str">
        <f aca="false">IF(BW165="","",RIGHT(BW165,2)*1)</f>
        <v/>
      </c>
      <c r="BW165" s="9" t="str">
        <f aca="false">IF(OR(ISNUMBER(MATCH(CONCATENATE(TRIM(BM165)," ",TRIM(BT165)),BW$1:BW164,0)),BU165=0),"",CONCATENATE(TRIM(BM165)," ",TRIM(BT165)))</f>
        <v/>
      </c>
      <c r="BX165" s="3"/>
      <c r="BY165" s="0" t="str">
        <f aca="false">IF(BT165&lt;&gt;BT164,IF(ISNUMBER(MATCH("Point "&amp;RIGHT(BW165,2)*1,BT$2:BT$236,0)),"Point "&amp;RIGHT(BW165,2)*1&amp;" Nbre d'esp. "&amp;COUNTIF(BV$2:BV$236,RIGHT(BW165,2)*1),""),"")</f>
        <v/>
      </c>
    </row>
    <row r="166" customFormat="false" ht="13.8" hidden="false" customHeight="false" outlineLevel="0" collapsed="false">
      <c r="A166" s="4" t="n">
        <v>41746</v>
      </c>
      <c r="B166" s="0" t="n">
        <v>939550</v>
      </c>
      <c r="C166" s="4" t="n">
        <v>41746</v>
      </c>
      <c r="D166" s="0" t="s">
        <v>74</v>
      </c>
      <c r="F166" s="0" t="s">
        <v>74</v>
      </c>
      <c r="G166" s="0" t="s">
        <v>234</v>
      </c>
      <c r="H166" s="0" t="s">
        <v>235</v>
      </c>
      <c r="I166" s="0" t="s">
        <v>77</v>
      </c>
      <c r="J166" s="0" t="n">
        <v>64</v>
      </c>
      <c r="L166" s="0" t="s">
        <v>78</v>
      </c>
      <c r="M166" s="5" t="n">
        <v>0.947916666666667</v>
      </c>
      <c r="N166" s="6" t="n">
        <v>43525</v>
      </c>
      <c r="O166" s="6" t="n">
        <v>43525</v>
      </c>
      <c r="P166" s="6" t="n">
        <v>43527</v>
      </c>
      <c r="Q166" s="6" t="n">
        <v>43525</v>
      </c>
      <c r="R166" s="6" t="n">
        <v>43527</v>
      </c>
      <c r="S166" s="6" t="n">
        <v>43527</v>
      </c>
      <c r="V166" s="0" t="n">
        <v>918811</v>
      </c>
      <c r="W166" s="0" t="n">
        <v>354695</v>
      </c>
      <c r="X166" s="0" t="s">
        <v>234</v>
      </c>
      <c r="Y166" s="0" t="s">
        <v>236</v>
      </c>
      <c r="Z166" s="0" t="s">
        <v>237</v>
      </c>
      <c r="AA166" s="0" t="s">
        <v>238</v>
      </c>
      <c r="AD166" s="0" t="s">
        <v>74</v>
      </c>
      <c r="AE166" s="0" t="n">
        <v>0</v>
      </c>
      <c r="AF166" s="0" t="n">
        <v>0</v>
      </c>
      <c r="AG166" s="0" t="n">
        <v>1496</v>
      </c>
      <c r="AH166" s="0" t="s">
        <v>82</v>
      </c>
      <c r="AI166" s="0" t="s">
        <v>83</v>
      </c>
      <c r="AJ166" s="0" t="s">
        <v>74</v>
      </c>
      <c r="AK166" s="0" t="s">
        <v>84</v>
      </c>
      <c r="AL166" s="0" t="s">
        <v>85</v>
      </c>
      <c r="AM166" s="0" t="n">
        <v>20</v>
      </c>
      <c r="AN166" s="0" t="s">
        <v>110</v>
      </c>
      <c r="AO166" s="0" t="s">
        <v>87</v>
      </c>
      <c r="AP166" s="0" t="s">
        <v>74</v>
      </c>
      <c r="AQ166" s="4" t="s">
        <v>87</v>
      </c>
      <c r="AR166" s="0" t="s">
        <v>88</v>
      </c>
      <c r="AS166" s="0" t="s">
        <v>87</v>
      </c>
      <c r="AT166" s="0" t="s">
        <v>89</v>
      </c>
      <c r="AV166" s="4" t="n">
        <v>42318</v>
      </c>
      <c r="AW166" s="0" t="n">
        <v>3313140</v>
      </c>
      <c r="AX166" s="0" t="n">
        <v>60479</v>
      </c>
      <c r="AY166" s="0" t="s">
        <v>111</v>
      </c>
      <c r="AZ166" s="0" t="n">
        <v>2</v>
      </c>
      <c r="BA166" s="0" t="s">
        <v>91</v>
      </c>
      <c r="BB166" s="0" t="s">
        <v>92</v>
      </c>
      <c r="BC166" s="0" t="s">
        <v>93</v>
      </c>
      <c r="BD166" s="0" t="s">
        <v>94</v>
      </c>
      <c r="BE166" s="0" t="s">
        <v>95</v>
      </c>
      <c r="BF166" s="0" t="n">
        <v>8</v>
      </c>
      <c r="BH166" s="0" t="s">
        <v>97</v>
      </c>
      <c r="BI166" s="0" t="s">
        <v>98</v>
      </c>
      <c r="BJ166" s="0" t="s">
        <v>99</v>
      </c>
      <c r="BK166" s="0" t="s">
        <v>100</v>
      </c>
      <c r="BL166" s="0" t="s">
        <v>101</v>
      </c>
      <c r="BM166" s="1" t="s">
        <v>111</v>
      </c>
      <c r="BN166" s="0" t="s">
        <v>110</v>
      </c>
      <c r="BO166" s="0" t="n">
        <v>1</v>
      </c>
      <c r="BP166" s="7" t="n">
        <v>1</v>
      </c>
      <c r="BQ166" s="7" t="s">
        <v>139</v>
      </c>
      <c r="BR166" s="7" t="n">
        <v>0.133333333333333</v>
      </c>
      <c r="BS166" s="7" t="n">
        <v>0.133333333333333</v>
      </c>
      <c r="BT166" s="8" t="s">
        <v>239</v>
      </c>
      <c r="BU166" s="8" t="n">
        <v>1</v>
      </c>
      <c r="BV166" s="9" t="str">
        <f aca="false">IF(BW166="","",RIGHT(BW166,2)*1)</f>
        <v/>
      </c>
      <c r="BW166" s="9" t="str">
        <f aca="false">IF(OR(ISNUMBER(MATCH(CONCATENATE(TRIM(BM166)," ",TRIM(BT166)),BW$1:BW165,0)),BU166=0),"",CONCATENATE(TRIM(BM166)," ",TRIM(BT166)))</f>
        <v/>
      </c>
      <c r="BX166" s="3"/>
      <c r="BY166" s="0" t="str">
        <f aca="false">IF(BT166&lt;&gt;BT165,IF(ISNUMBER(MATCH("Point "&amp;RIGHT(BW166,2)*1,BT$2:BT$236,0)),"Point "&amp;RIGHT(BW166,2)*1&amp;" Nbre d'esp. "&amp;COUNTIF(BV$2:BV$236,RIGHT(BW166,2)*1),""),"")</f>
        <v/>
      </c>
    </row>
    <row r="167" customFormat="false" ht="13.8" hidden="false" customHeight="false" outlineLevel="0" collapsed="false">
      <c r="A167" s="4" t="n">
        <v>41746</v>
      </c>
      <c r="B167" s="0" t="n">
        <v>939550</v>
      </c>
      <c r="C167" s="4" t="n">
        <v>41746</v>
      </c>
      <c r="D167" s="0" t="s">
        <v>74</v>
      </c>
      <c r="F167" s="0" t="s">
        <v>74</v>
      </c>
      <c r="G167" s="0" t="s">
        <v>234</v>
      </c>
      <c r="H167" s="0" t="s">
        <v>235</v>
      </c>
      <c r="I167" s="0" t="s">
        <v>77</v>
      </c>
      <c r="J167" s="0" t="n">
        <v>64</v>
      </c>
      <c r="L167" s="0" t="s">
        <v>78</v>
      </c>
      <c r="M167" s="5" t="n">
        <v>0.947916666666667</v>
      </c>
      <c r="N167" s="6" t="n">
        <v>43525</v>
      </c>
      <c r="O167" s="6" t="n">
        <v>43525</v>
      </c>
      <c r="P167" s="6" t="n">
        <v>43527</v>
      </c>
      <c r="Q167" s="6" t="n">
        <v>43525</v>
      </c>
      <c r="R167" s="6" t="n">
        <v>43527</v>
      </c>
      <c r="S167" s="6" t="n">
        <v>43527</v>
      </c>
      <c r="V167" s="0" t="n">
        <v>919072</v>
      </c>
      <c r="W167" s="0" t="n">
        <v>354695</v>
      </c>
      <c r="X167" s="0" t="s">
        <v>234</v>
      </c>
      <c r="Y167" s="0" t="s">
        <v>236</v>
      </c>
      <c r="Z167" s="0" t="s">
        <v>237</v>
      </c>
      <c r="AA167" s="0" t="s">
        <v>238</v>
      </c>
      <c r="AD167" s="0" t="s">
        <v>74</v>
      </c>
      <c r="AE167" s="0" t="n">
        <v>0</v>
      </c>
      <c r="AF167" s="0" t="n">
        <v>0</v>
      </c>
      <c r="AG167" s="0" t="n">
        <v>1496</v>
      </c>
      <c r="AH167" s="0" t="s">
        <v>82</v>
      </c>
      <c r="AI167" s="0" t="s">
        <v>83</v>
      </c>
      <c r="AJ167" s="0" t="s">
        <v>74</v>
      </c>
      <c r="AK167" s="0" t="s">
        <v>84</v>
      </c>
      <c r="AL167" s="0" t="s">
        <v>85</v>
      </c>
      <c r="AM167" s="0" t="n">
        <v>2</v>
      </c>
      <c r="AN167" s="0" t="s">
        <v>110</v>
      </c>
      <c r="AO167" s="0" t="s">
        <v>87</v>
      </c>
      <c r="AP167" s="0" t="s">
        <v>74</v>
      </c>
      <c r="AQ167" s="4" t="s">
        <v>87</v>
      </c>
      <c r="AR167" s="0" t="s">
        <v>88</v>
      </c>
      <c r="AS167" s="0" t="s">
        <v>87</v>
      </c>
      <c r="AT167" s="0" t="s">
        <v>89</v>
      </c>
      <c r="AV167" s="4" t="n">
        <v>42318</v>
      </c>
      <c r="AW167" s="0" t="n">
        <v>3314789</v>
      </c>
      <c r="AX167" s="0" t="n">
        <v>60479</v>
      </c>
      <c r="AY167" s="0" t="s">
        <v>111</v>
      </c>
      <c r="AZ167" s="0" t="n">
        <v>3</v>
      </c>
      <c r="BA167" s="0" t="s">
        <v>91</v>
      </c>
      <c r="BB167" s="0" t="s">
        <v>92</v>
      </c>
      <c r="BC167" s="0" t="s">
        <v>93</v>
      </c>
      <c r="BD167" s="0" t="s">
        <v>94</v>
      </c>
      <c r="BE167" s="0" t="s">
        <v>95</v>
      </c>
      <c r="BF167" s="0" t="n">
        <v>8</v>
      </c>
      <c r="BH167" s="0" t="s">
        <v>97</v>
      </c>
      <c r="BI167" s="0" t="s">
        <v>98</v>
      </c>
      <c r="BJ167" s="0" t="s">
        <v>99</v>
      </c>
      <c r="BK167" s="0" t="s">
        <v>100</v>
      </c>
      <c r="BL167" s="0" t="s">
        <v>101</v>
      </c>
      <c r="BM167" s="1" t="s">
        <v>111</v>
      </c>
      <c r="BN167" s="0" t="s">
        <v>110</v>
      </c>
      <c r="BO167" s="0" t="n">
        <v>1</v>
      </c>
      <c r="BP167" s="7" t="n">
        <v>1</v>
      </c>
      <c r="BQ167" s="7" t="s">
        <v>139</v>
      </c>
      <c r="BR167" s="7" t="n">
        <v>0.2</v>
      </c>
      <c r="BS167" s="7" t="n">
        <v>0.2</v>
      </c>
      <c r="BT167" s="8" t="s">
        <v>239</v>
      </c>
      <c r="BU167" s="8" t="n">
        <v>1</v>
      </c>
      <c r="BV167" s="9" t="str">
        <f aca="false">IF(BW167="","",RIGHT(BW167,2)*1)</f>
        <v/>
      </c>
      <c r="BW167" s="9" t="str">
        <f aca="false">IF(OR(ISNUMBER(MATCH(CONCATENATE(TRIM(BM167)," ",TRIM(BT167)),BW$1:BW166,0)),BU167=0),"",CONCATENATE(TRIM(BM167)," ",TRIM(BT167)))</f>
        <v/>
      </c>
      <c r="BX167" s="3"/>
      <c r="BY167" s="0" t="str">
        <f aca="false">IF(BT167&lt;&gt;BT166,IF(ISNUMBER(MATCH("Point "&amp;RIGHT(BW167,2)*1,BT$2:BT$236,0)),"Point "&amp;RIGHT(BW167,2)*1&amp;" Nbre d'esp. "&amp;COUNTIF(BV$2:BV$236,RIGHT(BW167,2)*1),""),"")</f>
        <v/>
      </c>
    </row>
    <row r="168" customFormat="false" ht="13.8" hidden="false" customHeight="false" outlineLevel="0" collapsed="false">
      <c r="A168" s="4" t="n">
        <v>41746</v>
      </c>
      <c r="B168" s="0" t="n">
        <v>939550</v>
      </c>
      <c r="C168" s="4" t="n">
        <v>41746</v>
      </c>
      <c r="D168" s="0" t="s">
        <v>74</v>
      </c>
      <c r="F168" s="0" t="s">
        <v>74</v>
      </c>
      <c r="G168" s="0" t="s">
        <v>234</v>
      </c>
      <c r="H168" s="0" t="s">
        <v>235</v>
      </c>
      <c r="I168" s="0" t="s">
        <v>77</v>
      </c>
      <c r="J168" s="0" t="n">
        <v>64</v>
      </c>
      <c r="L168" s="0" t="s">
        <v>78</v>
      </c>
      <c r="M168" s="5" t="n">
        <v>0.947916666666667</v>
      </c>
      <c r="N168" s="6" t="n">
        <v>43525</v>
      </c>
      <c r="O168" s="6" t="n">
        <v>43525</v>
      </c>
      <c r="P168" s="6" t="n">
        <v>43527</v>
      </c>
      <c r="Q168" s="6" t="n">
        <v>43525</v>
      </c>
      <c r="R168" s="6" t="n">
        <v>43527</v>
      </c>
      <c r="S168" s="6" t="n">
        <v>43527</v>
      </c>
      <c r="V168" s="0" t="n">
        <v>919134</v>
      </c>
      <c r="W168" s="0" t="n">
        <v>354695</v>
      </c>
      <c r="X168" s="0" t="s">
        <v>234</v>
      </c>
      <c r="Y168" s="0" t="s">
        <v>236</v>
      </c>
      <c r="Z168" s="0" t="s">
        <v>237</v>
      </c>
      <c r="AA168" s="0" t="s">
        <v>238</v>
      </c>
      <c r="AD168" s="0" t="s">
        <v>74</v>
      </c>
      <c r="AE168" s="0" t="n">
        <v>0</v>
      </c>
      <c r="AF168" s="0" t="n">
        <v>0</v>
      </c>
      <c r="AG168" s="0" t="n">
        <v>1496</v>
      </c>
      <c r="AH168" s="0" t="s">
        <v>82</v>
      </c>
      <c r="AI168" s="0" t="s">
        <v>83</v>
      </c>
      <c r="AJ168" s="0" t="s">
        <v>74</v>
      </c>
      <c r="AK168" s="0" t="s">
        <v>84</v>
      </c>
      <c r="AL168" s="0" t="s">
        <v>85</v>
      </c>
      <c r="AM168" s="0" t="n">
        <v>18</v>
      </c>
      <c r="AN168" s="0" t="s">
        <v>161</v>
      </c>
      <c r="AO168" s="0" t="s">
        <v>87</v>
      </c>
      <c r="AP168" s="0" t="s">
        <v>74</v>
      </c>
      <c r="AQ168" s="4" t="s">
        <v>87</v>
      </c>
      <c r="AR168" s="0" t="s">
        <v>88</v>
      </c>
      <c r="AS168" s="0" t="s">
        <v>87</v>
      </c>
      <c r="AT168" s="0" t="s">
        <v>89</v>
      </c>
      <c r="AV168" s="4" t="n">
        <v>42318</v>
      </c>
      <c r="AW168" s="0" t="n">
        <v>3312525</v>
      </c>
      <c r="AX168" s="0" t="n">
        <v>60400</v>
      </c>
      <c r="AY168" s="0" t="s">
        <v>175</v>
      </c>
      <c r="AZ168" s="0" t="n">
        <v>1</v>
      </c>
      <c r="BA168" s="0" t="s">
        <v>91</v>
      </c>
      <c r="BB168" s="0" t="s">
        <v>92</v>
      </c>
      <c r="BC168" s="0" t="s">
        <v>93</v>
      </c>
      <c r="BD168" s="0" t="s">
        <v>94</v>
      </c>
      <c r="BE168" s="0" t="s">
        <v>95</v>
      </c>
      <c r="BF168" s="0" t="n">
        <v>8</v>
      </c>
      <c r="BH168" s="0" t="s">
        <v>97</v>
      </c>
      <c r="BI168" s="0" t="s">
        <v>98</v>
      </c>
      <c r="BJ168" s="0" t="s">
        <v>99</v>
      </c>
      <c r="BK168" s="0" t="s">
        <v>100</v>
      </c>
      <c r="BL168" s="0" t="s">
        <v>101</v>
      </c>
      <c r="BM168" s="1" t="s">
        <v>175</v>
      </c>
      <c r="BN168" s="0" t="s">
        <v>176</v>
      </c>
      <c r="BO168" s="0" t="n">
        <v>3.13</v>
      </c>
      <c r="BP168" s="7" t="n">
        <v>2.5</v>
      </c>
      <c r="BQ168" s="7" t="s">
        <v>139</v>
      </c>
      <c r="BR168" s="7" t="n">
        <v>0.0666666666666667</v>
      </c>
      <c r="BS168" s="7" t="n">
        <v>0.208666666666667</v>
      </c>
      <c r="BT168" s="8" t="s">
        <v>239</v>
      </c>
      <c r="BU168" s="8" t="n">
        <v>1</v>
      </c>
      <c r="BV168" s="9" t="n">
        <f aca="false">IF(BW168="","",RIGHT(BW168,2)*1)</f>
        <v>7</v>
      </c>
      <c r="BW168" s="9" t="str">
        <f aca="false">IF(OR(ISNUMBER(MATCH(CONCATENATE(TRIM(BM168)," ",TRIM(BT168)),BW$1:BW167,0)),BU168=0),"",CONCATENATE(TRIM(BM168)," ",TRIM(BT168)))</f>
        <v>Myotis emarginatus (É. Geoffroy Saint-Hilaire, 1806) Point 7</v>
      </c>
      <c r="BX168" s="3"/>
      <c r="BY168" s="0" t="str">
        <f aca="false">IF(BT168&lt;&gt;BT167,IF(ISNUMBER(MATCH("Point "&amp;RIGHT(BW168,2)*1,BT$2:BT$236,0)),"Point "&amp;RIGHT(BW168,2)*1&amp;" Nbre d'esp. "&amp;COUNTIF(BV$2:BV$236,RIGHT(BW168,2)*1),""),"")</f>
        <v/>
      </c>
    </row>
    <row r="169" customFormat="false" ht="13.8" hidden="false" customHeight="false" outlineLevel="0" collapsed="false">
      <c r="A169" s="4" t="n">
        <v>41746</v>
      </c>
      <c r="B169" s="0" t="n">
        <v>939550</v>
      </c>
      <c r="C169" s="4" t="n">
        <v>41746</v>
      </c>
      <c r="D169" s="0" t="s">
        <v>74</v>
      </c>
      <c r="F169" s="0" t="s">
        <v>74</v>
      </c>
      <c r="G169" s="0" t="s">
        <v>234</v>
      </c>
      <c r="H169" s="0" t="s">
        <v>235</v>
      </c>
      <c r="I169" s="0" t="s">
        <v>77</v>
      </c>
      <c r="J169" s="0" t="n">
        <v>64</v>
      </c>
      <c r="L169" s="0" t="s">
        <v>78</v>
      </c>
      <c r="M169" s="5" t="n">
        <v>0.947916666666667</v>
      </c>
      <c r="N169" s="6" t="n">
        <v>43525</v>
      </c>
      <c r="O169" s="6" t="n">
        <v>43525</v>
      </c>
      <c r="P169" s="6" t="n">
        <v>43527</v>
      </c>
      <c r="Q169" s="6" t="n">
        <v>43525</v>
      </c>
      <c r="R169" s="6" t="n">
        <v>43527</v>
      </c>
      <c r="S169" s="6" t="n">
        <v>43527</v>
      </c>
      <c r="V169" s="0" t="n">
        <v>919215</v>
      </c>
      <c r="W169" s="0" t="n">
        <v>354695</v>
      </c>
      <c r="X169" s="0" t="s">
        <v>234</v>
      </c>
      <c r="Y169" s="0" t="s">
        <v>236</v>
      </c>
      <c r="Z169" s="0" t="s">
        <v>237</v>
      </c>
      <c r="AA169" s="0" t="s">
        <v>238</v>
      </c>
      <c r="AD169" s="0" t="s">
        <v>74</v>
      </c>
      <c r="AE169" s="0" t="n">
        <v>0</v>
      </c>
      <c r="AF169" s="0" t="n">
        <v>0</v>
      </c>
      <c r="AG169" s="0" t="n">
        <v>1496</v>
      </c>
      <c r="AH169" s="0" t="s">
        <v>82</v>
      </c>
      <c r="AI169" s="0" t="s">
        <v>83</v>
      </c>
      <c r="AJ169" s="0" t="s">
        <v>74</v>
      </c>
      <c r="AK169" s="0" t="s">
        <v>84</v>
      </c>
      <c r="AL169" s="0" t="s">
        <v>85</v>
      </c>
      <c r="AM169" s="0" t="n">
        <v>16</v>
      </c>
      <c r="AN169" s="0" t="s">
        <v>110</v>
      </c>
      <c r="AO169" s="0" t="s">
        <v>87</v>
      </c>
      <c r="AP169" s="0" t="s">
        <v>74</v>
      </c>
      <c r="AQ169" s="4" t="s">
        <v>87</v>
      </c>
      <c r="AR169" s="0" t="s">
        <v>88</v>
      </c>
      <c r="AS169" s="0" t="s">
        <v>87</v>
      </c>
      <c r="AT169" s="0" t="s">
        <v>89</v>
      </c>
      <c r="AV169" s="4" t="n">
        <v>42318</v>
      </c>
      <c r="AW169" s="0" t="n">
        <v>3312783</v>
      </c>
      <c r="AX169" s="0" t="n">
        <v>60479</v>
      </c>
      <c r="AY169" s="0" t="s">
        <v>111</v>
      </c>
      <c r="AZ169" s="0" t="n">
        <v>1</v>
      </c>
      <c r="BA169" s="0" t="s">
        <v>91</v>
      </c>
      <c r="BB169" s="0" t="s">
        <v>92</v>
      </c>
      <c r="BC169" s="0" t="s">
        <v>93</v>
      </c>
      <c r="BD169" s="0" t="s">
        <v>94</v>
      </c>
      <c r="BE169" s="0" t="s">
        <v>95</v>
      </c>
      <c r="BF169" s="0" t="n">
        <v>8</v>
      </c>
      <c r="BH169" s="0" t="s">
        <v>97</v>
      </c>
      <c r="BI169" s="0" t="s">
        <v>98</v>
      </c>
      <c r="BJ169" s="0" t="s">
        <v>99</v>
      </c>
      <c r="BK169" s="0" t="s">
        <v>100</v>
      </c>
      <c r="BL169" s="0" t="s">
        <v>101</v>
      </c>
      <c r="BM169" s="1" t="s">
        <v>111</v>
      </c>
      <c r="BN169" s="0" t="s">
        <v>110</v>
      </c>
      <c r="BO169" s="0" t="n">
        <v>1</v>
      </c>
      <c r="BP169" s="7" t="n">
        <v>1</v>
      </c>
      <c r="BQ169" s="7" t="s">
        <v>139</v>
      </c>
      <c r="BR169" s="7" t="n">
        <v>0.0666666666666667</v>
      </c>
      <c r="BS169" s="7" t="n">
        <v>0.0666666666666667</v>
      </c>
      <c r="BT169" s="8" t="s">
        <v>239</v>
      </c>
      <c r="BU169" s="8" t="n">
        <v>1</v>
      </c>
      <c r="BV169" s="9" t="str">
        <f aca="false">IF(BW169="","",RIGHT(BW169,2)*1)</f>
        <v/>
      </c>
      <c r="BW169" s="9" t="str">
        <f aca="false">IF(OR(ISNUMBER(MATCH(CONCATENATE(TRIM(BM169)," ",TRIM(BT169)),BW$1:BW168,0)),BU169=0),"",CONCATENATE(TRIM(BM169)," ",TRIM(BT169)))</f>
        <v/>
      </c>
      <c r="BX169" s="3"/>
      <c r="BY169" s="0" t="str">
        <f aca="false">IF(BT169&lt;&gt;BT168,IF(ISNUMBER(MATCH("Point "&amp;RIGHT(BW169,2)*1,BT$2:BT$236,0)),"Point "&amp;RIGHT(BW169,2)*1&amp;" Nbre d'esp. "&amp;COUNTIF(BV$2:BV$236,RIGHT(BW169,2)*1),""),"")</f>
        <v/>
      </c>
    </row>
    <row r="170" customFormat="false" ht="13.8" hidden="false" customHeight="false" outlineLevel="0" collapsed="false">
      <c r="A170" s="4" t="n">
        <v>41746</v>
      </c>
      <c r="B170" s="0" t="n">
        <v>939550</v>
      </c>
      <c r="C170" s="4" t="n">
        <v>41746</v>
      </c>
      <c r="D170" s="0" t="s">
        <v>74</v>
      </c>
      <c r="F170" s="0" t="s">
        <v>74</v>
      </c>
      <c r="G170" s="0" t="s">
        <v>234</v>
      </c>
      <c r="H170" s="0" t="s">
        <v>235</v>
      </c>
      <c r="I170" s="0" t="s">
        <v>77</v>
      </c>
      <c r="J170" s="0" t="n">
        <v>64</v>
      </c>
      <c r="L170" s="0" t="s">
        <v>78</v>
      </c>
      <c r="M170" s="5" t="n">
        <v>0.947916666666667</v>
      </c>
      <c r="N170" s="6" t="n">
        <v>43525</v>
      </c>
      <c r="O170" s="6" t="n">
        <v>43525</v>
      </c>
      <c r="P170" s="6" t="n">
        <v>43527</v>
      </c>
      <c r="Q170" s="6" t="n">
        <v>43525</v>
      </c>
      <c r="R170" s="6" t="n">
        <v>43527</v>
      </c>
      <c r="S170" s="6" t="n">
        <v>43527</v>
      </c>
      <c r="V170" s="0" t="n">
        <v>919271</v>
      </c>
      <c r="W170" s="0" t="n">
        <v>354695</v>
      </c>
      <c r="X170" s="0" t="s">
        <v>234</v>
      </c>
      <c r="Y170" s="0" t="s">
        <v>236</v>
      </c>
      <c r="Z170" s="0" t="s">
        <v>237</v>
      </c>
      <c r="AA170" s="0" t="s">
        <v>238</v>
      </c>
      <c r="AD170" s="0" t="s">
        <v>74</v>
      </c>
      <c r="AE170" s="0" t="n">
        <v>0</v>
      </c>
      <c r="AF170" s="0" t="n">
        <v>0</v>
      </c>
      <c r="AG170" s="0" t="n">
        <v>1496</v>
      </c>
      <c r="AH170" s="0" t="s">
        <v>82</v>
      </c>
      <c r="AI170" s="0" t="s">
        <v>83</v>
      </c>
      <c r="AJ170" s="0" t="s">
        <v>74</v>
      </c>
      <c r="AK170" s="0" t="s">
        <v>84</v>
      </c>
      <c r="AL170" s="0" t="s">
        <v>85</v>
      </c>
      <c r="AM170" s="0" t="n">
        <v>22</v>
      </c>
      <c r="AN170" s="0" t="s">
        <v>110</v>
      </c>
      <c r="AO170" s="0" t="s">
        <v>87</v>
      </c>
      <c r="AP170" s="0" t="s">
        <v>74</v>
      </c>
      <c r="AQ170" s="4" t="s">
        <v>87</v>
      </c>
      <c r="AR170" s="0" t="s">
        <v>88</v>
      </c>
      <c r="AS170" s="0" t="s">
        <v>87</v>
      </c>
      <c r="AT170" s="0" t="s">
        <v>89</v>
      </c>
      <c r="AV170" s="4" t="n">
        <v>42318</v>
      </c>
      <c r="AW170" s="0" t="n">
        <v>3314645</v>
      </c>
      <c r="AX170" s="0" t="n">
        <v>60479</v>
      </c>
      <c r="AY170" s="0" t="s">
        <v>111</v>
      </c>
      <c r="AZ170" s="0" t="n">
        <v>1</v>
      </c>
      <c r="BA170" s="0" t="s">
        <v>91</v>
      </c>
      <c r="BB170" s="0" t="s">
        <v>92</v>
      </c>
      <c r="BC170" s="0" t="s">
        <v>93</v>
      </c>
      <c r="BD170" s="0" t="s">
        <v>94</v>
      </c>
      <c r="BE170" s="0" t="s">
        <v>95</v>
      </c>
      <c r="BF170" s="0" t="n">
        <v>8</v>
      </c>
      <c r="BH170" s="0" t="s">
        <v>97</v>
      </c>
      <c r="BI170" s="0" t="s">
        <v>98</v>
      </c>
      <c r="BJ170" s="0" t="s">
        <v>99</v>
      </c>
      <c r="BK170" s="0" t="s">
        <v>100</v>
      </c>
      <c r="BL170" s="0" t="s">
        <v>101</v>
      </c>
      <c r="BM170" s="1" t="s">
        <v>111</v>
      </c>
      <c r="BN170" s="0" t="s">
        <v>110</v>
      </c>
      <c r="BO170" s="0" t="n">
        <v>1</v>
      </c>
      <c r="BP170" s="7" t="n">
        <v>1</v>
      </c>
      <c r="BQ170" s="7" t="s">
        <v>139</v>
      </c>
      <c r="BR170" s="7" t="n">
        <v>0.0666666666666667</v>
      </c>
      <c r="BS170" s="7" t="n">
        <v>0.0666666666666667</v>
      </c>
      <c r="BT170" s="8" t="s">
        <v>239</v>
      </c>
      <c r="BU170" s="8" t="n">
        <v>1</v>
      </c>
      <c r="BV170" s="9" t="str">
        <f aca="false">IF(BW170="","",RIGHT(BW170,2)*1)</f>
        <v/>
      </c>
      <c r="BW170" s="9" t="str">
        <f aca="false">IF(OR(ISNUMBER(MATCH(CONCATENATE(TRIM(BM170)," ",TRIM(BT170)),BW$1:BW169,0)),BU170=0),"",CONCATENATE(TRIM(BM170)," ",TRIM(BT170)))</f>
        <v/>
      </c>
      <c r="BX170" s="3"/>
      <c r="BY170" s="0" t="str">
        <f aca="false">IF(BT170&lt;&gt;BT169,IF(ISNUMBER(MATCH("Point "&amp;RIGHT(BW170,2)*1,BT$2:BT$236,0)),"Point "&amp;RIGHT(BW170,2)*1&amp;" Nbre d'esp. "&amp;COUNTIF(BV$2:BV$236,RIGHT(BW170,2)*1),""),"")</f>
        <v/>
      </c>
    </row>
    <row r="171" customFormat="false" ht="13.8" hidden="false" customHeight="false" outlineLevel="0" collapsed="false">
      <c r="A171" s="4" t="n">
        <v>41746</v>
      </c>
      <c r="B171" s="0" t="n">
        <v>939550</v>
      </c>
      <c r="C171" s="4" t="n">
        <v>41746</v>
      </c>
      <c r="D171" s="0" t="s">
        <v>74</v>
      </c>
      <c r="F171" s="0" t="s">
        <v>74</v>
      </c>
      <c r="G171" s="0" t="s">
        <v>234</v>
      </c>
      <c r="H171" s="0" t="s">
        <v>235</v>
      </c>
      <c r="I171" s="0" t="s">
        <v>77</v>
      </c>
      <c r="J171" s="0" t="n">
        <v>64</v>
      </c>
      <c r="L171" s="0" t="s">
        <v>78</v>
      </c>
      <c r="M171" s="5" t="n">
        <v>0.947916666666667</v>
      </c>
      <c r="N171" s="6" t="n">
        <v>43525</v>
      </c>
      <c r="O171" s="6" t="n">
        <v>43525</v>
      </c>
      <c r="P171" s="6" t="n">
        <v>43527</v>
      </c>
      <c r="Q171" s="6" t="n">
        <v>43525</v>
      </c>
      <c r="R171" s="6" t="n">
        <v>43527</v>
      </c>
      <c r="S171" s="6" t="n">
        <v>43527</v>
      </c>
      <c r="V171" s="0" t="n">
        <v>919310</v>
      </c>
      <c r="W171" s="0" t="n">
        <v>354695</v>
      </c>
      <c r="X171" s="0" t="s">
        <v>234</v>
      </c>
      <c r="Y171" s="0" t="s">
        <v>236</v>
      </c>
      <c r="Z171" s="0" t="s">
        <v>237</v>
      </c>
      <c r="AA171" s="0" t="s">
        <v>238</v>
      </c>
      <c r="AD171" s="0" t="s">
        <v>74</v>
      </c>
      <c r="AE171" s="0" t="n">
        <v>0</v>
      </c>
      <c r="AF171" s="0" t="n">
        <v>0</v>
      </c>
      <c r="AG171" s="0" t="n">
        <v>1496</v>
      </c>
      <c r="AH171" s="0" t="s">
        <v>82</v>
      </c>
      <c r="AI171" s="0" t="s">
        <v>83</v>
      </c>
      <c r="AJ171" s="0" t="s">
        <v>74</v>
      </c>
      <c r="AK171" s="0" t="s">
        <v>84</v>
      </c>
      <c r="AL171" s="0" t="s">
        <v>85</v>
      </c>
      <c r="AM171" s="0" t="n">
        <v>1</v>
      </c>
      <c r="AN171" s="0" t="s">
        <v>110</v>
      </c>
      <c r="AO171" s="0" t="s">
        <v>87</v>
      </c>
      <c r="AP171" s="0" t="s">
        <v>74</v>
      </c>
      <c r="AQ171" s="4" t="s">
        <v>87</v>
      </c>
      <c r="AR171" s="0" t="s">
        <v>88</v>
      </c>
      <c r="AS171" s="0" t="s">
        <v>87</v>
      </c>
      <c r="AT171" s="0" t="s">
        <v>89</v>
      </c>
      <c r="AV171" s="4" t="n">
        <v>42318</v>
      </c>
      <c r="AW171" s="0" t="n">
        <v>3314280</v>
      </c>
      <c r="AX171" s="0" t="n">
        <v>60479</v>
      </c>
      <c r="AY171" s="0" t="s">
        <v>111</v>
      </c>
      <c r="AZ171" s="0" t="n">
        <v>1</v>
      </c>
      <c r="BA171" s="0" t="s">
        <v>91</v>
      </c>
      <c r="BB171" s="0" t="s">
        <v>92</v>
      </c>
      <c r="BC171" s="0" t="s">
        <v>93</v>
      </c>
      <c r="BD171" s="0" t="s">
        <v>94</v>
      </c>
      <c r="BE171" s="0" t="s">
        <v>95</v>
      </c>
      <c r="BF171" s="0" t="n">
        <v>8</v>
      </c>
      <c r="BH171" s="0" t="s">
        <v>97</v>
      </c>
      <c r="BI171" s="0" t="s">
        <v>98</v>
      </c>
      <c r="BJ171" s="0" t="s">
        <v>99</v>
      </c>
      <c r="BK171" s="0" t="s">
        <v>100</v>
      </c>
      <c r="BL171" s="0" t="s">
        <v>101</v>
      </c>
      <c r="BM171" s="1" t="s">
        <v>111</v>
      </c>
      <c r="BN171" s="0" t="s">
        <v>110</v>
      </c>
      <c r="BO171" s="0" t="n">
        <v>1</v>
      </c>
      <c r="BP171" s="7" t="n">
        <v>1</v>
      </c>
      <c r="BQ171" s="7" t="s">
        <v>139</v>
      </c>
      <c r="BR171" s="7" t="n">
        <v>0.0666666666666667</v>
      </c>
      <c r="BS171" s="7" t="n">
        <v>0.0666666666666667</v>
      </c>
      <c r="BT171" s="8" t="s">
        <v>239</v>
      </c>
      <c r="BU171" s="8" t="n">
        <v>1</v>
      </c>
      <c r="BV171" s="9" t="str">
        <f aca="false">IF(BW171="","",RIGHT(BW171,2)*1)</f>
        <v/>
      </c>
      <c r="BW171" s="9" t="str">
        <f aca="false">IF(OR(ISNUMBER(MATCH(CONCATENATE(TRIM(BM171)," ",TRIM(BT171)),BW$1:BW170,0)),BU171=0),"",CONCATENATE(TRIM(BM171)," ",TRIM(BT171)))</f>
        <v/>
      </c>
      <c r="BX171" s="3"/>
      <c r="BY171" s="0" t="str">
        <f aca="false">IF(BT171&lt;&gt;BT170,IF(ISNUMBER(MATCH("Point "&amp;RIGHT(BW171,2)*1,BT$2:BT$236,0)),"Point "&amp;RIGHT(BW171,2)*1&amp;" Nbre d'esp. "&amp;COUNTIF(BV$2:BV$236,RIGHT(BW171,2)*1),""),"")</f>
        <v/>
      </c>
    </row>
    <row r="172" customFormat="false" ht="13.8" hidden="false" customHeight="false" outlineLevel="0" collapsed="false">
      <c r="A172" s="4" t="n">
        <v>41746</v>
      </c>
      <c r="B172" s="0" t="n">
        <v>939550</v>
      </c>
      <c r="C172" s="4" t="n">
        <v>41746</v>
      </c>
      <c r="D172" s="0" t="s">
        <v>74</v>
      </c>
      <c r="F172" s="0" t="s">
        <v>74</v>
      </c>
      <c r="G172" s="0" t="s">
        <v>234</v>
      </c>
      <c r="H172" s="0" t="s">
        <v>235</v>
      </c>
      <c r="I172" s="0" t="s">
        <v>77</v>
      </c>
      <c r="J172" s="0" t="n">
        <v>64</v>
      </c>
      <c r="L172" s="0" t="s">
        <v>78</v>
      </c>
      <c r="M172" s="5" t="n">
        <v>0.947916666666667</v>
      </c>
      <c r="N172" s="6" t="n">
        <v>43525</v>
      </c>
      <c r="O172" s="6" t="n">
        <v>43525</v>
      </c>
      <c r="P172" s="6" t="n">
        <v>43527</v>
      </c>
      <c r="Q172" s="6" t="n">
        <v>43525</v>
      </c>
      <c r="R172" s="6" t="n">
        <v>43527</v>
      </c>
      <c r="S172" s="6" t="n">
        <v>43527</v>
      </c>
      <c r="V172" s="0" t="n">
        <v>919352</v>
      </c>
      <c r="W172" s="0" t="n">
        <v>354695</v>
      </c>
      <c r="X172" s="0" t="s">
        <v>234</v>
      </c>
      <c r="Y172" s="0" t="s">
        <v>236</v>
      </c>
      <c r="Z172" s="0" t="s">
        <v>237</v>
      </c>
      <c r="AA172" s="0" t="s">
        <v>238</v>
      </c>
      <c r="AD172" s="0" t="s">
        <v>74</v>
      </c>
      <c r="AE172" s="0" t="n">
        <v>0</v>
      </c>
      <c r="AF172" s="0" t="n">
        <v>0</v>
      </c>
      <c r="AG172" s="0" t="n">
        <v>1496</v>
      </c>
      <c r="AH172" s="0" t="s">
        <v>82</v>
      </c>
      <c r="AI172" s="0" t="s">
        <v>83</v>
      </c>
      <c r="AJ172" s="0" t="s">
        <v>74</v>
      </c>
      <c r="AK172" s="0" t="s">
        <v>84</v>
      </c>
      <c r="AL172" s="0" t="s">
        <v>85</v>
      </c>
      <c r="AM172" s="0" t="n">
        <v>14</v>
      </c>
      <c r="AN172" s="0" t="s">
        <v>110</v>
      </c>
      <c r="AO172" s="0" t="s">
        <v>87</v>
      </c>
      <c r="AP172" s="0" t="s">
        <v>74</v>
      </c>
      <c r="AQ172" s="4" t="s">
        <v>87</v>
      </c>
      <c r="AR172" s="0" t="s">
        <v>88</v>
      </c>
      <c r="AS172" s="0" t="s">
        <v>87</v>
      </c>
      <c r="AT172" s="0" t="s">
        <v>89</v>
      </c>
      <c r="AV172" s="4" t="n">
        <v>42318</v>
      </c>
      <c r="AW172" s="0" t="n">
        <v>3314619</v>
      </c>
      <c r="AX172" s="0" t="n">
        <v>60479</v>
      </c>
      <c r="AY172" s="0" t="s">
        <v>111</v>
      </c>
      <c r="AZ172" s="0" t="n">
        <v>1</v>
      </c>
      <c r="BA172" s="0" t="s">
        <v>91</v>
      </c>
      <c r="BB172" s="0" t="s">
        <v>92</v>
      </c>
      <c r="BC172" s="0" t="s">
        <v>93</v>
      </c>
      <c r="BD172" s="0" t="s">
        <v>94</v>
      </c>
      <c r="BE172" s="0" t="s">
        <v>95</v>
      </c>
      <c r="BF172" s="0" t="n">
        <v>8</v>
      </c>
      <c r="BH172" s="0" t="s">
        <v>97</v>
      </c>
      <c r="BI172" s="0" t="s">
        <v>98</v>
      </c>
      <c r="BJ172" s="0" t="s">
        <v>99</v>
      </c>
      <c r="BK172" s="0" t="s">
        <v>100</v>
      </c>
      <c r="BL172" s="0" t="s">
        <v>101</v>
      </c>
      <c r="BM172" s="1" t="s">
        <v>111</v>
      </c>
      <c r="BN172" s="0" t="s">
        <v>110</v>
      </c>
      <c r="BO172" s="0" t="n">
        <v>1</v>
      </c>
      <c r="BP172" s="7" t="n">
        <v>1</v>
      </c>
      <c r="BQ172" s="7" t="s">
        <v>139</v>
      </c>
      <c r="BR172" s="7" t="n">
        <v>0.0666666666666667</v>
      </c>
      <c r="BS172" s="7" t="n">
        <v>0.0666666666666667</v>
      </c>
      <c r="BT172" s="8" t="s">
        <v>239</v>
      </c>
      <c r="BU172" s="8" t="n">
        <v>1</v>
      </c>
      <c r="BV172" s="9" t="str">
        <f aca="false">IF(BW172="","",RIGHT(BW172,2)*1)</f>
        <v/>
      </c>
      <c r="BW172" s="9" t="str">
        <f aca="false">IF(OR(ISNUMBER(MATCH(CONCATENATE(TRIM(BM172)," ",TRIM(BT172)),BW$1:BW171,0)),BU172=0),"",CONCATENATE(TRIM(BM172)," ",TRIM(BT172)))</f>
        <v/>
      </c>
      <c r="BX172" s="3"/>
      <c r="BY172" s="0" t="str">
        <f aca="false">IF(BT172&lt;&gt;BT171,IF(ISNUMBER(MATCH("Point "&amp;RIGHT(BW172,2)*1,BT$2:BT$236,0)),"Point "&amp;RIGHT(BW172,2)*1&amp;" Nbre d'esp. "&amp;COUNTIF(BV$2:BV$236,RIGHT(BW172,2)*1),""),"")</f>
        <v/>
      </c>
    </row>
    <row r="173" customFormat="false" ht="13.8" hidden="false" customHeight="false" outlineLevel="0" collapsed="false">
      <c r="A173" s="4" t="n">
        <v>41746</v>
      </c>
      <c r="B173" s="0" t="n">
        <v>939550</v>
      </c>
      <c r="C173" s="4" t="n">
        <v>41746</v>
      </c>
      <c r="D173" s="0" t="s">
        <v>74</v>
      </c>
      <c r="F173" s="0" t="s">
        <v>74</v>
      </c>
      <c r="G173" s="0" t="s">
        <v>234</v>
      </c>
      <c r="H173" s="0" t="s">
        <v>235</v>
      </c>
      <c r="I173" s="0" t="s">
        <v>77</v>
      </c>
      <c r="J173" s="0" t="n">
        <v>64</v>
      </c>
      <c r="L173" s="0" t="s">
        <v>78</v>
      </c>
      <c r="M173" s="5" t="n">
        <v>0.947916666666667</v>
      </c>
      <c r="N173" s="6" t="n">
        <v>43525</v>
      </c>
      <c r="O173" s="6" t="n">
        <v>43525</v>
      </c>
      <c r="P173" s="6" t="n">
        <v>43527</v>
      </c>
      <c r="Q173" s="6" t="n">
        <v>43525</v>
      </c>
      <c r="R173" s="6" t="n">
        <v>43527</v>
      </c>
      <c r="S173" s="6" t="n">
        <v>43527</v>
      </c>
      <c r="V173" s="0" t="n">
        <v>919370</v>
      </c>
      <c r="W173" s="0" t="n">
        <v>354695</v>
      </c>
      <c r="X173" s="0" t="s">
        <v>234</v>
      </c>
      <c r="Y173" s="0" t="s">
        <v>236</v>
      </c>
      <c r="Z173" s="0" t="s">
        <v>237</v>
      </c>
      <c r="AA173" s="0" t="s">
        <v>238</v>
      </c>
      <c r="AD173" s="0" t="s">
        <v>74</v>
      </c>
      <c r="AE173" s="0" t="n">
        <v>0</v>
      </c>
      <c r="AF173" s="0" t="n">
        <v>0</v>
      </c>
      <c r="AG173" s="0" t="n">
        <v>1496</v>
      </c>
      <c r="AH173" s="0" t="s">
        <v>82</v>
      </c>
      <c r="AI173" s="0" t="s">
        <v>83</v>
      </c>
      <c r="AJ173" s="0" t="s">
        <v>74</v>
      </c>
      <c r="AK173" s="0" t="s">
        <v>84</v>
      </c>
      <c r="AL173" s="0" t="s">
        <v>85</v>
      </c>
      <c r="AM173" s="0" t="n">
        <v>3</v>
      </c>
      <c r="AN173" s="0" t="s">
        <v>110</v>
      </c>
      <c r="AO173" s="0" t="s">
        <v>87</v>
      </c>
      <c r="AP173" s="0" t="s">
        <v>74</v>
      </c>
      <c r="AQ173" s="4" t="s">
        <v>87</v>
      </c>
      <c r="AR173" s="0" t="s">
        <v>88</v>
      </c>
      <c r="AS173" s="0" t="s">
        <v>87</v>
      </c>
      <c r="AT173" s="0" t="s">
        <v>89</v>
      </c>
      <c r="AV173" s="4" t="n">
        <v>42318</v>
      </c>
      <c r="AW173" s="0" t="n">
        <v>3312696</v>
      </c>
      <c r="AX173" s="0" t="n">
        <v>60479</v>
      </c>
      <c r="AY173" s="0" t="s">
        <v>111</v>
      </c>
      <c r="AZ173" s="0" t="n">
        <v>1</v>
      </c>
      <c r="BA173" s="0" t="s">
        <v>91</v>
      </c>
      <c r="BB173" s="0" t="s">
        <v>92</v>
      </c>
      <c r="BC173" s="0" t="s">
        <v>93</v>
      </c>
      <c r="BD173" s="0" t="s">
        <v>94</v>
      </c>
      <c r="BE173" s="0" t="s">
        <v>95</v>
      </c>
      <c r="BF173" s="0" t="n">
        <v>8</v>
      </c>
      <c r="BH173" s="0" t="s">
        <v>97</v>
      </c>
      <c r="BI173" s="0" t="s">
        <v>98</v>
      </c>
      <c r="BJ173" s="0" t="s">
        <v>99</v>
      </c>
      <c r="BK173" s="0" t="s">
        <v>100</v>
      </c>
      <c r="BL173" s="0" t="s">
        <v>101</v>
      </c>
      <c r="BM173" s="1" t="s">
        <v>111</v>
      </c>
      <c r="BN173" s="0" t="s">
        <v>110</v>
      </c>
      <c r="BO173" s="0" t="n">
        <v>1</v>
      </c>
      <c r="BP173" s="7" t="n">
        <v>1</v>
      </c>
      <c r="BQ173" s="7" t="s">
        <v>139</v>
      </c>
      <c r="BR173" s="7" t="n">
        <v>0.0666666666666667</v>
      </c>
      <c r="BS173" s="7" t="n">
        <v>0.0666666666666667</v>
      </c>
      <c r="BT173" s="8" t="s">
        <v>239</v>
      </c>
      <c r="BU173" s="8" t="n">
        <v>1</v>
      </c>
      <c r="BV173" s="9" t="str">
        <f aca="false">IF(BW173="","",RIGHT(BW173,2)*1)</f>
        <v/>
      </c>
      <c r="BW173" s="9" t="str">
        <f aca="false">IF(OR(ISNUMBER(MATCH(CONCATENATE(TRIM(BM173)," ",TRIM(BT173)),BW$1:BW172,0)),BU173=0),"",CONCATENATE(TRIM(BM173)," ",TRIM(BT173)))</f>
        <v/>
      </c>
      <c r="BX173" s="3"/>
      <c r="BY173" s="0" t="str">
        <f aca="false">IF(BT173&lt;&gt;BT172,IF(ISNUMBER(MATCH("Point "&amp;RIGHT(BW173,2)*1,BT$2:BT$236,0)),"Point "&amp;RIGHT(BW173,2)*1&amp;" Nbre d'esp. "&amp;COUNTIF(BV$2:BV$236,RIGHT(BW173,2)*1),""),"")</f>
        <v/>
      </c>
    </row>
    <row r="174" customFormat="false" ht="13.8" hidden="false" customHeight="false" outlineLevel="0" collapsed="false">
      <c r="A174" s="4" t="n">
        <v>41746</v>
      </c>
      <c r="B174" s="0" t="n">
        <v>939550</v>
      </c>
      <c r="C174" s="4" t="n">
        <v>41746</v>
      </c>
      <c r="D174" s="0" t="s">
        <v>74</v>
      </c>
      <c r="F174" s="0" t="s">
        <v>74</v>
      </c>
      <c r="G174" s="0" t="s">
        <v>234</v>
      </c>
      <c r="H174" s="0" t="s">
        <v>235</v>
      </c>
      <c r="I174" s="0" t="s">
        <v>77</v>
      </c>
      <c r="J174" s="0" t="n">
        <v>64</v>
      </c>
      <c r="L174" s="0" t="s">
        <v>78</v>
      </c>
      <c r="M174" s="5" t="n">
        <v>0.947916666666667</v>
      </c>
      <c r="N174" s="6" t="n">
        <v>43525</v>
      </c>
      <c r="O174" s="6" t="n">
        <v>43525</v>
      </c>
      <c r="P174" s="6" t="n">
        <v>43527</v>
      </c>
      <c r="Q174" s="6" t="n">
        <v>43525</v>
      </c>
      <c r="R174" s="6" t="n">
        <v>43527</v>
      </c>
      <c r="S174" s="6" t="n">
        <v>43527</v>
      </c>
      <c r="V174" s="0" t="n">
        <v>919891</v>
      </c>
      <c r="W174" s="0" t="n">
        <v>354695</v>
      </c>
      <c r="X174" s="0" t="s">
        <v>234</v>
      </c>
      <c r="Y174" s="0" t="s">
        <v>236</v>
      </c>
      <c r="Z174" s="0" t="s">
        <v>237</v>
      </c>
      <c r="AA174" s="0" t="s">
        <v>238</v>
      </c>
      <c r="AD174" s="0" t="s">
        <v>74</v>
      </c>
      <c r="AE174" s="0" t="n">
        <v>0</v>
      </c>
      <c r="AF174" s="0" t="n">
        <v>0</v>
      </c>
      <c r="AG174" s="0" t="n">
        <v>1496</v>
      </c>
      <c r="AH174" s="0" t="s">
        <v>82</v>
      </c>
      <c r="AI174" s="0" t="s">
        <v>83</v>
      </c>
      <c r="AJ174" s="0" t="s">
        <v>74</v>
      </c>
      <c r="AK174" s="0" t="s">
        <v>84</v>
      </c>
      <c r="AL174" s="0" t="s">
        <v>85</v>
      </c>
      <c r="AM174" s="0" t="n">
        <v>21</v>
      </c>
      <c r="AN174" s="0" t="s">
        <v>110</v>
      </c>
      <c r="AO174" s="0" t="s">
        <v>87</v>
      </c>
      <c r="AP174" s="0" t="s">
        <v>74</v>
      </c>
      <c r="AQ174" s="4" t="s">
        <v>87</v>
      </c>
      <c r="AR174" s="0" t="s">
        <v>88</v>
      </c>
      <c r="AS174" s="0" t="s">
        <v>87</v>
      </c>
      <c r="AT174" s="0" t="s">
        <v>89</v>
      </c>
      <c r="AV174" s="4" t="n">
        <v>42318</v>
      </c>
      <c r="AW174" s="0" t="n">
        <v>3313490</v>
      </c>
      <c r="AX174" s="0" t="n">
        <v>60479</v>
      </c>
      <c r="AY174" s="0" t="s">
        <v>111</v>
      </c>
      <c r="AZ174" s="0" t="n">
        <v>1</v>
      </c>
      <c r="BA174" s="0" t="s">
        <v>91</v>
      </c>
      <c r="BB174" s="0" t="s">
        <v>92</v>
      </c>
      <c r="BC174" s="0" t="s">
        <v>93</v>
      </c>
      <c r="BD174" s="0" t="s">
        <v>94</v>
      </c>
      <c r="BE174" s="0" t="s">
        <v>95</v>
      </c>
      <c r="BF174" s="0" t="n">
        <v>8</v>
      </c>
      <c r="BH174" s="0" t="s">
        <v>97</v>
      </c>
      <c r="BI174" s="0" t="s">
        <v>98</v>
      </c>
      <c r="BJ174" s="0" t="s">
        <v>99</v>
      </c>
      <c r="BK174" s="0" t="s">
        <v>100</v>
      </c>
      <c r="BL174" s="0" t="s">
        <v>101</v>
      </c>
      <c r="BM174" s="1" t="s">
        <v>111</v>
      </c>
      <c r="BN174" s="0" t="s">
        <v>110</v>
      </c>
      <c r="BO174" s="0" t="n">
        <v>1</v>
      </c>
      <c r="BP174" s="7" t="n">
        <v>1</v>
      </c>
      <c r="BQ174" s="7" t="s">
        <v>139</v>
      </c>
      <c r="BR174" s="7" t="n">
        <v>0.0666666666666667</v>
      </c>
      <c r="BS174" s="7" t="n">
        <v>0.0666666666666667</v>
      </c>
      <c r="BT174" s="8" t="s">
        <v>239</v>
      </c>
      <c r="BU174" s="8" t="n">
        <v>1</v>
      </c>
      <c r="BV174" s="9" t="str">
        <f aca="false">IF(BW174="","",RIGHT(BW174,2)*1)</f>
        <v/>
      </c>
      <c r="BW174" s="9" t="str">
        <f aca="false">IF(OR(ISNUMBER(MATCH(CONCATENATE(TRIM(BM174)," ",TRIM(BT174)),BW$1:BW173,0)),BU174=0),"",CONCATENATE(TRIM(BM174)," ",TRIM(BT174)))</f>
        <v/>
      </c>
      <c r="BX174" s="3"/>
      <c r="BY174" s="0" t="str">
        <f aca="false">IF(BT174&lt;&gt;BT173,IF(ISNUMBER(MATCH("Point "&amp;RIGHT(BW174,2)*1,BT$2:BT$236,0)),"Point "&amp;RIGHT(BW174,2)*1&amp;" Nbre d'esp. "&amp;COUNTIF(BV$2:BV$236,RIGHT(BW174,2)*1),""),"")</f>
        <v/>
      </c>
    </row>
    <row r="175" customFormat="false" ht="13.8" hidden="false" customHeight="false" outlineLevel="0" collapsed="false">
      <c r="A175" s="4" t="n">
        <v>41746</v>
      </c>
      <c r="B175" s="0" t="n">
        <v>939550</v>
      </c>
      <c r="C175" s="4" t="n">
        <v>41746</v>
      </c>
      <c r="D175" s="0" t="s">
        <v>74</v>
      </c>
      <c r="F175" s="0" t="s">
        <v>74</v>
      </c>
      <c r="G175" s="0" t="s">
        <v>234</v>
      </c>
      <c r="H175" s="0" t="s">
        <v>235</v>
      </c>
      <c r="I175" s="0" t="s">
        <v>77</v>
      </c>
      <c r="J175" s="0" t="n">
        <v>64</v>
      </c>
      <c r="L175" s="0" t="s">
        <v>78</v>
      </c>
      <c r="M175" s="5" t="n">
        <v>0.947916666666667</v>
      </c>
      <c r="N175" s="6" t="n">
        <v>43525</v>
      </c>
      <c r="O175" s="6" t="n">
        <v>43525</v>
      </c>
      <c r="P175" s="6" t="n">
        <v>43527</v>
      </c>
      <c r="Q175" s="6" t="n">
        <v>43525</v>
      </c>
      <c r="R175" s="6" t="n">
        <v>43527</v>
      </c>
      <c r="S175" s="6" t="n">
        <v>43527</v>
      </c>
      <c r="V175" s="0" t="n">
        <v>920109</v>
      </c>
      <c r="W175" s="0" t="n">
        <v>354695</v>
      </c>
      <c r="X175" s="0" t="s">
        <v>234</v>
      </c>
      <c r="Y175" s="0" t="s">
        <v>236</v>
      </c>
      <c r="Z175" s="0" t="s">
        <v>237</v>
      </c>
      <c r="AA175" s="0" t="s">
        <v>238</v>
      </c>
      <c r="AD175" s="0" t="s">
        <v>74</v>
      </c>
      <c r="AE175" s="0" t="n">
        <v>0</v>
      </c>
      <c r="AF175" s="0" t="n">
        <v>0</v>
      </c>
      <c r="AG175" s="0" t="n">
        <v>1496</v>
      </c>
      <c r="AH175" s="0" t="s">
        <v>82</v>
      </c>
      <c r="AI175" s="0" t="s">
        <v>83</v>
      </c>
      <c r="AJ175" s="0" t="s">
        <v>74</v>
      </c>
      <c r="AK175" s="0" t="s">
        <v>84</v>
      </c>
      <c r="AL175" s="0" t="s">
        <v>85</v>
      </c>
      <c r="AM175" s="0" t="n">
        <v>17</v>
      </c>
      <c r="AN175" s="0" t="s">
        <v>133</v>
      </c>
      <c r="AO175" s="0" t="s">
        <v>87</v>
      </c>
      <c r="AP175" s="0" t="s">
        <v>74</v>
      </c>
      <c r="AQ175" s="4" t="s">
        <v>87</v>
      </c>
      <c r="AR175" s="0" t="s">
        <v>88</v>
      </c>
      <c r="AS175" s="0" t="s">
        <v>87</v>
      </c>
      <c r="AT175" s="0" t="s">
        <v>89</v>
      </c>
      <c r="AV175" s="4" t="n">
        <v>42318</v>
      </c>
      <c r="AW175" s="0" t="n">
        <v>3313934</v>
      </c>
      <c r="AX175" s="0" t="s">
        <v>134</v>
      </c>
      <c r="AY175" s="0" t="s">
        <v>135</v>
      </c>
      <c r="AZ175" s="0" t="n">
        <v>1</v>
      </c>
      <c r="BA175" s="0" t="s">
        <v>91</v>
      </c>
      <c r="BB175" s="0" t="s">
        <v>92</v>
      </c>
      <c r="BC175" s="0" t="s">
        <v>93</v>
      </c>
      <c r="BD175" s="0" t="s">
        <v>94</v>
      </c>
      <c r="BE175" s="0" t="s">
        <v>95</v>
      </c>
      <c r="BF175" s="0" t="n">
        <v>8</v>
      </c>
      <c r="BH175" s="0" t="s">
        <v>97</v>
      </c>
      <c r="BI175" s="0" t="s">
        <v>98</v>
      </c>
      <c r="BJ175" s="0" t="s">
        <v>99</v>
      </c>
      <c r="BK175" s="0" t="s">
        <v>100</v>
      </c>
      <c r="BL175" s="0" t="s">
        <v>101</v>
      </c>
      <c r="BM175" s="1" t="s">
        <v>108</v>
      </c>
      <c r="BN175" s="0" t="s">
        <v>109</v>
      </c>
      <c r="BO175" s="0" t="n">
        <v>2.38</v>
      </c>
      <c r="BP175" s="7" t="n">
        <v>1.87</v>
      </c>
      <c r="BQ175" s="7" t="s">
        <v>139</v>
      </c>
      <c r="BR175" s="7" t="n">
        <v>0.0666666666666667</v>
      </c>
      <c r="BS175" s="7" t="n">
        <v>0.158666666666667</v>
      </c>
      <c r="BT175" s="8" t="s">
        <v>239</v>
      </c>
      <c r="BU175" s="8" t="n">
        <v>0</v>
      </c>
      <c r="BV175" s="9" t="str">
        <f aca="false">IF(BW175="","",RIGHT(BW175,2)*1)</f>
        <v/>
      </c>
      <c r="BW175" s="9" t="str">
        <f aca="false">IF(OR(ISNUMBER(MATCH(CONCATENATE(TRIM(BM175)," ",TRIM(BT175)),BW$1:BW174,0)),BU175=0),"",CONCATENATE(TRIM(BM175)," ",TRIM(BT175)))</f>
        <v/>
      </c>
      <c r="BX175" s="3"/>
      <c r="BY175" s="0" t="str">
        <f aca="false">IF(BT175&lt;&gt;BT174,IF(ISNUMBER(MATCH("Point "&amp;RIGHT(BW175,2)*1,BT$2:BT$236,0)),"Point "&amp;RIGHT(BW175,2)*1&amp;" Nbre d'esp. "&amp;COUNTIF(BV$2:BV$236,RIGHT(BW175,2)*1),""),"")</f>
        <v/>
      </c>
    </row>
    <row r="176" customFormat="false" ht="13.8" hidden="false" customHeight="false" outlineLevel="0" collapsed="false">
      <c r="A176" s="4" t="n">
        <v>41837</v>
      </c>
      <c r="B176" s="0" t="n">
        <v>939551</v>
      </c>
      <c r="C176" s="4" t="n">
        <v>41837</v>
      </c>
      <c r="D176" s="0" t="s">
        <v>74</v>
      </c>
      <c r="F176" s="0" t="s">
        <v>74</v>
      </c>
      <c r="G176" s="0" t="s">
        <v>234</v>
      </c>
      <c r="H176" s="0" t="s">
        <v>240</v>
      </c>
      <c r="I176" s="0" t="s">
        <v>77</v>
      </c>
      <c r="J176" s="0" t="n">
        <v>75</v>
      </c>
      <c r="L176" s="0" t="s">
        <v>78</v>
      </c>
      <c r="M176" s="5" t="n">
        <v>0.997916666666667</v>
      </c>
      <c r="N176" s="6" t="n">
        <v>43525</v>
      </c>
      <c r="O176" s="6" t="n">
        <v>43526</v>
      </c>
      <c r="P176" s="6" t="n">
        <v>43527</v>
      </c>
      <c r="Q176" s="6" t="n">
        <v>43525</v>
      </c>
      <c r="R176" s="6" t="n">
        <v>43527</v>
      </c>
      <c r="S176" s="6" t="n">
        <v>43527</v>
      </c>
      <c r="V176" s="0" t="n">
        <v>917646</v>
      </c>
      <c r="W176" s="0" t="n">
        <v>354695</v>
      </c>
      <c r="X176" s="0" t="s">
        <v>234</v>
      </c>
      <c r="Y176" s="0" t="s">
        <v>236</v>
      </c>
      <c r="Z176" s="0" t="s">
        <v>237</v>
      </c>
      <c r="AA176" s="0" t="s">
        <v>238</v>
      </c>
      <c r="AD176" s="0" t="s">
        <v>74</v>
      </c>
      <c r="AE176" s="0" t="n">
        <v>0</v>
      </c>
      <c r="AF176" s="0" t="n">
        <v>0</v>
      </c>
      <c r="AG176" s="0" t="n">
        <v>1496</v>
      </c>
      <c r="AH176" s="0" t="s">
        <v>82</v>
      </c>
      <c r="AI176" s="0" t="s">
        <v>83</v>
      </c>
      <c r="AJ176" s="0" t="s">
        <v>74</v>
      </c>
      <c r="AK176" s="0" t="s">
        <v>84</v>
      </c>
      <c r="AL176" s="0" t="s">
        <v>85</v>
      </c>
      <c r="AM176" s="0" t="n">
        <v>2</v>
      </c>
      <c r="AN176" s="0" t="s">
        <v>110</v>
      </c>
      <c r="AO176" s="0" t="s">
        <v>87</v>
      </c>
      <c r="AP176" s="0" t="s">
        <v>74</v>
      </c>
      <c r="AQ176" s="4" t="s">
        <v>87</v>
      </c>
      <c r="AR176" s="0" t="s">
        <v>88</v>
      </c>
      <c r="AS176" s="0" t="s">
        <v>87</v>
      </c>
      <c r="AT176" s="0" t="s">
        <v>89</v>
      </c>
      <c r="AV176" s="4" t="n">
        <v>42318</v>
      </c>
      <c r="AW176" s="0" t="n">
        <v>3314912</v>
      </c>
      <c r="AX176" s="0" t="n">
        <v>60479</v>
      </c>
      <c r="AY176" s="0" t="s">
        <v>111</v>
      </c>
      <c r="AZ176" s="0" t="n">
        <v>1</v>
      </c>
      <c r="BA176" s="0" t="s">
        <v>91</v>
      </c>
      <c r="BB176" s="0" t="s">
        <v>92</v>
      </c>
      <c r="BC176" s="0" t="s">
        <v>93</v>
      </c>
      <c r="BD176" s="0" t="s">
        <v>94</v>
      </c>
      <c r="BE176" s="0" t="s">
        <v>95</v>
      </c>
      <c r="BF176" s="0" t="n">
        <v>8</v>
      </c>
      <c r="BH176" s="0" t="s">
        <v>97</v>
      </c>
      <c r="BI176" s="0" t="s">
        <v>98</v>
      </c>
      <c r="BJ176" s="0" t="s">
        <v>99</v>
      </c>
      <c r="BK176" s="0" t="s">
        <v>100</v>
      </c>
      <c r="BL176" s="0" t="s">
        <v>101</v>
      </c>
      <c r="BM176" s="1" t="s">
        <v>111</v>
      </c>
      <c r="BN176" s="0" t="s">
        <v>110</v>
      </c>
      <c r="BO176" s="0" t="n">
        <v>1</v>
      </c>
      <c r="BP176" s="7" t="n">
        <v>1</v>
      </c>
      <c r="BQ176" s="7" t="s">
        <v>139</v>
      </c>
      <c r="BR176" s="7" t="n">
        <v>0.0666666666666667</v>
      </c>
      <c r="BS176" s="7" t="n">
        <v>0.0666666666666667</v>
      </c>
      <c r="BT176" s="8" t="s">
        <v>239</v>
      </c>
      <c r="BU176" s="8" t="n">
        <v>1</v>
      </c>
      <c r="BV176" s="9" t="str">
        <f aca="false">IF(BW176="","",RIGHT(BW176,2)*1)</f>
        <v/>
      </c>
      <c r="BW176" s="9" t="str">
        <f aca="false">IF(OR(ISNUMBER(MATCH(CONCATENATE(TRIM(BM176)," ",TRIM(BT176)),BW$1:BW175,0)),BU176=0),"",CONCATENATE(TRIM(BM176)," ",TRIM(BT176)))</f>
        <v/>
      </c>
      <c r="BX176" s="3"/>
      <c r="BY176" s="0" t="str">
        <f aca="false">IF(BT176&lt;&gt;BT175,IF(ISNUMBER(MATCH("Point "&amp;RIGHT(BW176,2)*1,BT$2:BT$236,0)),"Point "&amp;RIGHT(BW176,2)*1&amp;" Nbre d'esp. "&amp;COUNTIF(BV$2:BV$236,RIGHT(BW176,2)*1),""),"")</f>
        <v/>
      </c>
    </row>
    <row r="177" customFormat="false" ht="13.8" hidden="false" customHeight="false" outlineLevel="0" collapsed="false">
      <c r="A177" s="4" t="n">
        <v>41837</v>
      </c>
      <c r="B177" s="0" t="n">
        <v>939551</v>
      </c>
      <c r="C177" s="4" t="n">
        <v>41837</v>
      </c>
      <c r="D177" s="0" t="s">
        <v>74</v>
      </c>
      <c r="F177" s="0" t="s">
        <v>74</v>
      </c>
      <c r="G177" s="0" t="s">
        <v>234</v>
      </c>
      <c r="H177" s="0" t="s">
        <v>240</v>
      </c>
      <c r="I177" s="0" t="s">
        <v>77</v>
      </c>
      <c r="J177" s="0" t="n">
        <v>75</v>
      </c>
      <c r="L177" s="0" t="s">
        <v>78</v>
      </c>
      <c r="M177" s="5" t="n">
        <v>0.997916666666667</v>
      </c>
      <c r="N177" s="6" t="n">
        <v>43525</v>
      </c>
      <c r="O177" s="6" t="n">
        <v>43526</v>
      </c>
      <c r="P177" s="6" t="n">
        <v>43527</v>
      </c>
      <c r="Q177" s="6" t="n">
        <v>43525</v>
      </c>
      <c r="R177" s="6" t="n">
        <v>43527</v>
      </c>
      <c r="S177" s="6" t="n">
        <v>43527</v>
      </c>
      <c r="V177" s="0" t="n">
        <v>917759</v>
      </c>
      <c r="W177" s="0" t="n">
        <v>354695</v>
      </c>
      <c r="X177" s="0" t="s">
        <v>234</v>
      </c>
      <c r="Y177" s="0" t="s">
        <v>236</v>
      </c>
      <c r="Z177" s="0" t="s">
        <v>237</v>
      </c>
      <c r="AA177" s="0" t="s">
        <v>238</v>
      </c>
      <c r="AD177" s="0" t="s">
        <v>74</v>
      </c>
      <c r="AE177" s="0" t="n">
        <v>0</v>
      </c>
      <c r="AF177" s="0" t="n">
        <v>0</v>
      </c>
      <c r="AG177" s="0" t="n">
        <v>1496</v>
      </c>
      <c r="AH177" s="0" t="s">
        <v>82</v>
      </c>
      <c r="AI177" s="0" t="s">
        <v>83</v>
      </c>
      <c r="AJ177" s="0" t="s">
        <v>74</v>
      </c>
      <c r="AK177" s="0" t="s">
        <v>84</v>
      </c>
      <c r="AL177" s="0" t="s">
        <v>85</v>
      </c>
      <c r="AM177" s="0" t="n">
        <v>13</v>
      </c>
      <c r="AN177" s="0" t="s">
        <v>125</v>
      </c>
      <c r="AO177" s="0" t="s">
        <v>87</v>
      </c>
      <c r="AP177" s="0" t="s">
        <v>74</v>
      </c>
      <c r="AQ177" s="4" t="s">
        <v>87</v>
      </c>
      <c r="AR177" s="0" t="s">
        <v>88</v>
      </c>
      <c r="AS177" s="0" t="s">
        <v>87</v>
      </c>
      <c r="AT177" s="0" t="s">
        <v>89</v>
      </c>
      <c r="AV177" s="4" t="n">
        <v>42318</v>
      </c>
      <c r="AW177" s="0" t="n">
        <v>3314225</v>
      </c>
      <c r="AX177" s="0" t="n">
        <v>60360</v>
      </c>
      <c r="AY177" s="0" t="s">
        <v>126</v>
      </c>
      <c r="AZ177" s="0" t="n">
        <v>1</v>
      </c>
      <c r="BA177" s="0" t="s">
        <v>91</v>
      </c>
      <c r="BB177" s="0" t="s">
        <v>92</v>
      </c>
      <c r="BC177" s="0" t="s">
        <v>93</v>
      </c>
      <c r="BD177" s="0" t="s">
        <v>94</v>
      </c>
      <c r="BE177" s="0" t="s">
        <v>95</v>
      </c>
      <c r="BF177" s="0" t="n">
        <v>8</v>
      </c>
      <c r="BH177" s="0" t="s">
        <v>97</v>
      </c>
      <c r="BI177" s="0" t="s">
        <v>98</v>
      </c>
      <c r="BJ177" s="0" t="s">
        <v>99</v>
      </c>
      <c r="BK177" s="0" t="s">
        <v>100</v>
      </c>
      <c r="BL177" s="0" t="s">
        <v>101</v>
      </c>
      <c r="BM177" s="1" t="s">
        <v>126</v>
      </c>
      <c r="BN177" s="0" t="s">
        <v>125</v>
      </c>
      <c r="BO177" s="0" t="n">
        <v>0.83</v>
      </c>
      <c r="BP177" s="7" t="n">
        <v>0.63</v>
      </c>
      <c r="BQ177" s="7" t="s">
        <v>139</v>
      </c>
      <c r="BR177" s="7" t="n">
        <v>0.0666666666666667</v>
      </c>
      <c r="BS177" s="7" t="n">
        <v>0.0553333333333333</v>
      </c>
      <c r="BT177" s="8" t="s">
        <v>239</v>
      </c>
      <c r="BU177" s="8" t="n">
        <v>1</v>
      </c>
      <c r="BV177" s="9" t="n">
        <f aca="false">IF(BW177="","",RIGHT(BW177,2)*1)</f>
        <v>7</v>
      </c>
      <c r="BW177" s="9" t="str">
        <f aca="false">IF(OR(ISNUMBER(MATCH(CONCATENATE(TRIM(BM177)," ",TRIM(BT177)),BW$1:BW176,0)),BU177=0),"",CONCATENATE(TRIM(BM177)," ",TRIM(BT177)))</f>
        <v>Eptesicus serotinus (Schreber, 1774) Point 7</v>
      </c>
      <c r="BX177" s="3"/>
      <c r="BY177" s="0" t="str">
        <f aca="false">IF(BT177&lt;&gt;BT176,IF(ISNUMBER(MATCH("Point "&amp;RIGHT(BW177,2)*1,BT$2:BT$236,0)),"Point "&amp;RIGHT(BW177,2)*1&amp;" Nbre d'esp. "&amp;COUNTIF(BV$2:BV$236,RIGHT(BW177,2)*1),""),"")</f>
        <v/>
      </c>
    </row>
    <row r="178" customFormat="false" ht="13.8" hidden="false" customHeight="false" outlineLevel="0" collapsed="false">
      <c r="A178" s="4" t="n">
        <v>41837</v>
      </c>
      <c r="B178" s="0" t="n">
        <v>939551</v>
      </c>
      <c r="C178" s="4" t="n">
        <v>41837</v>
      </c>
      <c r="D178" s="0" t="s">
        <v>74</v>
      </c>
      <c r="F178" s="0" t="s">
        <v>74</v>
      </c>
      <c r="G178" s="0" t="s">
        <v>234</v>
      </c>
      <c r="H178" s="0" t="s">
        <v>240</v>
      </c>
      <c r="I178" s="0" t="s">
        <v>77</v>
      </c>
      <c r="J178" s="0" t="n">
        <v>75</v>
      </c>
      <c r="L178" s="0" t="s">
        <v>78</v>
      </c>
      <c r="M178" s="5" t="n">
        <v>0.997916666666667</v>
      </c>
      <c r="N178" s="6" t="n">
        <v>43525</v>
      </c>
      <c r="O178" s="6" t="n">
        <v>43526</v>
      </c>
      <c r="P178" s="6" t="n">
        <v>43527</v>
      </c>
      <c r="Q178" s="6" t="n">
        <v>43525</v>
      </c>
      <c r="R178" s="6" t="n">
        <v>43527</v>
      </c>
      <c r="S178" s="6" t="n">
        <v>43527</v>
      </c>
      <c r="V178" s="0" t="n">
        <v>918111</v>
      </c>
      <c r="W178" s="0" t="n">
        <v>354695</v>
      </c>
      <c r="X178" s="0" t="s">
        <v>234</v>
      </c>
      <c r="Y178" s="0" t="s">
        <v>236</v>
      </c>
      <c r="Z178" s="0" t="s">
        <v>237</v>
      </c>
      <c r="AA178" s="0" t="s">
        <v>238</v>
      </c>
      <c r="AD178" s="0" t="s">
        <v>74</v>
      </c>
      <c r="AE178" s="0" t="n">
        <v>0</v>
      </c>
      <c r="AF178" s="0" t="n">
        <v>0</v>
      </c>
      <c r="AG178" s="0" t="n">
        <v>1496</v>
      </c>
      <c r="AH178" s="0" t="s">
        <v>82</v>
      </c>
      <c r="AI178" s="0" t="s">
        <v>83</v>
      </c>
      <c r="AJ178" s="0" t="s">
        <v>74</v>
      </c>
      <c r="AK178" s="0" t="s">
        <v>84</v>
      </c>
      <c r="AL178" s="0" t="s">
        <v>85</v>
      </c>
      <c r="AM178" s="0" t="n">
        <v>1</v>
      </c>
      <c r="AN178" s="0" t="s">
        <v>110</v>
      </c>
      <c r="AO178" s="0" t="s">
        <v>87</v>
      </c>
      <c r="AP178" s="0" t="s">
        <v>74</v>
      </c>
      <c r="AQ178" s="4" t="s">
        <v>87</v>
      </c>
      <c r="AR178" s="0" t="s">
        <v>88</v>
      </c>
      <c r="AS178" s="0" t="s">
        <v>87</v>
      </c>
      <c r="AT178" s="0" t="s">
        <v>89</v>
      </c>
      <c r="AV178" s="4" t="n">
        <v>42318</v>
      </c>
      <c r="AW178" s="0" t="n">
        <v>3315259</v>
      </c>
      <c r="AX178" s="0" t="n">
        <v>60479</v>
      </c>
      <c r="AY178" s="0" t="s">
        <v>111</v>
      </c>
      <c r="AZ178" s="0" t="n">
        <v>4</v>
      </c>
      <c r="BA178" s="0" t="s">
        <v>91</v>
      </c>
      <c r="BB178" s="0" t="s">
        <v>92</v>
      </c>
      <c r="BC178" s="0" t="s">
        <v>93</v>
      </c>
      <c r="BD178" s="0" t="s">
        <v>94</v>
      </c>
      <c r="BE178" s="0" t="s">
        <v>95</v>
      </c>
      <c r="BF178" s="0" t="n">
        <v>8</v>
      </c>
      <c r="BH178" s="0" t="s">
        <v>97</v>
      </c>
      <c r="BI178" s="0" t="s">
        <v>98</v>
      </c>
      <c r="BJ178" s="0" t="s">
        <v>99</v>
      </c>
      <c r="BK178" s="0" t="s">
        <v>100</v>
      </c>
      <c r="BL178" s="0" t="s">
        <v>101</v>
      </c>
      <c r="BM178" s="1" t="s">
        <v>111</v>
      </c>
      <c r="BN178" s="0" t="s">
        <v>110</v>
      </c>
      <c r="BO178" s="0" t="n">
        <v>1</v>
      </c>
      <c r="BP178" s="7" t="n">
        <v>1</v>
      </c>
      <c r="BQ178" s="7" t="s">
        <v>139</v>
      </c>
      <c r="BR178" s="7" t="n">
        <v>0.266666666666667</v>
      </c>
      <c r="BS178" s="7" t="n">
        <v>0.266666666666667</v>
      </c>
      <c r="BT178" s="8" t="s">
        <v>239</v>
      </c>
      <c r="BU178" s="8" t="n">
        <v>1</v>
      </c>
      <c r="BV178" s="9" t="str">
        <f aca="false">IF(BW178="","",RIGHT(BW178,2)*1)</f>
        <v/>
      </c>
      <c r="BW178" s="9" t="str">
        <f aca="false">IF(OR(ISNUMBER(MATCH(CONCATENATE(TRIM(BM178)," ",TRIM(BT178)),BW$1:BW177,0)),BU178=0),"",CONCATENATE(TRIM(BM178)," ",TRIM(BT178)))</f>
        <v/>
      </c>
      <c r="BX178" s="3"/>
      <c r="BY178" s="0" t="str">
        <f aca="false">IF(BT178&lt;&gt;BT177,IF(ISNUMBER(MATCH("Point "&amp;RIGHT(BW178,2)*1,BT$2:BT$236,0)),"Point "&amp;RIGHT(BW178,2)*1&amp;" Nbre d'esp. "&amp;COUNTIF(BV$2:BV$236,RIGHT(BW178,2)*1),""),"")</f>
        <v/>
      </c>
    </row>
    <row r="179" customFormat="false" ht="13.8" hidden="false" customHeight="false" outlineLevel="0" collapsed="false">
      <c r="A179" s="4" t="n">
        <v>41837</v>
      </c>
      <c r="B179" s="0" t="n">
        <v>939551</v>
      </c>
      <c r="C179" s="4" t="n">
        <v>41837</v>
      </c>
      <c r="D179" s="0" t="s">
        <v>74</v>
      </c>
      <c r="F179" s="0" t="s">
        <v>74</v>
      </c>
      <c r="G179" s="0" t="s">
        <v>234</v>
      </c>
      <c r="H179" s="0" t="s">
        <v>240</v>
      </c>
      <c r="I179" s="0" t="s">
        <v>77</v>
      </c>
      <c r="J179" s="0" t="n">
        <v>75</v>
      </c>
      <c r="L179" s="0" t="s">
        <v>78</v>
      </c>
      <c r="M179" s="5" t="n">
        <v>0.997916666666667</v>
      </c>
      <c r="N179" s="6" t="n">
        <v>43525</v>
      </c>
      <c r="O179" s="6" t="n">
        <v>43526</v>
      </c>
      <c r="P179" s="6" t="n">
        <v>43527</v>
      </c>
      <c r="Q179" s="6" t="n">
        <v>43525</v>
      </c>
      <c r="R179" s="6" t="n">
        <v>43527</v>
      </c>
      <c r="S179" s="6" t="n">
        <v>43527</v>
      </c>
      <c r="V179" s="0" t="n">
        <v>918157</v>
      </c>
      <c r="W179" s="0" t="n">
        <v>354695</v>
      </c>
      <c r="X179" s="0" t="s">
        <v>234</v>
      </c>
      <c r="Y179" s="0" t="s">
        <v>236</v>
      </c>
      <c r="Z179" s="0" t="s">
        <v>237</v>
      </c>
      <c r="AA179" s="0" t="s">
        <v>238</v>
      </c>
      <c r="AD179" s="0" t="s">
        <v>74</v>
      </c>
      <c r="AE179" s="0" t="n">
        <v>0</v>
      </c>
      <c r="AF179" s="0" t="n">
        <v>0</v>
      </c>
      <c r="AG179" s="0" t="n">
        <v>1496</v>
      </c>
      <c r="AH179" s="0" t="s">
        <v>82</v>
      </c>
      <c r="AI179" s="0" t="s">
        <v>83</v>
      </c>
      <c r="AJ179" s="0" t="s">
        <v>74</v>
      </c>
      <c r="AK179" s="0" t="s">
        <v>84</v>
      </c>
      <c r="AL179" s="0" t="s">
        <v>85</v>
      </c>
      <c r="AM179" s="0" t="n">
        <v>22</v>
      </c>
      <c r="AN179" s="0" t="s">
        <v>241</v>
      </c>
      <c r="AO179" s="0" t="s">
        <v>87</v>
      </c>
      <c r="AP179" s="0" t="s">
        <v>74</v>
      </c>
      <c r="AQ179" s="4" t="s">
        <v>87</v>
      </c>
      <c r="AR179" s="0" t="s">
        <v>88</v>
      </c>
      <c r="AS179" s="0" t="s">
        <v>87</v>
      </c>
      <c r="AT179" s="0" t="s">
        <v>89</v>
      </c>
      <c r="AV179" s="4" t="n">
        <v>42318</v>
      </c>
      <c r="AW179" s="0" t="n">
        <v>3312904</v>
      </c>
      <c r="AX179" s="0" t="s">
        <v>242</v>
      </c>
      <c r="AY179" s="0" t="s">
        <v>243</v>
      </c>
      <c r="AZ179" s="0" t="n">
        <v>1</v>
      </c>
      <c r="BA179" s="0" t="s">
        <v>91</v>
      </c>
      <c r="BB179" s="0" t="s">
        <v>92</v>
      </c>
      <c r="BC179" s="0" t="s">
        <v>93</v>
      </c>
      <c r="BD179" s="0" t="s">
        <v>94</v>
      </c>
      <c r="BE179" s="0" t="s">
        <v>95</v>
      </c>
      <c r="BF179" s="0" t="n">
        <v>8</v>
      </c>
      <c r="BH179" s="0" t="s">
        <v>97</v>
      </c>
      <c r="BI179" s="0" t="s">
        <v>98</v>
      </c>
      <c r="BJ179" s="0" t="s">
        <v>99</v>
      </c>
      <c r="BK179" s="0" t="s">
        <v>100</v>
      </c>
      <c r="BL179" s="0" t="s">
        <v>101</v>
      </c>
      <c r="BM179" s="1" t="s">
        <v>108</v>
      </c>
      <c r="BN179" s="0" t="s">
        <v>109</v>
      </c>
      <c r="BO179" s="0" t="n">
        <v>2.38</v>
      </c>
      <c r="BP179" s="7" t="n">
        <v>1.87</v>
      </c>
      <c r="BQ179" s="7" t="s">
        <v>139</v>
      </c>
      <c r="BR179" s="7" t="n">
        <v>0.0666666666666667</v>
      </c>
      <c r="BS179" s="7" t="n">
        <v>0.158666666666667</v>
      </c>
      <c r="BT179" s="8" t="s">
        <v>239</v>
      </c>
      <c r="BU179" s="8" t="n">
        <v>0</v>
      </c>
      <c r="BV179" s="9" t="str">
        <f aca="false">IF(BW179="","",RIGHT(BW179,2)*1)</f>
        <v/>
      </c>
      <c r="BW179" s="9" t="str">
        <f aca="false">IF(OR(ISNUMBER(MATCH(CONCATENATE(TRIM(BM179)," ",TRIM(BT179)),BW$1:BW178,0)),BU179=0),"",CONCATENATE(TRIM(BM179)," ",TRIM(BT179)))</f>
        <v/>
      </c>
      <c r="BX179" s="3"/>
      <c r="BY179" s="0" t="str">
        <f aca="false">IF(BT179&lt;&gt;BT178,IF(ISNUMBER(MATCH("Point "&amp;RIGHT(BW179,2)*1,BT$2:BT$236,0)),"Point "&amp;RIGHT(BW179,2)*1&amp;" Nbre d'esp. "&amp;COUNTIF(BV$2:BV$236,RIGHT(BW179,2)*1),""),"")</f>
        <v/>
      </c>
    </row>
    <row r="180" customFormat="false" ht="13.8" hidden="false" customHeight="false" outlineLevel="0" collapsed="false">
      <c r="A180" s="4" t="n">
        <v>41837</v>
      </c>
      <c r="B180" s="0" t="n">
        <v>939551</v>
      </c>
      <c r="C180" s="4" t="n">
        <v>41837</v>
      </c>
      <c r="D180" s="0" t="s">
        <v>74</v>
      </c>
      <c r="F180" s="0" t="s">
        <v>74</v>
      </c>
      <c r="G180" s="0" t="s">
        <v>234</v>
      </c>
      <c r="H180" s="0" t="s">
        <v>240</v>
      </c>
      <c r="I180" s="0" t="s">
        <v>77</v>
      </c>
      <c r="J180" s="0" t="n">
        <v>75</v>
      </c>
      <c r="L180" s="0" t="s">
        <v>78</v>
      </c>
      <c r="M180" s="5" t="n">
        <v>0.997916666666667</v>
      </c>
      <c r="N180" s="6" t="n">
        <v>43525</v>
      </c>
      <c r="O180" s="6" t="n">
        <v>43526</v>
      </c>
      <c r="P180" s="6" t="n">
        <v>43527</v>
      </c>
      <c r="Q180" s="6" t="n">
        <v>43525</v>
      </c>
      <c r="R180" s="6" t="n">
        <v>43527</v>
      </c>
      <c r="S180" s="6" t="n">
        <v>43527</v>
      </c>
      <c r="V180" s="0" t="n">
        <v>918351</v>
      </c>
      <c r="W180" s="0" t="n">
        <v>354695</v>
      </c>
      <c r="X180" s="0" t="s">
        <v>234</v>
      </c>
      <c r="Y180" s="0" t="s">
        <v>236</v>
      </c>
      <c r="Z180" s="0" t="s">
        <v>237</v>
      </c>
      <c r="AA180" s="0" t="s">
        <v>238</v>
      </c>
      <c r="AD180" s="0" t="s">
        <v>74</v>
      </c>
      <c r="AE180" s="0" t="n">
        <v>0</v>
      </c>
      <c r="AF180" s="0" t="n">
        <v>0</v>
      </c>
      <c r="AG180" s="0" t="n">
        <v>1496</v>
      </c>
      <c r="AH180" s="0" t="s">
        <v>82</v>
      </c>
      <c r="AI180" s="0" t="s">
        <v>83</v>
      </c>
      <c r="AJ180" s="0" t="s">
        <v>74</v>
      </c>
      <c r="AK180" s="0" t="s">
        <v>84</v>
      </c>
      <c r="AL180" s="0" t="s">
        <v>85</v>
      </c>
      <c r="AM180" s="0" t="n">
        <v>9</v>
      </c>
      <c r="AN180" s="0" t="s">
        <v>110</v>
      </c>
      <c r="AO180" s="0" t="s">
        <v>87</v>
      </c>
      <c r="AP180" s="0" t="s">
        <v>74</v>
      </c>
      <c r="AQ180" s="4" t="s">
        <v>87</v>
      </c>
      <c r="AR180" s="0" t="s">
        <v>88</v>
      </c>
      <c r="AS180" s="0" t="s">
        <v>87</v>
      </c>
      <c r="AT180" s="0" t="s">
        <v>89</v>
      </c>
      <c r="AV180" s="4" t="n">
        <v>42318</v>
      </c>
      <c r="AW180" s="0" t="n">
        <v>3312715</v>
      </c>
      <c r="AX180" s="0" t="n">
        <v>60479</v>
      </c>
      <c r="AY180" s="0" t="s">
        <v>111</v>
      </c>
      <c r="AZ180" s="0" t="n">
        <v>1</v>
      </c>
      <c r="BA180" s="0" t="s">
        <v>91</v>
      </c>
      <c r="BB180" s="0" t="s">
        <v>92</v>
      </c>
      <c r="BC180" s="0" t="s">
        <v>93</v>
      </c>
      <c r="BD180" s="0" t="s">
        <v>94</v>
      </c>
      <c r="BE180" s="0" t="s">
        <v>95</v>
      </c>
      <c r="BF180" s="0" t="n">
        <v>8</v>
      </c>
      <c r="BH180" s="0" t="s">
        <v>97</v>
      </c>
      <c r="BI180" s="0" t="s">
        <v>98</v>
      </c>
      <c r="BJ180" s="0" t="s">
        <v>99</v>
      </c>
      <c r="BK180" s="0" t="s">
        <v>100</v>
      </c>
      <c r="BL180" s="0" t="s">
        <v>101</v>
      </c>
      <c r="BM180" s="1" t="s">
        <v>111</v>
      </c>
      <c r="BN180" s="0" t="s">
        <v>110</v>
      </c>
      <c r="BO180" s="0" t="n">
        <v>1</v>
      </c>
      <c r="BP180" s="7" t="n">
        <v>1</v>
      </c>
      <c r="BQ180" s="7" t="s">
        <v>139</v>
      </c>
      <c r="BR180" s="7" t="n">
        <v>0.0666666666666667</v>
      </c>
      <c r="BS180" s="7" t="n">
        <v>0.0666666666666667</v>
      </c>
      <c r="BT180" s="8" t="s">
        <v>239</v>
      </c>
      <c r="BU180" s="8" t="n">
        <v>1</v>
      </c>
      <c r="BV180" s="9" t="str">
        <f aca="false">IF(BW180="","",RIGHT(BW180,2)*1)</f>
        <v/>
      </c>
      <c r="BW180" s="9" t="str">
        <f aca="false">IF(OR(ISNUMBER(MATCH(CONCATENATE(TRIM(BM180)," ",TRIM(BT180)),BW$1:BW179,0)),BU180=0),"",CONCATENATE(TRIM(BM180)," ",TRIM(BT180)))</f>
        <v/>
      </c>
      <c r="BX180" s="3"/>
      <c r="BY180" s="0" t="str">
        <f aca="false">IF(BT180&lt;&gt;BT179,IF(ISNUMBER(MATCH("Point "&amp;RIGHT(BW180,2)*1,BT$2:BT$236,0)),"Point "&amp;RIGHT(BW180,2)*1&amp;" Nbre d'esp. "&amp;COUNTIF(BV$2:BV$236,RIGHT(BW180,2)*1),""),"")</f>
        <v/>
      </c>
    </row>
    <row r="181" customFormat="false" ht="13.8" hidden="false" customHeight="false" outlineLevel="0" collapsed="false">
      <c r="A181" s="4" t="n">
        <v>41837</v>
      </c>
      <c r="B181" s="0" t="n">
        <v>939551</v>
      </c>
      <c r="C181" s="4" t="n">
        <v>41837</v>
      </c>
      <c r="D181" s="0" t="s">
        <v>74</v>
      </c>
      <c r="F181" s="0" t="s">
        <v>74</v>
      </c>
      <c r="G181" s="0" t="s">
        <v>234</v>
      </c>
      <c r="H181" s="0" t="s">
        <v>240</v>
      </c>
      <c r="I181" s="0" t="s">
        <v>77</v>
      </c>
      <c r="J181" s="0" t="n">
        <v>75</v>
      </c>
      <c r="L181" s="0" t="s">
        <v>78</v>
      </c>
      <c r="M181" s="5" t="n">
        <v>0.997916666666667</v>
      </c>
      <c r="N181" s="6" t="n">
        <v>43525</v>
      </c>
      <c r="O181" s="6" t="n">
        <v>43526</v>
      </c>
      <c r="P181" s="6" t="n">
        <v>43527</v>
      </c>
      <c r="Q181" s="6" t="n">
        <v>43525</v>
      </c>
      <c r="R181" s="6" t="n">
        <v>43527</v>
      </c>
      <c r="S181" s="6" t="n">
        <v>43527</v>
      </c>
      <c r="V181" s="0" t="n">
        <v>918421</v>
      </c>
      <c r="W181" s="0" t="n">
        <v>354695</v>
      </c>
      <c r="X181" s="0" t="s">
        <v>234</v>
      </c>
      <c r="Y181" s="0" t="s">
        <v>236</v>
      </c>
      <c r="Z181" s="0" t="s">
        <v>237</v>
      </c>
      <c r="AA181" s="0" t="s">
        <v>238</v>
      </c>
      <c r="AD181" s="0" t="s">
        <v>74</v>
      </c>
      <c r="AE181" s="0" t="n">
        <v>0</v>
      </c>
      <c r="AF181" s="0" t="n">
        <v>0</v>
      </c>
      <c r="AG181" s="0" t="n">
        <v>1496</v>
      </c>
      <c r="AH181" s="0" t="s">
        <v>82</v>
      </c>
      <c r="AI181" s="0" t="s">
        <v>83</v>
      </c>
      <c r="AJ181" s="0" t="s">
        <v>74</v>
      </c>
      <c r="AK181" s="0" t="s">
        <v>84</v>
      </c>
      <c r="AL181" s="0" t="s">
        <v>85</v>
      </c>
      <c r="AM181" s="0" t="n">
        <v>3</v>
      </c>
      <c r="AO181" s="0" t="s">
        <v>74</v>
      </c>
      <c r="AP181" s="0" t="s">
        <v>74</v>
      </c>
      <c r="AQ181" s="4" t="s">
        <v>74</v>
      </c>
      <c r="AS181" s="0" t="s">
        <v>74</v>
      </c>
      <c r="AT181" s="0" t="s">
        <v>89</v>
      </c>
      <c r="AV181" s="4" t="n">
        <v>42318</v>
      </c>
      <c r="AW181" s="0" t="n">
        <v>3314033</v>
      </c>
      <c r="AX181" s="0" t="n">
        <v>186233</v>
      </c>
      <c r="AY181" s="0" t="s">
        <v>197</v>
      </c>
      <c r="AZ181" s="0" t="n">
        <v>1</v>
      </c>
      <c r="BA181" s="0" t="s">
        <v>91</v>
      </c>
      <c r="BB181" s="0" t="s">
        <v>92</v>
      </c>
      <c r="BC181" s="0" t="s">
        <v>93</v>
      </c>
      <c r="BD181" s="0" t="s">
        <v>94</v>
      </c>
      <c r="BE181" s="0" t="s">
        <v>95</v>
      </c>
      <c r="BF181" s="0" t="n">
        <v>8</v>
      </c>
      <c r="BH181" s="0" t="s">
        <v>97</v>
      </c>
      <c r="BI181" s="0" t="s">
        <v>98</v>
      </c>
      <c r="BJ181" s="0" t="s">
        <v>99</v>
      </c>
      <c r="BK181" s="0" t="s">
        <v>100</v>
      </c>
      <c r="BL181" s="0" t="s">
        <v>101</v>
      </c>
      <c r="BM181" s="1" t="s">
        <v>197</v>
      </c>
      <c r="BN181" s="0" t="s">
        <v>198</v>
      </c>
      <c r="BO181" s="0" t="n">
        <v>1.98</v>
      </c>
      <c r="BP181" s="7" t="n">
        <v>1.44</v>
      </c>
      <c r="BQ181" s="7" t="s">
        <v>139</v>
      </c>
      <c r="BR181" s="7" t="n">
        <v>0.0666666666666667</v>
      </c>
      <c r="BS181" s="7" t="n">
        <v>0.132</v>
      </c>
      <c r="BT181" s="8" t="s">
        <v>239</v>
      </c>
      <c r="BU181" s="8" t="n">
        <v>0</v>
      </c>
      <c r="BV181" s="9" t="str">
        <f aca="false">IF(BW181="","",RIGHT(BW181,2)*1)</f>
        <v/>
      </c>
      <c r="BW181" s="9" t="str">
        <f aca="false">IF(OR(ISNUMBER(MATCH(CONCATENATE(TRIM(BM181)," ",TRIM(BT181)),BW$1:BW180,0)),BU181=0),"",CONCATENATE(TRIM(BM181)," ",TRIM(BT181)))</f>
        <v/>
      </c>
      <c r="BX181" s="3"/>
      <c r="BY181" s="0" t="str">
        <f aca="false">IF(BT181&lt;&gt;BT180,IF(ISNUMBER(MATCH("Point "&amp;RIGHT(BW181,2)*1,BT$2:BT$236,0)),"Point "&amp;RIGHT(BW181,2)*1&amp;" Nbre d'esp. "&amp;COUNTIF(BV$2:BV$236,RIGHT(BW181,2)*1),""),"")</f>
        <v/>
      </c>
    </row>
    <row r="182" customFormat="false" ht="13.8" hidden="false" customHeight="false" outlineLevel="0" collapsed="false">
      <c r="A182" s="4" t="n">
        <v>41837</v>
      </c>
      <c r="B182" s="0" t="n">
        <v>939551</v>
      </c>
      <c r="C182" s="4" t="n">
        <v>41837</v>
      </c>
      <c r="D182" s="0" t="s">
        <v>74</v>
      </c>
      <c r="F182" s="0" t="s">
        <v>74</v>
      </c>
      <c r="G182" s="0" t="s">
        <v>234</v>
      </c>
      <c r="H182" s="0" t="s">
        <v>240</v>
      </c>
      <c r="I182" s="0" t="s">
        <v>77</v>
      </c>
      <c r="J182" s="0" t="n">
        <v>75</v>
      </c>
      <c r="L182" s="0" t="s">
        <v>78</v>
      </c>
      <c r="M182" s="5" t="n">
        <v>0.997916666666667</v>
      </c>
      <c r="N182" s="6" t="n">
        <v>43525</v>
      </c>
      <c r="O182" s="6" t="n">
        <v>43526</v>
      </c>
      <c r="P182" s="6" t="n">
        <v>43527</v>
      </c>
      <c r="Q182" s="6" t="n">
        <v>43525</v>
      </c>
      <c r="R182" s="6" t="n">
        <v>43527</v>
      </c>
      <c r="S182" s="6" t="n">
        <v>43527</v>
      </c>
      <c r="V182" s="0" t="n">
        <v>918486</v>
      </c>
      <c r="W182" s="0" t="n">
        <v>354695</v>
      </c>
      <c r="X182" s="0" t="s">
        <v>234</v>
      </c>
      <c r="Y182" s="0" t="s">
        <v>236</v>
      </c>
      <c r="Z182" s="0" t="s">
        <v>237</v>
      </c>
      <c r="AA182" s="0" t="s">
        <v>238</v>
      </c>
      <c r="AD182" s="0" t="s">
        <v>74</v>
      </c>
      <c r="AE182" s="0" t="n">
        <v>0</v>
      </c>
      <c r="AF182" s="0" t="n">
        <v>0</v>
      </c>
      <c r="AG182" s="0" t="n">
        <v>1496</v>
      </c>
      <c r="AH182" s="0" t="s">
        <v>82</v>
      </c>
      <c r="AI182" s="0" t="s">
        <v>83</v>
      </c>
      <c r="AJ182" s="0" t="s">
        <v>74</v>
      </c>
      <c r="AK182" s="0" t="s">
        <v>84</v>
      </c>
      <c r="AL182" s="0" t="s">
        <v>85</v>
      </c>
      <c r="AM182" s="0" t="n">
        <v>25</v>
      </c>
      <c r="AN182" s="0" t="s">
        <v>110</v>
      </c>
      <c r="AO182" s="0" t="s">
        <v>87</v>
      </c>
      <c r="AP182" s="0" t="s">
        <v>74</v>
      </c>
      <c r="AQ182" s="4" t="s">
        <v>87</v>
      </c>
      <c r="AR182" s="0" t="s">
        <v>88</v>
      </c>
      <c r="AS182" s="0" t="s">
        <v>87</v>
      </c>
      <c r="AT182" s="0" t="s">
        <v>89</v>
      </c>
      <c r="AV182" s="4" t="n">
        <v>42318</v>
      </c>
      <c r="AW182" s="0" t="n">
        <v>3314234</v>
      </c>
      <c r="AX182" s="0" t="n">
        <v>60479</v>
      </c>
      <c r="AY182" s="0" t="s">
        <v>111</v>
      </c>
      <c r="AZ182" s="0" t="n">
        <v>2</v>
      </c>
      <c r="BA182" s="0" t="s">
        <v>91</v>
      </c>
      <c r="BB182" s="0" t="s">
        <v>92</v>
      </c>
      <c r="BC182" s="0" t="s">
        <v>93</v>
      </c>
      <c r="BD182" s="0" t="s">
        <v>94</v>
      </c>
      <c r="BE182" s="0" t="s">
        <v>95</v>
      </c>
      <c r="BF182" s="0" t="n">
        <v>8</v>
      </c>
      <c r="BH182" s="0" t="s">
        <v>97</v>
      </c>
      <c r="BI182" s="0" t="s">
        <v>98</v>
      </c>
      <c r="BJ182" s="0" t="s">
        <v>99</v>
      </c>
      <c r="BK182" s="0" t="s">
        <v>100</v>
      </c>
      <c r="BL182" s="0" t="s">
        <v>101</v>
      </c>
      <c r="BM182" s="1" t="s">
        <v>111</v>
      </c>
      <c r="BN182" s="0" t="s">
        <v>110</v>
      </c>
      <c r="BO182" s="0" t="n">
        <v>1</v>
      </c>
      <c r="BP182" s="7" t="n">
        <v>1</v>
      </c>
      <c r="BQ182" s="7" t="s">
        <v>139</v>
      </c>
      <c r="BR182" s="7" t="n">
        <v>0.133333333333333</v>
      </c>
      <c r="BS182" s="7" t="n">
        <v>0.133333333333333</v>
      </c>
      <c r="BT182" s="8" t="s">
        <v>239</v>
      </c>
      <c r="BU182" s="8" t="n">
        <v>1</v>
      </c>
      <c r="BV182" s="9" t="str">
        <f aca="false">IF(BW182="","",RIGHT(BW182,2)*1)</f>
        <v/>
      </c>
      <c r="BW182" s="9" t="str">
        <f aca="false">IF(OR(ISNUMBER(MATCH(CONCATENATE(TRIM(BM182)," ",TRIM(BT182)),BW$1:BW181,0)),BU182=0),"",CONCATENATE(TRIM(BM182)," ",TRIM(BT182)))</f>
        <v/>
      </c>
      <c r="BX182" s="3"/>
      <c r="BY182" s="0" t="str">
        <f aca="false">IF(BT182&lt;&gt;BT181,IF(ISNUMBER(MATCH("Point "&amp;RIGHT(BW182,2)*1,BT$2:BT$236,0)),"Point "&amp;RIGHT(BW182,2)*1&amp;" Nbre d'esp. "&amp;COUNTIF(BV$2:BV$236,RIGHT(BW182,2)*1),""),"")</f>
        <v/>
      </c>
    </row>
    <row r="183" customFormat="false" ht="13.8" hidden="false" customHeight="false" outlineLevel="0" collapsed="false">
      <c r="A183" s="4" t="n">
        <v>41837</v>
      </c>
      <c r="B183" s="0" t="n">
        <v>939551</v>
      </c>
      <c r="C183" s="4" t="n">
        <v>41837</v>
      </c>
      <c r="D183" s="0" t="s">
        <v>74</v>
      </c>
      <c r="F183" s="0" t="s">
        <v>74</v>
      </c>
      <c r="G183" s="0" t="s">
        <v>234</v>
      </c>
      <c r="H183" s="0" t="s">
        <v>240</v>
      </c>
      <c r="I183" s="0" t="s">
        <v>77</v>
      </c>
      <c r="J183" s="0" t="n">
        <v>75</v>
      </c>
      <c r="L183" s="0" t="s">
        <v>78</v>
      </c>
      <c r="M183" s="5" t="n">
        <v>0.997916666666667</v>
      </c>
      <c r="N183" s="6" t="n">
        <v>43525</v>
      </c>
      <c r="O183" s="6" t="n">
        <v>43526</v>
      </c>
      <c r="P183" s="6" t="n">
        <v>43527</v>
      </c>
      <c r="Q183" s="6" t="n">
        <v>43525</v>
      </c>
      <c r="R183" s="6" t="n">
        <v>43527</v>
      </c>
      <c r="S183" s="6" t="n">
        <v>43527</v>
      </c>
      <c r="V183" s="0" t="n">
        <v>919252</v>
      </c>
      <c r="W183" s="0" t="n">
        <v>354695</v>
      </c>
      <c r="X183" s="0" t="s">
        <v>234</v>
      </c>
      <c r="Y183" s="0" t="s">
        <v>236</v>
      </c>
      <c r="Z183" s="0" t="s">
        <v>237</v>
      </c>
      <c r="AA183" s="0" t="s">
        <v>238</v>
      </c>
      <c r="AD183" s="0" t="s">
        <v>74</v>
      </c>
      <c r="AE183" s="0" t="n">
        <v>0</v>
      </c>
      <c r="AF183" s="0" t="n">
        <v>0</v>
      </c>
      <c r="AG183" s="0" t="n">
        <v>1496</v>
      </c>
      <c r="AH183" s="0" t="s">
        <v>82</v>
      </c>
      <c r="AI183" s="0" t="s">
        <v>83</v>
      </c>
      <c r="AJ183" s="0" t="s">
        <v>74</v>
      </c>
      <c r="AK183" s="0" t="s">
        <v>84</v>
      </c>
      <c r="AL183" s="0" t="s">
        <v>85</v>
      </c>
      <c r="AM183" s="0" t="n">
        <v>30</v>
      </c>
      <c r="AN183" s="0" t="s">
        <v>229</v>
      </c>
      <c r="AO183" s="0" t="s">
        <v>87</v>
      </c>
      <c r="AP183" s="0" t="s">
        <v>74</v>
      </c>
      <c r="AQ183" s="4" t="s">
        <v>74</v>
      </c>
      <c r="AR183" s="0" t="s">
        <v>88</v>
      </c>
      <c r="AS183" s="0" t="s">
        <v>87</v>
      </c>
      <c r="AT183" s="0" t="s">
        <v>89</v>
      </c>
      <c r="AV183" s="4" t="n">
        <v>42318</v>
      </c>
      <c r="AW183" s="0" t="n">
        <v>3314634</v>
      </c>
      <c r="AX183" s="0" t="s">
        <v>230</v>
      </c>
      <c r="AY183" s="0" t="s">
        <v>114</v>
      </c>
      <c r="AZ183" s="0" t="n">
        <v>1</v>
      </c>
      <c r="BA183" s="0" t="s">
        <v>91</v>
      </c>
      <c r="BB183" s="0" t="s">
        <v>92</v>
      </c>
      <c r="BC183" s="0" t="s">
        <v>93</v>
      </c>
      <c r="BD183" s="0" t="s">
        <v>94</v>
      </c>
      <c r="BE183" s="0" t="s">
        <v>95</v>
      </c>
      <c r="BF183" s="0" t="n">
        <v>8</v>
      </c>
      <c r="BH183" s="0" t="s">
        <v>97</v>
      </c>
      <c r="BI183" s="0" t="s">
        <v>98</v>
      </c>
      <c r="BJ183" s="0" t="s">
        <v>99</v>
      </c>
      <c r="BK183" s="0" t="s">
        <v>100</v>
      </c>
      <c r="BL183" s="0" t="s">
        <v>101</v>
      </c>
      <c r="BM183" s="1" t="s">
        <v>115</v>
      </c>
      <c r="BN183" s="0" t="s">
        <v>116</v>
      </c>
      <c r="BO183" s="0" t="n">
        <v>5</v>
      </c>
      <c r="BP183" s="7" t="n">
        <v>1.25</v>
      </c>
      <c r="BQ183" s="7" t="s">
        <v>139</v>
      </c>
      <c r="BR183" s="7" t="n">
        <v>0.0666666666666667</v>
      </c>
      <c r="BS183" s="7" t="n">
        <v>0.333333333333333</v>
      </c>
      <c r="BT183" s="8" t="s">
        <v>239</v>
      </c>
      <c r="BU183" s="8" t="n">
        <v>0</v>
      </c>
      <c r="BV183" s="9" t="str">
        <f aca="false">IF(BW183="","",RIGHT(BW183,2)*1)</f>
        <v/>
      </c>
      <c r="BW183" s="9" t="str">
        <f aca="false">IF(OR(ISNUMBER(MATCH(CONCATENATE(TRIM(BM183)," ",TRIM(BT183)),BW$1:BW182,0)),BU183=0),"",CONCATENATE(TRIM(BM183)," ",TRIM(BT183)))</f>
        <v/>
      </c>
      <c r="BX183" s="3"/>
      <c r="BY183" s="0" t="str">
        <f aca="false">IF(BT183&lt;&gt;BT182,IF(ISNUMBER(MATCH("Point "&amp;RIGHT(BW183,2)*1,BT$2:BT$236,0)),"Point "&amp;RIGHT(BW183,2)*1&amp;" Nbre d'esp. "&amp;COUNTIF(BV$2:BV$236,RIGHT(BW183,2)*1),""),"")</f>
        <v/>
      </c>
    </row>
    <row r="184" customFormat="false" ht="13.8" hidden="false" customHeight="false" outlineLevel="0" collapsed="false">
      <c r="A184" s="4" t="n">
        <v>41837</v>
      </c>
      <c r="B184" s="0" t="n">
        <v>939551</v>
      </c>
      <c r="C184" s="4" t="n">
        <v>41837</v>
      </c>
      <c r="D184" s="0" t="s">
        <v>74</v>
      </c>
      <c r="F184" s="0" t="s">
        <v>74</v>
      </c>
      <c r="G184" s="0" t="s">
        <v>234</v>
      </c>
      <c r="H184" s="0" t="s">
        <v>240</v>
      </c>
      <c r="I184" s="0" t="s">
        <v>77</v>
      </c>
      <c r="J184" s="0" t="n">
        <v>75</v>
      </c>
      <c r="L184" s="0" t="s">
        <v>78</v>
      </c>
      <c r="M184" s="5" t="n">
        <v>0.997916666666667</v>
      </c>
      <c r="N184" s="6" t="n">
        <v>43525</v>
      </c>
      <c r="O184" s="6" t="n">
        <v>43526</v>
      </c>
      <c r="P184" s="6" t="n">
        <v>43527</v>
      </c>
      <c r="Q184" s="6" t="n">
        <v>43525</v>
      </c>
      <c r="R184" s="6" t="n">
        <v>43527</v>
      </c>
      <c r="S184" s="6" t="n">
        <v>43527</v>
      </c>
      <c r="V184" s="0" t="n">
        <v>919252</v>
      </c>
      <c r="W184" s="0" t="n">
        <v>354695</v>
      </c>
      <c r="X184" s="0" t="s">
        <v>234</v>
      </c>
      <c r="Y184" s="0" t="s">
        <v>236</v>
      </c>
      <c r="Z184" s="0" t="s">
        <v>237</v>
      </c>
      <c r="AA184" s="0" t="s">
        <v>238</v>
      </c>
      <c r="AD184" s="0" t="s">
        <v>74</v>
      </c>
      <c r="AE184" s="0" t="n">
        <v>0</v>
      </c>
      <c r="AF184" s="0" t="n">
        <v>0</v>
      </c>
      <c r="AG184" s="0" t="n">
        <v>1496</v>
      </c>
      <c r="AH184" s="0" t="s">
        <v>82</v>
      </c>
      <c r="AI184" s="0" t="s">
        <v>83</v>
      </c>
      <c r="AJ184" s="0" t="s">
        <v>74</v>
      </c>
      <c r="AK184" s="0" t="s">
        <v>84</v>
      </c>
      <c r="AL184" s="0" t="s">
        <v>85</v>
      </c>
      <c r="AM184" s="0" t="n">
        <v>30</v>
      </c>
      <c r="AN184" s="0" t="s">
        <v>110</v>
      </c>
      <c r="AO184" s="0" t="s">
        <v>87</v>
      </c>
      <c r="AP184" s="0" t="s">
        <v>74</v>
      </c>
      <c r="AQ184" s="4" t="s">
        <v>87</v>
      </c>
      <c r="AR184" s="0" t="s">
        <v>88</v>
      </c>
      <c r="AS184" s="0" t="s">
        <v>87</v>
      </c>
      <c r="AT184" s="0" t="s">
        <v>89</v>
      </c>
      <c r="AV184" s="4" t="n">
        <v>42318</v>
      </c>
      <c r="AW184" s="0" t="n">
        <v>3315080</v>
      </c>
      <c r="AX184" s="0" t="n">
        <v>60479</v>
      </c>
      <c r="AY184" s="0" t="s">
        <v>111</v>
      </c>
      <c r="AZ184" s="0" t="n">
        <v>2</v>
      </c>
      <c r="BA184" s="0" t="s">
        <v>91</v>
      </c>
      <c r="BB184" s="0" t="s">
        <v>92</v>
      </c>
      <c r="BC184" s="0" t="s">
        <v>93</v>
      </c>
      <c r="BD184" s="0" t="s">
        <v>94</v>
      </c>
      <c r="BE184" s="0" t="s">
        <v>95</v>
      </c>
      <c r="BF184" s="0" t="n">
        <v>8</v>
      </c>
      <c r="BH184" s="0" t="s">
        <v>97</v>
      </c>
      <c r="BI184" s="0" t="s">
        <v>98</v>
      </c>
      <c r="BJ184" s="0" t="s">
        <v>99</v>
      </c>
      <c r="BK184" s="0" t="s">
        <v>100</v>
      </c>
      <c r="BL184" s="0" t="s">
        <v>101</v>
      </c>
      <c r="BM184" s="1" t="s">
        <v>111</v>
      </c>
      <c r="BN184" s="0" t="s">
        <v>110</v>
      </c>
      <c r="BO184" s="0" t="n">
        <v>1</v>
      </c>
      <c r="BP184" s="7" t="n">
        <v>1</v>
      </c>
      <c r="BQ184" s="7" t="s">
        <v>139</v>
      </c>
      <c r="BR184" s="7" t="n">
        <v>0.133333333333333</v>
      </c>
      <c r="BS184" s="7" t="n">
        <v>0.133333333333333</v>
      </c>
      <c r="BT184" s="8" t="s">
        <v>239</v>
      </c>
      <c r="BU184" s="8" t="n">
        <v>1</v>
      </c>
      <c r="BV184" s="9" t="str">
        <f aca="false">IF(BW184="","",RIGHT(BW184,2)*1)</f>
        <v/>
      </c>
      <c r="BW184" s="9" t="str">
        <f aca="false">IF(OR(ISNUMBER(MATCH(CONCATENATE(TRIM(BM184)," ",TRIM(BT184)),BW$1:BW183,0)),BU184=0),"",CONCATENATE(TRIM(BM184)," ",TRIM(BT184)))</f>
        <v/>
      </c>
      <c r="BX184" s="3"/>
      <c r="BY184" s="0" t="str">
        <f aca="false">IF(BT184&lt;&gt;BT183,IF(ISNUMBER(MATCH("Point "&amp;RIGHT(BW184,2)*1,BT$2:BT$236,0)),"Point "&amp;RIGHT(BW184,2)*1&amp;" Nbre d'esp. "&amp;COUNTIF(BV$2:BV$236,RIGHT(BW184,2)*1),""),"")</f>
        <v/>
      </c>
    </row>
    <row r="185" customFormat="false" ht="13.8" hidden="false" customHeight="false" outlineLevel="0" collapsed="false">
      <c r="A185" s="4" t="n">
        <v>41837</v>
      </c>
      <c r="B185" s="0" t="n">
        <v>939551</v>
      </c>
      <c r="C185" s="4" t="n">
        <v>41837</v>
      </c>
      <c r="D185" s="0" t="s">
        <v>74</v>
      </c>
      <c r="F185" s="0" t="s">
        <v>74</v>
      </c>
      <c r="G185" s="0" t="s">
        <v>234</v>
      </c>
      <c r="H185" s="0" t="s">
        <v>240</v>
      </c>
      <c r="I185" s="0" t="s">
        <v>77</v>
      </c>
      <c r="J185" s="0" t="n">
        <v>75</v>
      </c>
      <c r="L185" s="0" t="s">
        <v>78</v>
      </c>
      <c r="M185" s="5" t="n">
        <v>0.997916666666667</v>
      </c>
      <c r="N185" s="6" t="n">
        <v>43525</v>
      </c>
      <c r="O185" s="6" t="n">
        <v>43526</v>
      </c>
      <c r="P185" s="6" t="n">
        <v>43527</v>
      </c>
      <c r="Q185" s="6" t="n">
        <v>43525</v>
      </c>
      <c r="R185" s="6" t="n">
        <v>43527</v>
      </c>
      <c r="S185" s="6" t="n">
        <v>43527</v>
      </c>
      <c r="V185" s="0" t="n">
        <v>919339</v>
      </c>
      <c r="W185" s="0" t="n">
        <v>354695</v>
      </c>
      <c r="X185" s="0" t="s">
        <v>234</v>
      </c>
      <c r="Y185" s="0" t="s">
        <v>236</v>
      </c>
      <c r="Z185" s="0" t="s">
        <v>237</v>
      </c>
      <c r="AA185" s="0" t="s">
        <v>238</v>
      </c>
      <c r="AD185" s="0" t="s">
        <v>74</v>
      </c>
      <c r="AE185" s="0" t="n">
        <v>0</v>
      </c>
      <c r="AF185" s="0" t="n">
        <v>0</v>
      </c>
      <c r="AG185" s="0" t="n">
        <v>1496</v>
      </c>
      <c r="AH185" s="0" t="s">
        <v>82</v>
      </c>
      <c r="AI185" s="0" t="s">
        <v>83</v>
      </c>
      <c r="AJ185" s="0" t="s">
        <v>74</v>
      </c>
      <c r="AK185" s="0" t="s">
        <v>84</v>
      </c>
      <c r="AL185" s="0" t="s">
        <v>85</v>
      </c>
      <c r="AM185" s="0" t="n">
        <v>29</v>
      </c>
      <c r="AN185" s="0" t="s">
        <v>110</v>
      </c>
      <c r="AO185" s="0" t="s">
        <v>87</v>
      </c>
      <c r="AP185" s="0" t="s">
        <v>74</v>
      </c>
      <c r="AQ185" s="4" t="s">
        <v>87</v>
      </c>
      <c r="AR185" s="0" t="s">
        <v>88</v>
      </c>
      <c r="AS185" s="0" t="s">
        <v>87</v>
      </c>
      <c r="AT185" s="0" t="s">
        <v>89</v>
      </c>
      <c r="AV185" s="4" t="n">
        <v>42318</v>
      </c>
      <c r="AW185" s="0" t="n">
        <v>3314333</v>
      </c>
      <c r="AX185" s="0" t="n">
        <v>60479</v>
      </c>
      <c r="AY185" s="0" t="s">
        <v>111</v>
      </c>
      <c r="AZ185" s="0" t="n">
        <v>1</v>
      </c>
      <c r="BA185" s="0" t="s">
        <v>91</v>
      </c>
      <c r="BB185" s="0" t="s">
        <v>92</v>
      </c>
      <c r="BC185" s="0" t="s">
        <v>93</v>
      </c>
      <c r="BD185" s="0" t="s">
        <v>94</v>
      </c>
      <c r="BE185" s="0" t="s">
        <v>95</v>
      </c>
      <c r="BF185" s="0" t="n">
        <v>8</v>
      </c>
      <c r="BH185" s="0" t="s">
        <v>97</v>
      </c>
      <c r="BI185" s="0" t="s">
        <v>98</v>
      </c>
      <c r="BJ185" s="0" t="s">
        <v>99</v>
      </c>
      <c r="BK185" s="0" t="s">
        <v>100</v>
      </c>
      <c r="BL185" s="0" t="s">
        <v>101</v>
      </c>
      <c r="BM185" s="1" t="s">
        <v>111</v>
      </c>
      <c r="BN185" s="0" t="s">
        <v>110</v>
      </c>
      <c r="BO185" s="0" t="n">
        <v>1</v>
      </c>
      <c r="BP185" s="7" t="n">
        <v>1</v>
      </c>
      <c r="BQ185" s="7" t="s">
        <v>139</v>
      </c>
      <c r="BR185" s="7" t="n">
        <v>0.0666666666666667</v>
      </c>
      <c r="BS185" s="7" t="n">
        <v>0.0666666666666667</v>
      </c>
      <c r="BT185" s="8" t="s">
        <v>239</v>
      </c>
      <c r="BU185" s="8" t="n">
        <v>1</v>
      </c>
      <c r="BV185" s="9" t="str">
        <f aca="false">IF(BW185="","",RIGHT(BW185,2)*1)</f>
        <v/>
      </c>
      <c r="BW185" s="9" t="str">
        <f aca="false">IF(OR(ISNUMBER(MATCH(CONCATENATE(TRIM(BM185)," ",TRIM(BT185)),BW$1:BW184,0)),BU185=0),"",CONCATENATE(TRIM(BM185)," ",TRIM(BT185)))</f>
        <v/>
      </c>
      <c r="BX185" s="3"/>
      <c r="BY185" s="0" t="str">
        <f aca="false">IF(BT185&lt;&gt;BT184,IF(ISNUMBER(MATCH("Point "&amp;RIGHT(BW185,2)*1,BT$2:BT$236,0)),"Point "&amp;RIGHT(BW185,2)*1&amp;" Nbre d'esp. "&amp;COUNTIF(BV$2:BV$236,RIGHT(BW185,2)*1),""),"")</f>
        <v/>
      </c>
    </row>
    <row r="186" customFormat="false" ht="13.8" hidden="false" customHeight="false" outlineLevel="0" collapsed="false">
      <c r="A186" s="4" t="n">
        <v>41837</v>
      </c>
      <c r="B186" s="0" t="n">
        <v>939551</v>
      </c>
      <c r="C186" s="4" t="n">
        <v>41837</v>
      </c>
      <c r="D186" s="0" t="s">
        <v>74</v>
      </c>
      <c r="F186" s="0" t="s">
        <v>74</v>
      </c>
      <c r="G186" s="0" t="s">
        <v>234</v>
      </c>
      <c r="H186" s="0" t="s">
        <v>240</v>
      </c>
      <c r="I186" s="0" t="s">
        <v>77</v>
      </c>
      <c r="J186" s="0" t="n">
        <v>75</v>
      </c>
      <c r="L186" s="0" t="s">
        <v>78</v>
      </c>
      <c r="M186" s="5" t="n">
        <v>0.997916666666667</v>
      </c>
      <c r="N186" s="6" t="n">
        <v>43525</v>
      </c>
      <c r="O186" s="6" t="n">
        <v>43526</v>
      </c>
      <c r="P186" s="6" t="n">
        <v>43527</v>
      </c>
      <c r="Q186" s="6" t="n">
        <v>43525</v>
      </c>
      <c r="R186" s="6" t="n">
        <v>43527</v>
      </c>
      <c r="S186" s="6" t="n">
        <v>43527</v>
      </c>
      <c r="V186" s="0" t="n">
        <v>919707</v>
      </c>
      <c r="W186" s="0" t="n">
        <v>354695</v>
      </c>
      <c r="X186" s="0" t="s">
        <v>234</v>
      </c>
      <c r="Y186" s="0" t="s">
        <v>236</v>
      </c>
      <c r="Z186" s="0" t="s">
        <v>237</v>
      </c>
      <c r="AA186" s="0" t="s">
        <v>238</v>
      </c>
      <c r="AD186" s="0" t="s">
        <v>74</v>
      </c>
      <c r="AE186" s="0" t="n">
        <v>0</v>
      </c>
      <c r="AF186" s="0" t="n">
        <v>0</v>
      </c>
      <c r="AG186" s="0" t="n">
        <v>1496</v>
      </c>
      <c r="AH186" s="0" t="s">
        <v>82</v>
      </c>
      <c r="AI186" s="0" t="s">
        <v>83</v>
      </c>
      <c r="AJ186" s="0" t="s">
        <v>74</v>
      </c>
      <c r="AK186" s="0" t="s">
        <v>84</v>
      </c>
      <c r="AL186" s="0" t="s">
        <v>85</v>
      </c>
      <c r="AM186" s="0" t="n">
        <v>7</v>
      </c>
      <c r="AN186" s="0" t="s">
        <v>110</v>
      </c>
      <c r="AO186" s="0" t="s">
        <v>87</v>
      </c>
      <c r="AP186" s="0" t="s">
        <v>74</v>
      </c>
      <c r="AQ186" s="4" t="s">
        <v>87</v>
      </c>
      <c r="AR186" s="0" t="s">
        <v>88</v>
      </c>
      <c r="AS186" s="0" t="s">
        <v>87</v>
      </c>
      <c r="AT186" s="0" t="s">
        <v>89</v>
      </c>
      <c r="AV186" s="4" t="n">
        <v>42318</v>
      </c>
      <c r="AW186" s="0" t="n">
        <v>3313835</v>
      </c>
      <c r="AX186" s="0" t="n">
        <v>60479</v>
      </c>
      <c r="AY186" s="0" t="s">
        <v>111</v>
      </c>
      <c r="AZ186" s="0" t="n">
        <v>1</v>
      </c>
      <c r="BA186" s="0" t="s">
        <v>91</v>
      </c>
      <c r="BB186" s="0" t="s">
        <v>92</v>
      </c>
      <c r="BC186" s="0" t="s">
        <v>93</v>
      </c>
      <c r="BD186" s="0" t="s">
        <v>94</v>
      </c>
      <c r="BE186" s="0" t="s">
        <v>95</v>
      </c>
      <c r="BF186" s="0" t="n">
        <v>8</v>
      </c>
      <c r="BH186" s="0" t="s">
        <v>97</v>
      </c>
      <c r="BI186" s="0" t="s">
        <v>98</v>
      </c>
      <c r="BJ186" s="0" t="s">
        <v>99</v>
      </c>
      <c r="BK186" s="0" t="s">
        <v>100</v>
      </c>
      <c r="BL186" s="0" t="s">
        <v>101</v>
      </c>
      <c r="BM186" s="1" t="s">
        <v>111</v>
      </c>
      <c r="BN186" s="0" t="s">
        <v>110</v>
      </c>
      <c r="BO186" s="0" t="n">
        <v>1</v>
      </c>
      <c r="BP186" s="7" t="n">
        <v>1</v>
      </c>
      <c r="BQ186" s="7" t="s">
        <v>139</v>
      </c>
      <c r="BR186" s="7" t="n">
        <v>0.0666666666666667</v>
      </c>
      <c r="BS186" s="7" t="n">
        <v>0.0666666666666667</v>
      </c>
      <c r="BT186" s="8" t="s">
        <v>239</v>
      </c>
      <c r="BU186" s="8" t="n">
        <v>1</v>
      </c>
      <c r="BV186" s="9" t="str">
        <f aca="false">IF(BW186="","",RIGHT(BW186,2)*1)</f>
        <v/>
      </c>
      <c r="BW186" s="9" t="str">
        <f aca="false">IF(OR(ISNUMBER(MATCH(CONCATENATE(TRIM(BM186)," ",TRIM(BT186)),BW$1:BW185,0)),BU186=0),"",CONCATENATE(TRIM(BM186)," ",TRIM(BT186)))</f>
        <v/>
      </c>
      <c r="BX186" s="3"/>
      <c r="BY186" s="0" t="str">
        <f aca="false">IF(BT186&lt;&gt;BT185,IF(ISNUMBER(MATCH("Point "&amp;RIGHT(BW186,2)*1,BT$2:BT$236,0)),"Point "&amp;RIGHT(BW186,2)*1&amp;" Nbre d'esp. "&amp;COUNTIF(BV$2:BV$236,RIGHT(BW186,2)*1),""),"")</f>
        <v/>
      </c>
    </row>
    <row r="187" customFormat="false" ht="13.8" hidden="false" customHeight="false" outlineLevel="0" collapsed="false">
      <c r="A187" s="4" t="n">
        <v>41837</v>
      </c>
      <c r="B187" s="0" t="n">
        <v>939551</v>
      </c>
      <c r="C187" s="4" t="n">
        <v>41837</v>
      </c>
      <c r="D187" s="0" t="s">
        <v>74</v>
      </c>
      <c r="F187" s="0" t="s">
        <v>74</v>
      </c>
      <c r="G187" s="0" t="s">
        <v>234</v>
      </c>
      <c r="H187" s="0" t="s">
        <v>240</v>
      </c>
      <c r="I187" s="0" t="s">
        <v>77</v>
      </c>
      <c r="J187" s="0" t="n">
        <v>75</v>
      </c>
      <c r="L187" s="0" t="s">
        <v>78</v>
      </c>
      <c r="M187" s="5" t="n">
        <v>0.997916666666667</v>
      </c>
      <c r="N187" s="6" t="n">
        <v>43525</v>
      </c>
      <c r="O187" s="6" t="n">
        <v>43526</v>
      </c>
      <c r="P187" s="6" t="n">
        <v>43527</v>
      </c>
      <c r="Q187" s="6" t="n">
        <v>43525</v>
      </c>
      <c r="R187" s="6" t="n">
        <v>43527</v>
      </c>
      <c r="S187" s="6" t="n">
        <v>43527</v>
      </c>
      <c r="V187" s="0" t="n">
        <v>919958</v>
      </c>
      <c r="W187" s="0" t="n">
        <v>354695</v>
      </c>
      <c r="X187" s="0" t="s">
        <v>234</v>
      </c>
      <c r="Y187" s="0" t="s">
        <v>236</v>
      </c>
      <c r="Z187" s="0" t="s">
        <v>237</v>
      </c>
      <c r="AA187" s="0" t="s">
        <v>238</v>
      </c>
      <c r="AD187" s="0" t="s">
        <v>74</v>
      </c>
      <c r="AE187" s="0" t="n">
        <v>0</v>
      </c>
      <c r="AF187" s="0" t="n">
        <v>0</v>
      </c>
      <c r="AG187" s="0" t="n">
        <v>1496</v>
      </c>
      <c r="AH187" s="0" t="s">
        <v>82</v>
      </c>
      <c r="AI187" s="0" t="s">
        <v>83</v>
      </c>
      <c r="AJ187" s="0" t="s">
        <v>74</v>
      </c>
      <c r="AK187" s="0" t="s">
        <v>84</v>
      </c>
      <c r="AL187" s="0" t="s">
        <v>85</v>
      </c>
      <c r="AM187" s="0" t="n">
        <v>12</v>
      </c>
      <c r="AN187" s="0" t="s">
        <v>110</v>
      </c>
      <c r="AO187" s="0" t="s">
        <v>87</v>
      </c>
      <c r="AP187" s="0" t="s">
        <v>74</v>
      </c>
      <c r="AQ187" s="4" t="s">
        <v>87</v>
      </c>
      <c r="AR187" s="0" t="s">
        <v>88</v>
      </c>
      <c r="AS187" s="0" t="s">
        <v>87</v>
      </c>
      <c r="AT187" s="0" t="s">
        <v>89</v>
      </c>
      <c r="AV187" s="4" t="n">
        <v>42318</v>
      </c>
      <c r="AW187" s="0" t="n">
        <v>3314100</v>
      </c>
      <c r="AX187" s="0" t="n">
        <v>60479</v>
      </c>
      <c r="AY187" s="0" t="s">
        <v>111</v>
      </c>
      <c r="AZ187" s="0" t="n">
        <v>1</v>
      </c>
      <c r="BA187" s="0" t="s">
        <v>91</v>
      </c>
      <c r="BB187" s="0" t="s">
        <v>92</v>
      </c>
      <c r="BC187" s="0" t="s">
        <v>93</v>
      </c>
      <c r="BD187" s="0" t="s">
        <v>94</v>
      </c>
      <c r="BE187" s="0" t="s">
        <v>95</v>
      </c>
      <c r="BF187" s="0" t="n">
        <v>8</v>
      </c>
      <c r="BH187" s="0" t="s">
        <v>97</v>
      </c>
      <c r="BI187" s="0" t="s">
        <v>98</v>
      </c>
      <c r="BJ187" s="0" t="s">
        <v>99</v>
      </c>
      <c r="BK187" s="0" t="s">
        <v>100</v>
      </c>
      <c r="BL187" s="0" t="s">
        <v>101</v>
      </c>
      <c r="BM187" s="1" t="s">
        <v>111</v>
      </c>
      <c r="BN187" s="0" t="s">
        <v>110</v>
      </c>
      <c r="BO187" s="0" t="n">
        <v>1</v>
      </c>
      <c r="BP187" s="7" t="n">
        <v>1</v>
      </c>
      <c r="BQ187" s="7" t="s">
        <v>139</v>
      </c>
      <c r="BR187" s="7" t="n">
        <v>0.0666666666666667</v>
      </c>
      <c r="BS187" s="7" t="n">
        <v>0.0666666666666667</v>
      </c>
      <c r="BT187" s="8" t="s">
        <v>239</v>
      </c>
      <c r="BU187" s="8" t="n">
        <v>1</v>
      </c>
      <c r="BV187" s="9" t="str">
        <f aca="false">IF(BW187="","",RIGHT(BW187,2)*1)</f>
        <v/>
      </c>
      <c r="BW187" s="9" t="str">
        <f aca="false">IF(OR(ISNUMBER(MATCH(CONCATENATE(TRIM(BM187)," ",TRIM(BT187)),BW$1:BW186,0)),BU187=0),"",CONCATENATE(TRIM(BM187)," ",TRIM(BT187)))</f>
        <v/>
      </c>
      <c r="BX187" s="3"/>
      <c r="BY187" s="0" t="str">
        <f aca="false">IF(BT187&lt;&gt;BT186,IF(ISNUMBER(MATCH("Point "&amp;RIGHT(BW187,2)*1,BT$2:BT$236,0)),"Point "&amp;RIGHT(BW187,2)*1&amp;" Nbre d'esp. "&amp;COUNTIF(BV$2:BV$236,RIGHT(BW187,2)*1),""),"")</f>
        <v/>
      </c>
    </row>
    <row r="188" customFormat="false" ht="13.8" hidden="false" customHeight="false" outlineLevel="0" collapsed="false">
      <c r="A188" s="4" t="n">
        <v>41837</v>
      </c>
      <c r="B188" s="0" t="n">
        <v>939551</v>
      </c>
      <c r="C188" s="4" t="n">
        <v>41837</v>
      </c>
      <c r="D188" s="0" t="s">
        <v>74</v>
      </c>
      <c r="F188" s="0" t="s">
        <v>74</v>
      </c>
      <c r="G188" s="0" t="s">
        <v>234</v>
      </c>
      <c r="H188" s="0" t="s">
        <v>240</v>
      </c>
      <c r="I188" s="0" t="s">
        <v>77</v>
      </c>
      <c r="J188" s="0" t="n">
        <v>75</v>
      </c>
      <c r="L188" s="0" t="s">
        <v>78</v>
      </c>
      <c r="M188" s="5" t="n">
        <v>0.997916666666667</v>
      </c>
      <c r="N188" s="6" t="n">
        <v>43525</v>
      </c>
      <c r="O188" s="6" t="n">
        <v>43526</v>
      </c>
      <c r="P188" s="6" t="n">
        <v>43527</v>
      </c>
      <c r="Q188" s="6" t="n">
        <v>43525</v>
      </c>
      <c r="R188" s="6" t="n">
        <v>43527</v>
      </c>
      <c r="S188" s="6" t="n">
        <v>43527</v>
      </c>
      <c r="V188" s="0" t="n">
        <v>920001</v>
      </c>
      <c r="W188" s="0" t="n">
        <v>354695</v>
      </c>
      <c r="X188" s="0" t="s">
        <v>234</v>
      </c>
      <c r="Y188" s="0" t="s">
        <v>236</v>
      </c>
      <c r="Z188" s="0" t="s">
        <v>237</v>
      </c>
      <c r="AA188" s="0" t="s">
        <v>238</v>
      </c>
      <c r="AD188" s="0" t="s">
        <v>74</v>
      </c>
      <c r="AE188" s="0" t="n">
        <v>0</v>
      </c>
      <c r="AF188" s="0" t="n">
        <v>0</v>
      </c>
      <c r="AG188" s="0" t="n">
        <v>1496</v>
      </c>
      <c r="AH188" s="0" t="s">
        <v>82</v>
      </c>
      <c r="AI188" s="0" t="s">
        <v>83</v>
      </c>
      <c r="AJ188" s="0" t="s">
        <v>74</v>
      </c>
      <c r="AK188" s="0" t="s">
        <v>84</v>
      </c>
      <c r="AL188" s="0" t="s">
        <v>85</v>
      </c>
      <c r="AM188" s="0" t="n">
        <v>11</v>
      </c>
      <c r="AN188" s="0" t="s">
        <v>110</v>
      </c>
      <c r="AO188" s="0" t="s">
        <v>87</v>
      </c>
      <c r="AP188" s="0" t="s">
        <v>74</v>
      </c>
      <c r="AQ188" s="4" t="s">
        <v>87</v>
      </c>
      <c r="AR188" s="0" t="s">
        <v>88</v>
      </c>
      <c r="AS188" s="0" t="s">
        <v>87</v>
      </c>
      <c r="AT188" s="0" t="s">
        <v>89</v>
      </c>
      <c r="AV188" s="4" t="n">
        <v>42318</v>
      </c>
      <c r="AW188" s="0" t="n">
        <v>3312402</v>
      </c>
      <c r="AX188" s="0" t="n">
        <v>60479</v>
      </c>
      <c r="AY188" s="0" t="s">
        <v>111</v>
      </c>
      <c r="AZ188" s="0" t="n">
        <v>2</v>
      </c>
      <c r="BA188" s="0" t="s">
        <v>91</v>
      </c>
      <c r="BB188" s="0" t="s">
        <v>92</v>
      </c>
      <c r="BC188" s="0" t="s">
        <v>93</v>
      </c>
      <c r="BD188" s="0" t="s">
        <v>94</v>
      </c>
      <c r="BE188" s="0" t="s">
        <v>95</v>
      </c>
      <c r="BF188" s="0" t="n">
        <v>8</v>
      </c>
      <c r="BH188" s="0" t="s">
        <v>97</v>
      </c>
      <c r="BI188" s="0" t="s">
        <v>98</v>
      </c>
      <c r="BJ188" s="0" t="s">
        <v>99</v>
      </c>
      <c r="BK188" s="0" t="s">
        <v>100</v>
      </c>
      <c r="BL188" s="0" t="s">
        <v>101</v>
      </c>
      <c r="BM188" s="1" t="s">
        <v>111</v>
      </c>
      <c r="BN188" s="0" t="s">
        <v>110</v>
      </c>
      <c r="BO188" s="0" t="n">
        <v>1</v>
      </c>
      <c r="BP188" s="7" t="n">
        <v>1</v>
      </c>
      <c r="BQ188" s="7" t="s">
        <v>139</v>
      </c>
      <c r="BR188" s="7" t="n">
        <v>0.133333333333333</v>
      </c>
      <c r="BS188" s="7" t="n">
        <v>0.133333333333333</v>
      </c>
      <c r="BT188" s="8" t="s">
        <v>239</v>
      </c>
      <c r="BU188" s="8" t="n">
        <v>1</v>
      </c>
      <c r="BV188" s="9" t="str">
        <f aca="false">IF(BW188="","",RIGHT(BW188,2)*1)</f>
        <v/>
      </c>
      <c r="BW188" s="9" t="str">
        <f aca="false">IF(OR(ISNUMBER(MATCH(CONCATENATE(TRIM(BM188)," ",TRIM(BT188)),BW$1:BW187,0)),BU188=0),"",CONCATENATE(TRIM(BM188)," ",TRIM(BT188)))</f>
        <v/>
      </c>
      <c r="BX188" s="3"/>
      <c r="BY188" s="0" t="str">
        <f aca="false">IF(BT188&lt;&gt;BT187,IF(ISNUMBER(MATCH("Point "&amp;RIGHT(BW188,2)*1,BT$2:BT$236,0)),"Point "&amp;RIGHT(BW188,2)*1&amp;" Nbre d'esp. "&amp;COUNTIF(BV$2:BV$236,RIGHT(BW188,2)*1),""),"")</f>
        <v/>
      </c>
    </row>
    <row r="189" customFormat="false" ht="13.8" hidden="false" customHeight="false" outlineLevel="0" collapsed="false">
      <c r="A189" s="4" t="n">
        <v>41870</v>
      </c>
      <c r="B189" s="0" t="n">
        <v>939552</v>
      </c>
      <c r="C189" s="4" t="n">
        <v>41870</v>
      </c>
      <c r="D189" s="0" t="s">
        <v>74</v>
      </c>
      <c r="F189" s="0" t="s">
        <v>74</v>
      </c>
      <c r="G189" s="0" t="s">
        <v>234</v>
      </c>
      <c r="H189" s="0" t="s">
        <v>200</v>
      </c>
      <c r="I189" s="0" t="s">
        <v>77</v>
      </c>
      <c r="J189" s="0" t="n">
        <v>80</v>
      </c>
      <c r="L189" s="0" t="s">
        <v>78</v>
      </c>
      <c r="M189" s="5" t="n">
        <v>0.897222222222222</v>
      </c>
      <c r="N189" s="6" t="n">
        <v>43525</v>
      </c>
      <c r="O189" s="6" t="n">
        <v>43526</v>
      </c>
      <c r="P189" s="6" t="n">
        <v>43527</v>
      </c>
      <c r="Q189" s="6" t="n">
        <v>43525</v>
      </c>
      <c r="R189" s="6" t="n">
        <v>43526</v>
      </c>
      <c r="S189" s="6" t="n">
        <v>43526</v>
      </c>
      <c r="V189" s="0" t="n">
        <v>917866</v>
      </c>
      <c r="W189" s="0" t="n">
        <v>354695</v>
      </c>
      <c r="X189" s="0" t="s">
        <v>234</v>
      </c>
      <c r="Y189" s="0" t="s">
        <v>236</v>
      </c>
      <c r="Z189" s="0" t="s">
        <v>237</v>
      </c>
      <c r="AA189" s="0" t="s">
        <v>238</v>
      </c>
      <c r="AD189" s="0" t="s">
        <v>74</v>
      </c>
      <c r="AE189" s="0" t="n">
        <v>0</v>
      </c>
      <c r="AF189" s="0" t="n">
        <v>0</v>
      </c>
      <c r="AG189" s="0" t="n">
        <v>1496</v>
      </c>
      <c r="AH189" s="0" t="s">
        <v>82</v>
      </c>
      <c r="AI189" s="0" t="s">
        <v>83</v>
      </c>
      <c r="AJ189" s="0" t="s">
        <v>74</v>
      </c>
      <c r="AK189" s="0" t="s">
        <v>84</v>
      </c>
      <c r="AL189" s="0" t="s">
        <v>85</v>
      </c>
      <c r="AM189" s="0" t="n">
        <v>4</v>
      </c>
      <c r="AN189" s="0" t="s">
        <v>110</v>
      </c>
      <c r="AO189" s="0" t="s">
        <v>87</v>
      </c>
      <c r="AP189" s="0" t="s">
        <v>74</v>
      </c>
      <c r="AQ189" s="4" t="s">
        <v>87</v>
      </c>
      <c r="AR189" s="0" t="s">
        <v>88</v>
      </c>
      <c r="AS189" s="0" t="s">
        <v>87</v>
      </c>
      <c r="AT189" s="0" t="s">
        <v>89</v>
      </c>
      <c r="AV189" s="4" t="n">
        <v>42318</v>
      </c>
      <c r="AW189" s="0" t="n">
        <v>3313511</v>
      </c>
      <c r="AX189" s="0" t="n">
        <v>60479</v>
      </c>
      <c r="AY189" s="0" t="s">
        <v>111</v>
      </c>
      <c r="AZ189" s="0" t="n">
        <v>1</v>
      </c>
      <c r="BA189" s="0" t="s">
        <v>138</v>
      </c>
      <c r="BB189" s="0" t="s">
        <v>92</v>
      </c>
      <c r="BC189" s="0" t="s">
        <v>93</v>
      </c>
      <c r="BD189" s="0" t="s">
        <v>94</v>
      </c>
      <c r="BE189" s="0" t="s">
        <v>95</v>
      </c>
      <c r="BF189" s="0" t="n">
        <v>8</v>
      </c>
      <c r="BH189" s="0" t="s">
        <v>97</v>
      </c>
      <c r="BI189" s="0" t="s">
        <v>98</v>
      </c>
      <c r="BJ189" s="0" t="s">
        <v>99</v>
      </c>
      <c r="BK189" s="0" t="s">
        <v>100</v>
      </c>
      <c r="BL189" s="0" t="s">
        <v>101</v>
      </c>
      <c r="BM189" s="1" t="s">
        <v>111</v>
      </c>
      <c r="BN189" s="0" t="s">
        <v>110</v>
      </c>
      <c r="BO189" s="0" t="n">
        <v>1</v>
      </c>
      <c r="BP189" s="7" t="n">
        <v>1</v>
      </c>
      <c r="BQ189" s="7" t="s">
        <v>139</v>
      </c>
      <c r="BR189" s="7" t="n">
        <v>0.0666666666666667</v>
      </c>
      <c r="BS189" s="7" t="n">
        <v>0.0666666666666667</v>
      </c>
      <c r="BT189" s="8" t="s">
        <v>239</v>
      </c>
      <c r="BU189" s="8" t="n">
        <v>1</v>
      </c>
      <c r="BV189" s="9" t="str">
        <f aca="false">IF(BW189="","",RIGHT(BW189,2)*1)</f>
        <v/>
      </c>
      <c r="BW189" s="9" t="str">
        <f aca="false">IF(OR(ISNUMBER(MATCH(CONCATENATE(TRIM(BM189)," ",TRIM(BT189)),BW$1:BW188,0)),BU189=0),"",CONCATENATE(TRIM(BM189)," ",TRIM(BT189)))</f>
        <v/>
      </c>
      <c r="BX189" s="3"/>
      <c r="BY189" s="0" t="str">
        <f aca="false">IF(BT189&lt;&gt;BT188,IF(ISNUMBER(MATCH("Point "&amp;RIGHT(BW189,2)*1,BT$2:BT$236,0)),"Point "&amp;RIGHT(BW189,2)*1&amp;" Nbre d'esp. "&amp;COUNTIF(BV$2:BV$236,RIGHT(BW189,2)*1),""),"")</f>
        <v/>
      </c>
    </row>
    <row r="190" customFormat="false" ht="13.8" hidden="false" customHeight="false" outlineLevel="0" collapsed="false">
      <c r="A190" s="4" t="n">
        <v>41870</v>
      </c>
      <c r="B190" s="0" t="n">
        <v>939552</v>
      </c>
      <c r="C190" s="4" t="n">
        <v>41870</v>
      </c>
      <c r="D190" s="0" t="s">
        <v>74</v>
      </c>
      <c r="F190" s="0" t="s">
        <v>74</v>
      </c>
      <c r="G190" s="0" t="s">
        <v>234</v>
      </c>
      <c r="H190" s="0" t="s">
        <v>200</v>
      </c>
      <c r="I190" s="0" t="s">
        <v>77</v>
      </c>
      <c r="J190" s="0" t="n">
        <v>80</v>
      </c>
      <c r="L190" s="0" t="s">
        <v>78</v>
      </c>
      <c r="M190" s="5" t="n">
        <v>0.897222222222222</v>
      </c>
      <c r="N190" s="6" t="n">
        <v>43525</v>
      </c>
      <c r="O190" s="6" t="n">
        <v>43526</v>
      </c>
      <c r="P190" s="6" t="n">
        <v>43527</v>
      </c>
      <c r="Q190" s="6" t="n">
        <v>43525</v>
      </c>
      <c r="R190" s="6" t="n">
        <v>43526</v>
      </c>
      <c r="S190" s="6" t="n">
        <v>43526</v>
      </c>
      <c r="V190" s="0" t="n">
        <v>918733</v>
      </c>
      <c r="W190" s="0" t="n">
        <v>354695</v>
      </c>
      <c r="X190" s="0" t="s">
        <v>234</v>
      </c>
      <c r="Y190" s="0" t="s">
        <v>236</v>
      </c>
      <c r="Z190" s="0" t="s">
        <v>237</v>
      </c>
      <c r="AA190" s="0" t="s">
        <v>238</v>
      </c>
      <c r="AD190" s="0" t="s">
        <v>74</v>
      </c>
      <c r="AE190" s="0" t="n">
        <v>0</v>
      </c>
      <c r="AF190" s="0" t="n">
        <v>0</v>
      </c>
      <c r="AG190" s="0" t="n">
        <v>1496</v>
      </c>
      <c r="AH190" s="0" t="s">
        <v>82</v>
      </c>
      <c r="AI190" s="0" t="s">
        <v>83</v>
      </c>
      <c r="AJ190" s="0" t="s">
        <v>74</v>
      </c>
      <c r="AK190" s="0" t="s">
        <v>84</v>
      </c>
      <c r="AL190" s="0" t="s">
        <v>85</v>
      </c>
      <c r="AM190" s="0" t="n">
        <v>30</v>
      </c>
      <c r="AN190" s="0" t="s">
        <v>110</v>
      </c>
      <c r="AO190" s="0" t="s">
        <v>87</v>
      </c>
      <c r="AP190" s="0" t="s">
        <v>74</v>
      </c>
      <c r="AQ190" s="4" t="s">
        <v>87</v>
      </c>
      <c r="AR190" s="0" t="s">
        <v>88</v>
      </c>
      <c r="AS190" s="0" t="s">
        <v>87</v>
      </c>
      <c r="AT190" s="0" t="s">
        <v>89</v>
      </c>
      <c r="AV190" s="4" t="n">
        <v>42318</v>
      </c>
      <c r="AW190" s="0" t="n">
        <v>3312831</v>
      </c>
      <c r="AX190" s="0" t="n">
        <v>60479</v>
      </c>
      <c r="AY190" s="0" t="s">
        <v>111</v>
      </c>
      <c r="AZ190" s="0" t="n">
        <v>1</v>
      </c>
      <c r="BA190" s="0" t="s">
        <v>138</v>
      </c>
      <c r="BB190" s="0" t="s">
        <v>92</v>
      </c>
      <c r="BC190" s="0" t="s">
        <v>93</v>
      </c>
      <c r="BD190" s="0" t="s">
        <v>94</v>
      </c>
      <c r="BE190" s="0" t="s">
        <v>95</v>
      </c>
      <c r="BF190" s="0" t="n">
        <v>8</v>
      </c>
      <c r="BH190" s="0" t="s">
        <v>97</v>
      </c>
      <c r="BI190" s="0" t="s">
        <v>98</v>
      </c>
      <c r="BJ190" s="0" t="s">
        <v>99</v>
      </c>
      <c r="BK190" s="0" t="s">
        <v>100</v>
      </c>
      <c r="BL190" s="0" t="s">
        <v>101</v>
      </c>
      <c r="BM190" s="1" t="s">
        <v>111</v>
      </c>
      <c r="BN190" s="0" t="s">
        <v>110</v>
      </c>
      <c r="BO190" s="0" t="n">
        <v>1</v>
      </c>
      <c r="BP190" s="7" t="n">
        <v>1</v>
      </c>
      <c r="BQ190" s="7" t="s">
        <v>139</v>
      </c>
      <c r="BR190" s="7" t="n">
        <v>0.0666666666666667</v>
      </c>
      <c r="BS190" s="7" t="n">
        <v>0.0666666666666667</v>
      </c>
      <c r="BT190" s="8" t="s">
        <v>239</v>
      </c>
      <c r="BU190" s="8" t="n">
        <v>1</v>
      </c>
      <c r="BV190" s="9" t="str">
        <f aca="false">IF(BW190="","",RIGHT(BW190,2)*1)</f>
        <v/>
      </c>
      <c r="BW190" s="9" t="str">
        <f aca="false">IF(OR(ISNUMBER(MATCH(CONCATENATE(TRIM(BM190)," ",TRIM(BT190)),BW$1:BW189,0)),BU190=0),"",CONCATENATE(TRIM(BM190)," ",TRIM(BT190)))</f>
        <v/>
      </c>
      <c r="BX190" s="3"/>
      <c r="BY190" s="0" t="str">
        <f aca="false">IF(BT190&lt;&gt;BT189,IF(ISNUMBER(MATCH("Point "&amp;RIGHT(BW190,2)*1,BT$2:BT$236,0)),"Point "&amp;RIGHT(BW190,2)*1&amp;" Nbre d'esp. "&amp;COUNTIF(BV$2:BV$236,RIGHT(BW190,2)*1),""),"")</f>
        <v/>
      </c>
    </row>
    <row r="191" customFormat="false" ht="13.8" hidden="false" customHeight="false" outlineLevel="0" collapsed="false">
      <c r="A191" s="4" t="n">
        <v>41870</v>
      </c>
      <c r="B191" s="0" t="n">
        <v>939552</v>
      </c>
      <c r="C191" s="4" t="n">
        <v>41870</v>
      </c>
      <c r="D191" s="0" t="s">
        <v>74</v>
      </c>
      <c r="F191" s="0" t="s">
        <v>74</v>
      </c>
      <c r="G191" s="0" t="s">
        <v>234</v>
      </c>
      <c r="H191" s="0" t="s">
        <v>200</v>
      </c>
      <c r="I191" s="0" t="s">
        <v>77</v>
      </c>
      <c r="J191" s="0" t="n">
        <v>80</v>
      </c>
      <c r="L191" s="0" t="s">
        <v>78</v>
      </c>
      <c r="M191" s="5" t="n">
        <v>0.897222222222222</v>
      </c>
      <c r="N191" s="6" t="n">
        <v>43525</v>
      </c>
      <c r="O191" s="6" t="n">
        <v>43526</v>
      </c>
      <c r="P191" s="6" t="n">
        <v>43527</v>
      </c>
      <c r="Q191" s="6" t="n">
        <v>43525</v>
      </c>
      <c r="R191" s="6" t="n">
        <v>43526</v>
      </c>
      <c r="S191" s="6" t="n">
        <v>43526</v>
      </c>
      <c r="V191" s="0" t="n">
        <v>919057</v>
      </c>
      <c r="W191" s="0" t="n">
        <v>354695</v>
      </c>
      <c r="X191" s="0" t="s">
        <v>234</v>
      </c>
      <c r="Y191" s="0" t="s">
        <v>236</v>
      </c>
      <c r="Z191" s="0" t="s">
        <v>237</v>
      </c>
      <c r="AA191" s="0" t="s">
        <v>238</v>
      </c>
      <c r="AD191" s="0" t="s">
        <v>74</v>
      </c>
      <c r="AE191" s="0" t="n">
        <v>0</v>
      </c>
      <c r="AF191" s="0" t="n">
        <v>0</v>
      </c>
      <c r="AG191" s="0" t="n">
        <v>1496</v>
      </c>
      <c r="AH191" s="0" t="s">
        <v>82</v>
      </c>
      <c r="AI191" s="0" t="s">
        <v>83</v>
      </c>
      <c r="AJ191" s="0" t="s">
        <v>74</v>
      </c>
      <c r="AK191" s="0" t="s">
        <v>84</v>
      </c>
      <c r="AL191" s="0" t="s">
        <v>85</v>
      </c>
      <c r="AM191" s="0" t="n">
        <v>23</v>
      </c>
      <c r="AN191" s="0" t="s">
        <v>110</v>
      </c>
      <c r="AO191" s="0" t="s">
        <v>87</v>
      </c>
      <c r="AP191" s="0" t="s">
        <v>74</v>
      </c>
      <c r="AQ191" s="4" t="s">
        <v>87</v>
      </c>
      <c r="AR191" s="0" t="s">
        <v>88</v>
      </c>
      <c r="AS191" s="0" t="s">
        <v>87</v>
      </c>
      <c r="AT191" s="0" t="s">
        <v>89</v>
      </c>
      <c r="AV191" s="4" t="n">
        <v>42318</v>
      </c>
      <c r="AW191" s="0" t="n">
        <v>3315018</v>
      </c>
      <c r="AX191" s="0" t="n">
        <v>60479</v>
      </c>
      <c r="AY191" s="0" t="s">
        <v>111</v>
      </c>
      <c r="AZ191" s="0" t="n">
        <v>3</v>
      </c>
      <c r="BA191" s="0" t="s">
        <v>138</v>
      </c>
      <c r="BB191" s="0" t="s">
        <v>92</v>
      </c>
      <c r="BC191" s="0" t="s">
        <v>93</v>
      </c>
      <c r="BD191" s="0" t="s">
        <v>94</v>
      </c>
      <c r="BE191" s="0" t="s">
        <v>95</v>
      </c>
      <c r="BF191" s="0" t="n">
        <v>8</v>
      </c>
      <c r="BH191" s="0" t="s">
        <v>97</v>
      </c>
      <c r="BI191" s="0" t="s">
        <v>98</v>
      </c>
      <c r="BJ191" s="0" t="s">
        <v>99</v>
      </c>
      <c r="BK191" s="0" t="s">
        <v>100</v>
      </c>
      <c r="BL191" s="0" t="s">
        <v>101</v>
      </c>
      <c r="BM191" s="1" t="s">
        <v>111</v>
      </c>
      <c r="BN191" s="0" t="s">
        <v>110</v>
      </c>
      <c r="BO191" s="0" t="n">
        <v>1</v>
      </c>
      <c r="BP191" s="7" t="n">
        <v>1</v>
      </c>
      <c r="BQ191" s="7" t="s">
        <v>139</v>
      </c>
      <c r="BR191" s="7" t="n">
        <v>0.2</v>
      </c>
      <c r="BS191" s="7" t="n">
        <v>0.2</v>
      </c>
      <c r="BT191" s="8" t="s">
        <v>239</v>
      </c>
      <c r="BU191" s="8" t="n">
        <v>1</v>
      </c>
      <c r="BV191" s="9" t="str">
        <f aca="false">IF(BW191="","",RIGHT(BW191,2)*1)</f>
        <v/>
      </c>
      <c r="BW191" s="9" t="str">
        <f aca="false">IF(OR(ISNUMBER(MATCH(CONCATENATE(TRIM(BM191)," ",TRIM(BT191)),BW$1:BW190,0)),BU191=0),"",CONCATENATE(TRIM(BM191)," ",TRIM(BT191)))</f>
        <v/>
      </c>
      <c r="BX191" s="3"/>
      <c r="BY191" s="0" t="str">
        <f aca="false">IF(BT191&lt;&gt;BT190,IF(ISNUMBER(MATCH("Point "&amp;RIGHT(BW191,2)*1,BT$2:BT$236,0)),"Point "&amp;RIGHT(BW191,2)*1&amp;" Nbre d'esp. "&amp;COUNTIF(BV$2:BV$236,RIGHT(BW191,2)*1),""),"")</f>
        <v/>
      </c>
    </row>
    <row r="192" customFormat="false" ht="13.8" hidden="false" customHeight="false" outlineLevel="0" collapsed="false">
      <c r="A192" s="4" t="n">
        <v>41870</v>
      </c>
      <c r="B192" s="0" t="n">
        <v>939552</v>
      </c>
      <c r="C192" s="4" t="n">
        <v>41870</v>
      </c>
      <c r="D192" s="0" t="s">
        <v>74</v>
      </c>
      <c r="F192" s="0" t="s">
        <v>74</v>
      </c>
      <c r="G192" s="0" t="s">
        <v>234</v>
      </c>
      <c r="H192" s="0" t="s">
        <v>200</v>
      </c>
      <c r="I192" s="0" t="s">
        <v>77</v>
      </c>
      <c r="J192" s="0" t="n">
        <v>80</v>
      </c>
      <c r="L192" s="0" t="s">
        <v>78</v>
      </c>
      <c r="M192" s="5" t="n">
        <v>0.897222222222222</v>
      </c>
      <c r="N192" s="6" t="n">
        <v>43525</v>
      </c>
      <c r="O192" s="6" t="n">
        <v>43526</v>
      </c>
      <c r="P192" s="6" t="n">
        <v>43527</v>
      </c>
      <c r="Q192" s="6" t="n">
        <v>43525</v>
      </c>
      <c r="R192" s="6" t="n">
        <v>43526</v>
      </c>
      <c r="S192" s="6" t="n">
        <v>43526</v>
      </c>
      <c r="V192" s="0" t="n">
        <v>919266</v>
      </c>
      <c r="W192" s="0" t="n">
        <v>354695</v>
      </c>
      <c r="X192" s="0" t="s">
        <v>234</v>
      </c>
      <c r="Y192" s="0" t="s">
        <v>236</v>
      </c>
      <c r="Z192" s="0" t="s">
        <v>237</v>
      </c>
      <c r="AA192" s="0" t="s">
        <v>238</v>
      </c>
      <c r="AD192" s="0" t="s">
        <v>74</v>
      </c>
      <c r="AE192" s="0" t="n">
        <v>0</v>
      </c>
      <c r="AF192" s="0" t="n">
        <v>0</v>
      </c>
      <c r="AG192" s="0" t="n">
        <v>1496</v>
      </c>
      <c r="AH192" s="0" t="s">
        <v>82</v>
      </c>
      <c r="AI192" s="0" t="s">
        <v>83</v>
      </c>
      <c r="AJ192" s="0" t="s">
        <v>74</v>
      </c>
      <c r="AK192" s="0" t="s">
        <v>84</v>
      </c>
      <c r="AL192" s="0" t="s">
        <v>85</v>
      </c>
      <c r="AM192" s="0" t="n">
        <v>17</v>
      </c>
      <c r="AN192" s="0" t="s">
        <v>110</v>
      </c>
      <c r="AO192" s="0" t="s">
        <v>87</v>
      </c>
      <c r="AP192" s="0" t="s">
        <v>74</v>
      </c>
      <c r="AQ192" s="4" t="s">
        <v>87</v>
      </c>
      <c r="AR192" s="0" t="s">
        <v>88</v>
      </c>
      <c r="AS192" s="0" t="s">
        <v>87</v>
      </c>
      <c r="AT192" s="0" t="s">
        <v>89</v>
      </c>
      <c r="AV192" s="4" t="n">
        <v>42318</v>
      </c>
      <c r="AW192" s="0" t="n">
        <v>3315249</v>
      </c>
      <c r="AX192" s="0" t="n">
        <v>60479</v>
      </c>
      <c r="AY192" s="0" t="s">
        <v>111</v>
      </c>
      <c r="AZ192" s="0" t="n">
        <v>1</v>
      </c>
      <c r="BA192" s="0" t="s">
        <v>138</v>
      </c>
      <c r="BB192" s="0" t="s">
        <v>92</v>
      </c>
      <c r="BC192" s="0" t="s">
        <v>93</v>
      </c>
      <c r="BD192" s="0" t="s">
        <v>94</v>
      </c>
      <c r="BE192" s="0" t="s">
        <v>95</v>
      </c>
      <c r="BF192" s="0" t="n">
        <v>8</v>
      </c>
      <c r="BH192" s="0" t="s">
        <v>97</v>
      </c>
      <c r="BI192" s="0" t="s">
        <v>98</v>
      </c>
      <c r="BJ192" s="0" t="s">
        <v>99</v>
      </c>
      <c r="BK192" s="0" t="s">
        <v>100</v>
      </c>
      <c r="BL192" s="0" t="s">
        <v>101</v>
      </c>
      <c r="BM192" s="1" t="s">
        <v>111</v>
      </c>
      <c r="BN192" s="0" t="s">
        <v>110</v>
      </c>
      <c r="BO192" s="0" t="n">
        <v>1</v>
      </c>
      <c r="BP192" s="7" t="n">
        <v>1</v>
      </c>
      <c r="BQ192" s="7" t="s">
        <v>139</v>
      </c>
      <c r="BR192" s="7" t="n">
        <v>0.0666666666666667</v>
      </c>
      <c r="BS192" s="7" t="n">
        <v>0.0666666666666667</v>
      </c>
      <c r="BT192" s="8" t="s">
        <v>239</v>
      </c>
      <c r="BU192" s="8" t="n">
        <v>1</v>
      </c>
      <c r="BV192" s="9" t="str">
        <f aca="false">IF(BW192="","",RIGHT(BW192,2)*1)</f>
        <v/>
      </c>
      <c r="BW192" s="9" t="str">
        <f aca="false">IF(OR(ISNUMBER(MATCH(CONCATENATE(TRIM(BM192)," ",TRIM(BT192)),BW$1:BW191,0)),BU192=0),"",CONCATENATE(TRIM(BM192)," ",TRIM(BT192)))</f>
        <v/>
      </c>
      <c r="BX192" s="3"/>
      <c r="BY192" s="0" t="str">
        <f aca="false">IF(BT192&lt;&gt;BT191,IF(ISNUMBER(MATCH("Point "&amp;RIGHT(BW192,2)*1,BT$2:BT$236,0)),"Point "&amp;RIGHT(BW192,2)*1&amp;" Nbre d'esp. "&amp;COUNTIF(BV$2:BV$236,RIGHT(BW192,2)*1),""),"")</f>
        <v/>
      </c>
    </row>
    <row r="193" customFormat="false" ht="13.8" hidden="false" customHeight="false" outlineLevel="0" collapsed="false">
      <c r="A193" s="4" t="n">
        <v>41870</v>
      </c>
      <c r="B193" s="0" t="n">
        <v>939552</v>
      </c>
      <c r="C193" s="4" t="n">
        <v>41870</v>
      </c>
      <c r="D193" s="0" t="s">
        <v>74</v>
      </c>
      <c r="F193" s="0" t="s">
        <v>74</v>
      </c>
      <c r="G193" s="0" t="s">
        <v>234</v>
      </c>
      <c r="H193" s="0" t="s">
        <v>200</v>
      </c>
      <c r="I193" s="0" t="s">
        <v>77</v>
      </c>
      <c r="J193" s="0" t="n">
        <v>80</v>
      </c>
      <c r="L193" s="0" t="s">
        <v>78</v>
      </c>
      <c r="M193" s="5" t="n">
        <v>0.897222222222222</v>
      </c>
      <c r="N193" s="6" t="n">
        <v>43525</v>
      </c>
      <c r="O193" s="6" t="n">
        <v>43526</v>
      </c>
      <c r="P193" s="6" t="n">
        <v>43527</v>
      </c>
      <c r="Q193" s="6" t="n">
        <v>43525</v>
      </c>
      <c r="R193" s="6" t="n">
        <v>43526</v>
      </c>
      <c r="S193" s="6" t="n">
        <v>43526</v>
      </c>
      <c r="V193" s="0" t="n">
        <v>920142</v>
      </c>
      <c r="W193" s="0" t="n">
        <v>354695</v>
      </c>
      <c r="X193" s="0" t="s">
        <v>234</v>
      </c>
      <c r="Y193" s="0" t="s">
        <v>236</v>
      </c>
      <c r="Z193" s="0" t="s">
        <v>237</v>
      </c>
      <c r="AA193" s="0" t="s">
        <v>238</v>
      </c>
      <c r="AD193" s="0" t="s">
        <v>74</v>
      </c>
      <c r="AE193" s="0" t="n">
        <v>0</v>
      </c>
      <c r="AF193" s="0" t="n">
        <v>0</v>
      </c>
      <c r="AG193" s="0" t="n">
        <v>1496</v>
      </c>
      <c r="AH193" s="0" t="s">
        <v>82</v>
      </c>
      <c r="AI193" s="0" t="s">
        <v>83</v>
      </c>
      <c r="AJ193" s="0" t="s">
        <v>74</v>
      </c>
      <c r="AK193" s="0" t="s">
        <v>84</v>
      </c>
      <c r="AL193" s="0" t="s">
        <v>85</v>
      </c>
      <c r="AM193" s="0" t="n">
        <v>1</v>
      </c>
      <c r="AO193" s="0" t="s">
        <v>87</v>
      </c>
      <c r="AP193" s="0" t="s">
        <v>74</v>
      </c>
      <c r="AQ193" s="4" t="s">
        <v>74</v>
      </c>
      <c r="AR193" s="0" t="s">
        <v>117</v>
      </c>
      <c r="AS193" s="0" t="s">
        <v>74</v>
      </c>
      <c r="AT193" s="0" t="s">
        <v>89</v>
      </c>
      <c r="AV193" s="4" t="n">
        <v>42318</v>
      </c>
      <c r="AW193" s="0" t="n">
        <v>3313585</v>
      </c>
      <c r="AX193" s="0" t="n">
        <v>195295</v>
      </c>
      <c r="AY193" s="0" t="s">
        <v>244</v>
      </c>
      <c r="AZ193" s="0" t="n">
        <v>1</v>
      </c>
      <c r="BA193" s="0" t="s">
        <v>138</v>
      </c>
      <c r="BB193" s="0" t="s">
        <v>92</v>
      </c>
      <c r="BC193" s="0" t="s">
        <v>93</v>
      </c>
      <c r="BD193" s="0" t="s">
        <v>94</v>
      </c>
      <c r="BE193" s="0" t="s">
        <v>95</v>
      </c>
      <c r="BF193" s="0" t="n">
        <v>8</v>
      </c>
      <c r="BH193" s="0" t="s">
        <v>97</v>
      </c>
      <c r="BI193" s="0" t="s">
        <v>98</v>
      </c>
      <c r="BJ193" s="0" t="s">
        <v>99</v>
      </c>
      <c r="BK193" s="0" t="s">
        <v>100</v>
      </c>
      <c r="BL193" s="0" t="s">
        <v>101</v>
      </c>
      <c r="BM193" s="1" t="s">
        <v>244</v>
      </c>
      <c r="BN193" s="0" t="s">
        <v>245</v>
      </c>
      <c r="BO193" s="0" t="n">
        <v>0.24</v>
      </c>
      <c r="BP193" s="7" t="n">
        <v>0.24</v>
      </c>
      <c r="BQ193" s="7" t="s">
        <v>139</v>
      </c>
      <c r="BR193" s="7" t="n">
        <v>0.0666666666666667</v>
      </c>
      <c r="BS193" s="7" t="n">
        <v>0.016</v>
      </c>
      <c r="BT193" s="8" t="s">
        <v>239</v>
      </c>
      <c r="BU193" s="8" t="n">
        <v>0</v>
      </c>
      <c r="BV193" s="9" t="str">
        <f aca="false">IF(BW193="","",RIGHT(BW193,2)*1)</f>
        <v/>
      </c>
      <c r="BW193" s="9" t="str">
        <f aca="false">IF(OR(ISNUMBER(MATCH(CONCATENATE(TRIM(BM193)," ",TRIM(BT193)),BW$1:BW192,0)),BU193=0),"",CONCATENATE(TRIM(BM193)," ",TRIM(BT193)))</f>
        <v/>
      </c>
      <c r="BX193" s="3"/>
      <c r="BY193" s="0" t="str">
        <f aca="false">IF(BT193&lt;&gt;BT192,IF(ISNUMBER(MATCH("Point "&amp;RIGHT(BW193,2)*1,BT$2:BT$236,0)),"Point "&amp;RIGHT(BW193,2)*1&amp;" Nbre d'esp. "&amp;COUNTIF(BV$2:BV$236,RIGHT(BW193,2)*1),""),"")</f>
        <v/>
      </c>
    </row>
    <row r="194" customFormat="false" ht="13.8" hidden="false" customHeight="false" outlineLevel="0" collapsed="false">
      <c r="A194" s="4" t="n">
        <v>41870</v>
      </c>
      <c r="B194" s="0" t="n">
        <v>939552</v>
      </c>
      <c r="C194" s="4" t="n">
        <v>41870</v>
      </c>
      <c r="D194" s="0" t="s">
        <v>74</v>
      </c>
      <c r="F194" s="0" t="s">
        <v>74</v>
      </c>
      <c r="G194" s="0" t="s">
        <v>234</v>
      </c>
      <c r="H194" s="0" t="s">
        <v>200</v>
      </c>
      <c r="I194" s="0" t="s">
        <v>77</v>
      </c>
      <c r="J194" s="0" t="n">
        <v>80</v>
      </c>
      <c r="L194" s="0" t="s">
        <v>78</v>
      </c>
      <c r="M194" s="5" t="n">
        <v>0.897222222222222</v>
      </c>
      <c r="N194" s="6" t="n">
        <v>43525</v>
      </c>
      <c r="O194" s="6" t="n">
        <v>43526</v>
      </c>
      <c r="P194" s="6" t="n">
        <v>43527</v>
      </c>
      <c r="Q194" s="6" t="n">
        <v>43525</v>
      </c>
      <c r="R194" s="6" t="n">
        <v>43526</v>
      </c>
      <c r="S194" s="6" t="n">
        <v>43526</v>
      </c>
      <c r="V194" s="0" t="n">
        <v>920142</v>
      </c>
      <c r="W194" s="0" t="n">
        <v>354695</v>
      </c>
      <c r="X194" s="0" t="s">
        <v>234</v>
      </c>
      <c r="Y194" s="0" t="s">
        <v>236</v>
      </c>
      <c r="Z194" s="0" t="s">
        <v>237</v>
      </c>
      <c r="AA194" s="0" t="s">
        <v>238</v>
      </c>
      <c r="AD194" s="0" t="s">
        <v>74</v>
      </c>
      <c r="AE194" s="0" t="n">
        <v>0</v>
      </c>
      <c r="AF194" s="0" t="n">
        <v>0</v>
      </c>
      <c r="AG194" s="0" t="n">
        <v>1496</v>
      </c>
      <c r="AH194" s="0" t="s">
        <v>82</v>
      </c>
      <c r="AI194" s="0" t="s">
        <v>83</v>
      </c>
      <c r="AJ194" s="0" t="s">
        <v>74</v>
      </c>
      <c r="AK194" s="0" t="s">
        <v>84</v>
      </c>
      <c r="AL194" s="0" t="s">
        <v>85</v>
      </c>
      <c r="AM194" s="0" t="n">
        <v>1</v>
      </c>
      <c r="AN194" s="0" t="s">
        <v>110</v>
      </c>
      <c r="AO194" s="0" t="s">
        <v>87</v>
      </c>
      <c r="AP194" s="0" t="s">
        <v>74</v>
      </c>
      <c r="AQ194" s="4" t="s">
        <v>87</v>
      </c>
      <c r="AR194" s="0" t="s">
        <v>88</v>
      </c>
      <c r="AS194" s="0" t="s">
        <v>87</v>
      </c>
      <c r="AT194" s="0" t="s">
        <v>89</v>
      </c>
      <c r="AV194" s="4" t="n">
        <v>42318</v>
      </c>
      <c r="AW194" s="0" t="n">
        <v>3314591</v>
      </c>
      <c r="AX194" s="0" t="n">
        <v>60479</v>
      </c>
      <c r="AY194" s="0" t="s">
        <v>111</v>
      </c>
      <c r="AZ194" s="0" t="n">
        <v>1</v>
      </c>
      <c r="BA194" s="0" t="s">
        <v>138</v>
      </c>
      <c r="BB194" s="0" t="s">
        <v>92</v>
      </c>
      <c r="BC194" s="0" t="s">
        <v>93</v>
      </c>
      <c r="BD194" s="0" t="s">
        <v>94</v>
      </c>
      <c r="BE194" s="0" t="s">
        <v>95</v>
      </c>
      <c r="BF194" s="0" t="n">
        <v>8</v>
      </c>
      <c r="BH194" s="0" t="s">
        <v>97</v>
      </c>
      <c r="BI194" s="0" t="s">
        <v>98</v>
      </c>
      <c r="BJ194" s="0" t="s">
        <v>99</v>
      </c>
      <c r="BK194" s="0" t="s">
        <v>100</v>
      </c>
      <c r="BL194" s="0" t="s">
        <v>101</v>
      </c>
      <c r="BM194" s="1" t="s">
        <v>111</v>
      </c>
      <c r="BN194" s="0" t="s">
        <v>110</v>
      </c>
      <c r="BO194" s="0" t="n">
        <v>1</v>
      </c>
      <c r="BP194" s="7" t="n">
        <v>1</v>
      </c>
      <c r="BQ194" s="7" t="s">
        <v>139</v>
      </c>
      <c r="BR194" s="7" t="n">
        <v>0.0666666666666667</v>
      </c>
      <c r="BS194" s="7" t="n">
        <v>0.0666666666666667</v>
      </c>
      <c r="BT194" s="8" t="s">
        <v>239</v>
      </c>
      <c r="BU194" s="8" t="n">
        <v>1</v>
      </c>
      <c r="BV194" s="9" t="str">
        <f aca="false">IF(BW194="","",RIGHT(BW194,2)*1)</f>
        <v/>
      </c>
      <c r="BW194" s="9" t="str">
        <f aca="false">IF(OR(ISNUMBER(MATCH(CONCATENATE(TRIM(BM194)," ",TRIM(BT194)),BW$1:BW193,0)),BU194=0),"",CONCATENATE(TRIM(BM194)," ",TRIM(BT194)))</f>
        <v/>
      </c>
      <c r="BX194" s="3"/>
      <c r="BY194" s="0" t="str">
        <f aca="false">IF(BT194&lt;&gt;BT193,IF(ISNUMBER(MATCH("Point "&amp;RIGHT(BW194,2)*1,BT$2:BT$236,0)),"Point "&amp;RIGHT(BW194,2)*1&amp;" Nbre d'esp. "&amp;COUNTIF(BV$2:BV$236,RIGHT(BW194,2)*1),""),"")</f>
        <v/>
      </c>
    </row>
    <row r="195" customFormat="false" ht="13.8" hidden="false" customHeight="false" outlineLevel="0" collapsed="false">
      <c r="A195" s="4" t="n">
        <v>41870</v>
      </c>
      <c r="B195" s="0" t="n">
        <v>939552</v>
      </c>
      <c r="C195" s="4" t="n">
        <v>41870</v>
      </c>
      <c r="D195" s="0" t="s">
        <v>74</v>
      </c>
      <c r="F195" s="0" t="s">
        <v>74</v>
      </c>
      <c r="G195" s="0" t="s">
        <v>234</v>
      </c>
      <c r="H195" s="0" t="s">
        <v>200</v>
      </c>
      <c r="I195" s="0" t="s">
        <v>77</v>
      </c>
      <c r="J195" s="0" t="n">
        <v>80</v>
      </c>
      <c r="L195" s="0" t="s">
        <v>78</v>
      </c>
      <c r="M195" s="5" t="n">
        <v>0.897222222222222</v>
      </c>
      <c r="N195" s="6" t="n">
        <v>43525</v>
      </c>
      <c r="O195" s="6" t="n">
        <v>43526</v>
      </c>
      <c r="P195" s="6" t="n">
        <v>43527</v>
      </c>
      <c r="Q195" s="6" t="n">
        <v>43525</v>
      </c>
      <c r="R195" s="6" t="n">
        <v>43526</v>
      </c>
      <c r="S195" s="6" t="n">
        <v>43526</v>
      </c>
      <c r="V195" s="0" t="n">
        <v>920254</v>
      </c>
      <c r="W195" s="0" t="n">
        <v>354695</v>
      </c>
      <c r="X195" s="0" t="s">
        <v>234</v>
      </c>
      <c r="Y195" s="0" t="s">
        <v>236</v>
      </c>
      <c r="Z195" s="0" t="s">
        <v>237</v>
      </c>
      <c r="AA195" s="0" t="s">
        <v>238</v>
      </c>
      <c r="AD195" s="0" t="s">
        <v>74</v>
      </c>
      <c r="AE195" s="0" t="n">
        <v>0</v>
      </c>
      <c r="AF195" s="0" t="n">
        <v>0</v>
      </c>
      <c r="AG195" s="0" t="n">
        <v>1496</v>
      </c>
      <c r="AH195" s="0" t="s">
        <v>82</v>
      </c>
      <c r="AI195" s="0" t="s">
        <v>83</v>
      </c>
      <c r="AJ195" s="0" t="s">
        <v>74</v>
      </c>
      <c r="AK195" s="0" t="s">
        <v>84</v>
      </c>
      <c r="AL195" s="0" t="s">
        <v>85</v>
      </c>
      <c r="AM195" s="0" t="n">
        <v>11</v>
      </c>
      <c r="AN195" s="0" t="s">
        <v>110</v>
      </c>
      <c r="AO195" s="0" t="s">
        <v>87</v>
      </c>
      <c r="AP195" s="0" t="s">
        <v>74</v>
      </c>
      <c r="AQ195" s="4" t="s">
        <v>87</v>
      </c>
      <c r="AR195" s="0" t="s">
        <v>88</v>
      </c>
      <c r="AS195" s="0" t="s">
        <v>87</v>
      </c>
      <c r="AT195" s="0" t="s">
        <v>89</v>
      </c>
      <c r="AV195" s="4" t="n">
        <v>42318</v>
      </c>
      <c r="AW195" s="0" t="n">
        <v>3312608</v>
      </c>
      <c r="AX195" s="0" t="n">
        <v>60479</v>
      </c>
      <c r="AY195" s="0" t="s">
        <v>111</v>
      </c>
      <c r="AZ195" s="0" t="n">
        <v>3</v>
      </c>
      <c r="BA195" s="0" t="s">
        <v>138</v>
      </c>
      <c r="BB195" s="0" t="s">
        <v>92</v>
      </c>
      <c r="BC195" s="0" t="s">
        <v>93</v>
      </c>
      <c r="BD195" s="0" t="s">
        <v>94</v>
      </c>
      <c r="BE195" s="0" t="s">
        <v>95</v>
      </c>
      <c r="BF195" s="0" t="n">
        <v>8</v>
      </c>
      <c r="BH195" s="0" t="s">
        <v>97</v>
      </c>
      <c r="BI195" s="0" t="s">
        <v>98</v>
      </c>
      <c r="BJ195" s="0" t="s">
        <v>99</v>
      </c>
      <c r="BK195" s="0" t="s">
        <v>100</v>
      </c>
      <c r="BL195" s="0" t="s">
        <v>101</v>
      </c>
      <c r="BM195" s="1" t="s">
        <v>111</v>
      </c>
      <c r="BN195" s="0" t="s">
        <v>110</v>
      </c>
      <c r="BO195" s="0" t="n">
        <v>1</v>
      </c>
      <c r="BP195" s="7" t="n">
        <v>1</v>
      </c>
      <c r="BQ195" s="7" t="s">
        <v>139</v>
      </c>
      <c r="BR195" s="7" t="n">
        <v>0.2</v>
      </c>
      <c r="BS195" s="7" t="n">
        <v>0.2</v>
      </c>
      <c r="BT195" s="8" t="s">
        <v>239</v>
      </c>
      <c r="BU195" s="8" t="n">
        <v>1</v>
      </c>
      <c r="BV195" s="9" t="str">
        <f aca="false">IF(BW195="","",RIGHT(BW195,2)*1)</f>
        <v/>
      </c>
      <c r="BW195" s="9" t="str">
        <f aca="false">IF(OR(ISNUMBER(MATCH(CONCATENATE(TRIM(BM195)," ",TRIM(BT195)),BW$1:BW194,0)),BU195=0),"",CONCATENATE(TRIM(BM195)," ",TRIM(BT195)))</f>
        <v/>
      </c>
      <c r="BX195" s="3"/>
      <c r="BY195" s="0" t="str">
        <f aca="false">IF(BT195&lt;&gt;BT194,IF(ISNUMBER(MATCH("Point "&amp;RIGHT(BW195,2)*1,BT$2:BT$236,0)),"Point "&amp;RIGHT(BW195,2)*1&amp;" Nbre d'esp. "&amp;COUNTIF(BV$2:BV$236,RIGHT(BW195,2)*1),""),"")</f>
        <v/>
      </c>
    </row>
    <row r="196" customFormat="false" ht="13.8" hidden="false" customHeight="false" outlineLevel="0" collapsed="false">
      <c r="A196" s="4" t="n">
        <v>41870</v>
      </c>
      <c r="B196" s="0" t="n">
        <v>939552</v>
      </c>
      <c r="C196" s="4" t="n">
        <v>41870</v>
      </c>
      <c r="D196" s="0" t="s">
        <v>74</v>
      </c>
      <c r="F196" s="0" t="s">
        <v>74</v>
      </c>
      <c r="G196" s="0" t="s">
        <v>234</v>
      </c>
      <c r="H196" s="0" t="s">
        <v>200</v>
      </c>
      <c r="I196" s="0" t="s">
        <v>77</v>
      </c>
      <c r="J196" s="0" t="n">
        <v>80</v>
      </c>
      <c r="L196" s="0" t="s">
        <v>78</v>
      </c>
      <c r="M196" s="5" t="n">
        <v>0.897222222222222</v>
      </c>
      <c r="N196" s="6" t="n">
        <v>43525</v>
      </c>
      <c r="O196" s="6" t="n">
        <v>43526</v>
      </c>
      <c r="P196" s="6" t="n">
        <v>43527</v>
      </c>
      <c r="Q196" s="6" t="n">
        <v>43525</v>
      </c>
      <c r="R196" s="6" t="n">
        <v>43526</v>
      </c>
      <c r="S196" s="6" t="n">
        <v>43526</v>
      </c>
      <c r="V196" s="0" t="n">
        <v>920284</v>
      </c>
      <c r="W196" s="0" t="n">
        <v>354695</v>
      </c>
      <c r="X196" s="0" t="s">
        <v>234</v>
      </c>
      <c r="Y196" s="0" t="s">
        <v>236</v>
      </c>
      <c r="Z196" s="0" t="s">
        <v>237</v>
      </c>
      <c r="AA196" s="0" t="s">
        <v>238</v>
      </c>
      <c r="AD196" s="0" t="s">
        <v>74</v>
      </c>
      <c r="AE196" s="0" t="n">
        <v>0</v>
      </c>
      <c r="AF196" s="0" t="n">
        <v>0</v>
      </c>
      <c r="AG196" s="0" t="n">
        <v>1496</v>
      </c>
      <c r="AH196" s="0" t="s">
        <v>82</v>
      </c>
      <c r="AI196" s="0" t="s">
        <v>83</v>
      </c>
      <c r="AJ196" s="0" t="s">
        <v>74</v>
      </c>
      <c r="AK196" s="0" t="s">
        <v>84</v>
      </c>
      <c r="AL196" s="0" t="s">
        <v>85</v>
      </c>
      <c r="AM196" s="0" t="n">
        <v>27</v>
      </c>
      <c r="AN196" s="0" t="s">
        <v>110</v>
      </c>
      <c r="AO196" s="0" t="s">
        <v>87</v>
      </c>
      <c r="AP196" s="0" t="s">
        <v>74</v>
      </c>
      <c r="AQ196" s="4" t="s">
        <v>87</v>
      </c>
      <c r="AR196" s="0" t="s">
        <v>88</v>
      </c>
      <c r="AS196" s="0" t="s">
        <v>87</v>
      </c>
      <c r="AT196" s="0" t="s">
        <v>89</v>
      </c>
      <c r="AV196" s="4" t="n">
        <v>42318</v>
      </c>
      <c r="AW196" s="0" t="n">
        <v>3313752</v>
      </c>
      <c r="AX196" s="0" t="n">
        <v>60479</v>
      </c>
      <c r="AY196" s="0" t="s">
        <v>111</v>
      </c>
      <c r="AZ196" s="0" t="n">
        <v>1</v>
      </c>
      <c r="BA196" s="0" t="s">
        <v>138</v>
      </c>
      <c r="BB196" s="0" t="s">
        <v>92</v>
      </c>
      <c r="BC196" s="0" t="s">
        <v>93</v>
      </c>
      <c r="BD196" s="0" t="s">
        <v>94</v>
      </c>
      <c r="BE196" s="0" t="s">
        <v>95</v>
      </c>
      <c r="BF196" s="0" t="n">
        <v>8</v>
      </c>
      <c r="BH196" s="0" t="s">
        <v>97</v>
      </c>
      <c r="BI196" s="0" t="s">
        <v>98</v>
      </c>
      <c r="BJ196" s="0" t="s">
        <v>99</v>
      </c>
      <c r="BK196" s="0" t="s">
        <v>100</v>
      </c>
      <c r="BL196" s="0" t="s">
        <v>101</v>
      </c>
      <c r="BM196" s="1" t="s">
        <v>111</v>
      </c>
      <c r="BN196" s="0" t="s">
        <v>110</v>
      </c>
      <c r="BO196" s="0" t="n">
        <v>1</v>
      </c>
      <c r="BP196" s="7" t="n">
        <v>1</v>
      </c>
      <c r="BQ196" s="7" t="s">
        <v>139</v>
      </c>
      <c r="BR196" s="7" t="n">
        <v>0.0666666666666667</v>
      </c>
      <c r="BS196" s="7" t="n">
        <v>0.0666666666666667</v>
      </c>
      <c r="BT196" s="8" t="s">
        <v>239</v>
      </c>
      <c r="BU196" s="8" t="n">
        <v>1</v>
      </c>
      <c r="BV196" s="9" t="str">
        <f aca="false">IF(BW196="","",RIGHT(BW196,2)*1)</f>
        <v/>
      </c>
      <c r="BW196" s="9" t="str">
        <f aca="false">IF(OR(ISNUMBER(MATCH(CONCATENATE(TRIM(BM196)," ",TRIM(BT196)),BW$1:BW195,0)),BU196=0),"",CONCATENATE(TRIM(BM196)," ",TRIM(BT196)))</f>
        <v/>
      </c>
      <c r="BX196" s="3"/>
      <c r="BY196" s="0" t="str">
        <f aca="false">IF(BT196&lt;&gt;BT195,IF(ISNUMBER(MATCH("Point "&amp;RIGHT(BW196,2)*1,BT$2:BT$236,0)),"Point "&amp;RIGHT(BW196,2)*1&amp;" Nbre d'esp. "&amp;COUNTIF(BV$2:BV$236,RIGHT(BW196,2)*1),""),"")</f>
        <v/>
      </c>
    </row>
    <row r="197" customFormat="false" ht="13.8" hidden="false" customHeight="false" outlineLevel="0" collapsed="false">
      <c r="A197" s="4" t="n">
        <v>41870</v>
      </c>
      <c r="B197" s="0" t="n">
        <v>939552</v>
      </c>
      <c r="C197" s="4" t="n">
        <v>41870</v>
      </c>
      <c r="D197" s="0" t="s">
        <v>74</v>
      </c>
      <c r="F197" s="0" t="s">
        <v>74</v>
      </c>
      <c r="G197" s="0" t="s">
        <v>234</v>
      </c>
      <c r="H197" s="0" t="s">
        <v>200</v>
      </c>
      <c r="I197" s="0" t="s">
        <v>77</v>
      </c>
      <c r="J197" s="0" t="n">
        <v>80</v>
      </c>
      <c r="L197" s="0" t="s">
        <v>78</v>
      </c>
      <c r="M197" s="5" t="n">
        <v>0.897222222222222</v>
      </c>
      <c r="N197" s="6" t="n">
        <v>43525</v>
      </c>
      <c r="O197" s="6" t="n">
        <v>43526</v>
      </c>
      <c r="P197" s="6" t="n">
        <v>43527</v>
      </c>
      <c r="Q197" s="6" t="n">
        <v>43525</v>
      </c>
      <c r="R197" s="6" t="n">
        <v>43526</v>
      </c>
      <c r="S197" s="6" t="n">
        <v>43526</v>
      </c>
      <c r="V197" s="0" t="n">
        <v>920317</v>
      </c>
      <c r="W197" s="0" t="n">
        <v>354695</v>
      </c>
      <c r="X197" s="0" t="s">
        <v>234</v>
      </c>
      <c r="Y197" s="0" t="s">
        <v>236</v>
      </c>
      <c r="Z197" s="0" t="s">
        <v>237</v>
      </c>
      <c r="AA197" s="0" t="s">
        <v>238</v>
      </c>
      <c r="AD197" s="0" t="s">
        <v>74</v>
      </c>
      <c r="AE197" s="0" t="n">
        <v>0</v>
      </c>
      <c r="AF197" s="0" t="n">
        <v>0</v>
      </c>
      <c r="AG197" s="0" t="n">
        <v>1496</v>
      </c>
      <c r="AH197" s="0" t="s">
        <v>82</v>
      </c>
      <c r="AI197" s="0" t="s">
        <v>83</v>
      </c>
      <c r="AJ197" s="0" t="s">
        <v>74</v>
      </c>
      <c r="AK197" s="0" t="s">
        <v>84</v>
      </c>
      <c r="AL197" s="0" t="s">
        <v>85</v>
      </c>
      <c r="AM197" s="0" t="n">
        <v>20</v>
      </c>
      <c r="AO197" s="0" t="s">
        <v>87</v>
      </c>
      <c r="AP197" s="0" t="s">
        <v>74</v>
      </c>
      <c r="AQ197" s="4" t="s">
        <v>74</v>
      </c>
      <c r="AR197" s="0" t="s">
        <v>117</v>
      </c>
      <c r="AS197" s="0" t="s">
        <v>74</v>
      </c>
      <c r="AT197" s="0" t="s">
        <v>89</v>
      </c>
      <c r="AV197" s="4" t="n">
        <v>42318</v>
      </c>
      <c r="AW197" s="0" t="n">
        <v>3313090</v>
      </c>
      <c r="AX197" s="0" t="s">
        <v>118</v>
      </c>
      <c r="AY197" s="0" t="s">
        <v>119</v>
      </c>
      <c r="AZ197" s="0" t="n">
        <v>1</v>
      </c>
      <c r="BA197" s="0" t="s">
        <v>138</v>
      </c>
      <c r="BB197" s="0" t="s">
        <v>92</v>
      </c>
      <c r="BC197" s="0" t="s">
        <v>93</v>
      </c>
      <c r="BD197" s="0" t="s">
        <v>94</v>
      </c>
      <c r="BE197" s="0" t="s">
        <v>95</v>
      </c>
      <c r="BF197" s="0" t="n">
        <v>8</v>
      </c>
      <c r="BH197" s="0" t="s">
        <v>97</v>
      </c>
      <c r="BI197" s="0" t="s">
        <v>98</v>
      </c>
      <c r="BJ197" s="0" t="s">
        <v>99</v>
      </c>
      <c r="BK197" s="0" t="s">
        <v>100</v>
      </c>
      <c r="BL197" s="0" t="s">
        <v>101</v>
      </c>
      <c r="BM197" s="1" t="s">
        <v>120</v>
      </c>
      <c r="BN197" s="0" t="s">
        <v>121</v>
      </c>
      <c r="BO197" s="0" t="n">
        <v>0.41</v>
      </c>
      <c r="BP197" s="7" t="n">
        <v>0.37</v>
      </c>
      <c r="BQ197" s="7" t="s">
        <v>139</v>
      </c>
      <c r="BR197" s="7" t="n">
        <v>0.0666666666666667</v>
      </c>
      <c r="BS197" s="7" t="n">
        <v>0.0273333333333333</v>
      </c>
      <c r="BT197" s="8" t="s">
        <v>239</v>
      </c>
      <c r="BU197" s="8" t="n">
        <v>0</v>
      </c>
      <c r="BV197" s="9" t="str">
        <f aca="false">IF(BW197="","",RIGHT(BW197,2)*1)</f>
        <v/>
      </c>
      <c r="BW197" s="9" t="str">
        <f aca="false">IF(OR(ISNUMBER(MATCH(CONCATENATE(TRIM(BM197)," ",TRIM(BT197)),BW$1:BW196,0)),BU197=0),"",CONCATENATE(TRIM(BM197)," ",TRIM(BT197)))</f>
        <v/>
      </c>
      <c r="BX197" s="3"/>
      <c r="BY197" s="0" t="str">
        <f aca="false">IF(BT197&lt;&gt;BT196,IF(ISNUMBER(MATCH("Point "&amp;RIGHT(BW197,2)*1,BT$2:BT$236,0)),"Point "&amp;RIGHT(BW197,2)*1&amp;" Nbre d'esp. "&amp;COUNTIF(BV$2:BV$236,RIGHT(BW197,2)*1),""),"")</f>
        <v/>
      </c>
    </row>
    <row r="198" customFormat="false" ht="13.8" hidden="false" customHeight="false" outlineLevel="0" collapsed="false">
      <c r="A198" s="4" t="n">
        <v>41870</v>
      </c>
      <c r="B198" s="0" t="n">
        <v>939552</v>
      </c>
      <c r="C198" s="4" t="n">
        <v>41870</v>
      </c>
      <c r="D198" s="0" t="s">
        <v>74</v>
      </c>
      <c r="F198" s="0" t="s">
        <v>74</v>
      </c>
      <c r="G198" s="0" t="s">
        <v>234</v>
      </c>
      <c r="H198" s="0" t="s">
        <v>200</v>
      </c>
      <c r="I198" s="0" t="s">
        <v>77</v>
      </c>
      <c r="J198" s="0" t="n">
        <v>80</v>
      </c>
      <c r="L198" s="0" t="s">
        <v>78</v>
      </c>
      <c r="M198" s="5" t="n">
        <v>0.897222222222222</v>
      </c>
      <c r="N198" s="6" t="n">
        <v>43525</v>
      </c>
      <c r="O198" s="6" t="n">
        <v>43526</v>
      </c>
      <c r="P198" s="6" t="n">
        <v>43527</v>
      </c>
      <c r="Q198" s="6" t="n">
        <v>43525</v>
      </c>
      <c r="R198" s="6" t="n">
        <v>43526</v>
      </c>
      <c r="S198" s="6" t="n">
        <v>43526</v>
      </c>
      <c r="V198" s="0" t="n">
        <v>920317</v>
      </c>
      <c r="W198" s="0" t="n">
        <v>354695</v>
      </c>
      <c r="X198" s="0" t="s">
        <v>234</v>
      </c>
      <c r="Y198" s="0" t="s">
        <v>236</v>
      </c>
      <c r="Z198" s="0" t="s">
        <v>237</v>
      </c>
      <c r="AA198" s="0" t="s">
        <v>238</v>
      </c>
      <c r="AD198" s="0" t="s">
        <v>74</v>
      </c>
      <c r="AE198" s="0" t="n">
        <v>0</v>
      </c>
      <c r="AF198" s="0" t="n">
        <v>0</v>
      </c>
      <c r="AG198" s="0" t="n">
        <v>1496</v>
      </c>
      <c r="AH198" s="0" t="s">
        <v>82</v>
      </c>
      <c r="AI198" s="0" t="s">
        <v>83</v>
      </c>
      <c r="AJ198" s="0" t="s">
        <v>74</v>
      </c>
      <c r="AK198" s="0" t="s">
        <v>84</v>
      </c>
      <c r="AL198" s="0" t="s">
        <v>85</v>
      </c>
      <c r="AM198" s="0" t="n">
        <v>20</v>
      </c>
      <c r="AN198" s="0" t="s">
        <v>110</v>
      </c>
      <c r="AO198" s="0" t="s">
        <v>87</v>
      </c>
      <c r="AP198" s="0" t="s">
        <v>74</v>
      </c>
      <c r="AQ198" s="4" t="s">
        <v>87</v>
      </c>
      <c r="AR198" s="0" t="s">
        <v>88</v>
      </c>
      <c r="AS198" s="0" t="s">
        <v>87</v>
      </c>
      <c r="AT198" s="0" t="s">
        <v>89</v>
      </c>
      <c r="AV198" s="4" t="n">
        <v>42318</v>
      </c>
      <c r="AW198" s="0" t="n">
        <v>3312673</v>
      </c>
      <c r="AX198" s="0" t="n">
        <v>60479</v>
      </c>
      <c r="AY198" s="0" t="s">
        <v>111</v>
      </c>
      <c r="AZ198" s="0" t="n">
        <v>1</v>
      </c>
      <c r="BA198" s="0" t="s">
        <v>138</v>
      </c>
      <c r="BB198" s="0" t="s">
        <v>92</v>
      </c>
      <c r="BC198" s="0" t="s">
        <v>93</v>
      </c>
      <c r="BD198" s="0" t="s">
        <v>94</v>
      </c>
      <c r="BE198" s="0" t="s">
        <v>95</v>
      </c>
      <c r="BF198" s="0" t="n">
        <v>8</v>
      </c>
      <c r="BH198" s="0" t="s">
        <v>97</v>
      </c>
      <c r="BI198" s="0" t="s">
        <v>98</v>
      </c>
      <c r="BJ198" s="0" t="s">
        <v>99</v>
      </c>
      <c r="BK198" s="0" t="s">
        <v>100</v>
      </c>
      <c r="BL198" s="0" t="s">
        <v>101</v>
      </c>
      <c r="BM198" s="1" t="s">
        <v>111</v>
      </c>
      <c r="BN198" s="0" t="s">
        <v>110</v>
      </c>
      <c r="BO198" s="0" t="n">
        <v>1</v>
      </c>
      <c r="BP198" s="7" t="n">
        <v>1</v>
      </c>
      <c r="BQ198" s="7" t="s">
        <v>139</v>
      </c>
      <c r="BR198" s="7" t="n">
        <v>0.0666666666666667</v>
      </c>
      <c r="BS198" s="7" t="n">
        <v>0.0666666666666667</v>
      </c>
      <c r="BT198" s="8" t="s">
        <v>239</v>
      </c>
      <c r="BU198" s="8" t="n">
        <v>1</v>
      </c>
      <c r="BV198" s="9" t="str">
        <f aca="false">IF(BW198="","",RIGHT(BW198,2)*1)</f>
        <v/>
      </c>
      <c r="BW198" s="9" t="str">
        <f aca="false">IF(OR(ISNUMBER(MATCH(CONCATENATE(TRIM(BM198)," ",TRIM(BT198)),BW$1:BW197,0)),BU198=0),"",CONCATENATE(TRIM(BM198)," ",TRIM(BT198)))</f>
        <v/>
      </c>
      <c r="BX198" s="3"/>
      <c r="BY198" s="0" t="str">
        <f aca="false">IF(BT198&lt;&gt;BT197,IF(ISNUMBER(MATCH("Point "&amp;RIGHT(BW198,2)*1,BT$2:BT$236,0)),"Point "&amp;RIGHT(BW198,2)*1&amp;" Nbre d'esp. "&amp;COUNTIF(BV$2:BV$236,RIGHT(BW198,2)*1),""),"")</f>
        <v/>
      </c>
    </row>
    <row r="199" customFormat="false" ht="13.8" hidden="false" customHeight="false" outlineLevel="0" collapsed="false">
      <c r="A199" s="4" t="n">
        <v>41746</v>
      </c>
      <c r="B199" s="0" t="n">
        <v>939535</v>
      </c>
      <c r="C199" s="4" t="n">
        <v>41746</v>
      </c>
      <c r="D199" s="0" t="s">
        <v>74</v>
      </c>
      <c r="F199" s="0" t="s">
        <v>74</v>
      </c>
      <c r="G199" s="0" t="s">
        <v>246</v>
      </c>
      <c r="H199" s="0" t="s">
        <v>179</v>
      </c>
      <c r="I199" s="0" t="s">
        <v>137</v>
      </c>
      <c r="J199" s="0" t="n">
        <v>48</v>
      </c>
      <c r="L199" s="0" t="s">
        <v>78</v>
      </c>
      <c r="M199" s="5" t="n">
        <v>0.0152777777777778</v>
      </c>
      <c r="N199" s="6" t="n">
        <v>43525</v>
      </c>
      <c r="O199" s="6" t="n">
        <v>43526</v>
      </c>
      <c r="P199" s="6" t="n">
        <v>43527</v>
      </c>
      <c r="Q199" s="6" t="n">
        <v>43525</v>
      </c>
      <c r="R199" s="6" t="n">
        <v>43526</v>
      </c>
      <c r="S199" s="6" t="n">
        <v>43526</v>
      </c>
      <c r="V199" s="0" t="n">
        <v>917886</v>
      </c>
      <c r="W199" s="0" t="n">
        <v>354690</v>
      </c>
      <c r="X199" s="0" t="s">
        <v>246</v>
      </c>
      <c r="Y199" s="0" t="s">
        <v>247</v>
      </c>
      <c r="Z199" s="0" t="s">
        <v>248</v>
      </c>
      <c r="AA199" s="0" t="s">
        <v>249</v>
      </c>
      <c r="AD199" s="0" t="s">
        <v>74</v>
      </c>
      <c r="AE199" s="0" t="n">
        <v>0</v>
      </c>
      <c r="AF199" s="0" t="n">
        <v>0</v>
      </c>
      <c r="AG199" s="0" t="n">
        <v>1496</v>
      </c>
      <c r="AH199" s="0" t="s">
        <v>82</v>
      </c>
      <c r="AI199" s="0" t="s">
        <v>83</v>
      </c>
      <c r="AJ199" s="0" t="s">
        <v>74</v>
      </c>
      <c r="AK199" s="0" t="s">
        <v>84</v>
      </c>
      <c r="AL199" s="0" t="s">
        <v>85</v>
      </c>
      <c r="AM199" s="0" t="n">
        <v>26</v>
      </c>
      <c r="AN199" s="0" t="s">
        <v>110</v>
      </c>
      <c r="AO199" s="0" t="s">
        <v>87</v>
      </c>
      <c r="AP199" s="0" t="s">
        <v>74</v>
      </c>
      <c r="AQ199" s="4" t="s">
        <v>87</v>
      </c>
      <c r="AR199" s="0" t="s">
        <v>88</v>
      </c>
      <c r="AS199" s="0" t="s">
        <v>87</v>
      </c>
      <c r="AT199" s="0" t="s">
        <v>89</v>
      </c>
      <c r="AV199" s="4" t="n">
        <v>42318</v>
      </c>
      <c r="AW199" s="0" t="n">
        <v>3313307</v>
      </c>
      <c r="AX199" s="0" t="n">
        <v>60479</v>
      </c>
      <c r="AY199" s="0" t="s">
        <v>111</v>
      </c>
      <c r="AZ199" s="0" t="n">
        <v>1</v>
      </c>
      <c r="BA199" s="0" t="s">
        <v>91</v>
      </c>
      <c r="BB199" s="0" t="s">
        <v>92</v>
      </c>
      <c r="BC199" s="0" t="s">
        <v>93</v>
      </c>
      <c r="BD199" s="0" t="s">
        <v>94</v>
      </c>
      <c r="BE199" s="0" t="s">
        <v>95</v>
      </c>
      <c r="BF199" s="0" t="n">
        <v>9</v>
      </c>
      <c r="BG199" s="0" t="s">
        <v>96</v>
      </c>
      <c r="BH199" s="0" t="s">
        <v>97</v>
      </c>
      <c r="BI199" s="0" t="s">
        <v>98</v>
      </c>
      <c r="BJ199" s="0" t="s">
        <v>99</v>
      </c>
      <c r="BK199" s="0" t="s">
        <v>100</v>
      </c>
      <c r="BL199" s="0" t="s">
        <v>101</v>
      </c>
      <c r="BM199" s="1" t="s">
        <v>111</v>
      </c>
      <c r="BN199" s="0" t="s">
        <v>110</v>
      </c>
      <c r="BO199" s="0" t="n">
        <v>1</v>
      </c>
      <c r="BP199" s="7" t="n">
        <v>1</v>
      </c>
      <c r="BQ199" s="7" t="s">
        <v>139</v>
      </c>
      <c r="BR199" s="7" t="n">
        <v>0.0666666666666667</v>
      </c>
      <c r="BS199" s="7" t="n">
        <v>0.0666666666666667</v>
      </c>
      <c r="BT199" s="8" t="s">
        <v>250</v>
      </c>
      <c r="BU199" s="8" t="n">
        <v>1</v>
      </c>
      <c r="BV199" s="9" t="n">
        <f aca="false">IF(BW199="","",RIGHT(BW199,2)*1)</f>
        <v>8</v>
      </c>
      <c r="BW199" s="9" t="str">
        <f aca="false">IF(OR(ISNUMBER(MATCH(CONCATENATE(TRIM(BM199)," ",TRIM(BT199)),BW$1:BW198,0)),BU199=0),"",CONCATENATE(TRIM(BM199)," ",TRIM(BT199)))</f>
        <v>Pipistrellus pipistrellus (Schreber, 1774) Point 8</v>
      </c>
      <c r="BX199" s="3"/>
      <c r="BY199" s="0" t="str">
        <f aca="false">IF(BT199&lt;&gt;BT198,IF(ISNUMBER(MATCH("Point "&amp;RIGHT(BW199,2)*1,BT$2:BT$236,0)),"Point "&amp;RIGHT(BW199,2)*1&amp;" Nbre d'esp. "&amp;COUNTIF(BV$2:BV$236,RIGHT(BW199,2)*1),""),"")</f>
        <v>Point 8 Nbre d'esp. 3</v>
      </c>
    </row>
    <row r="200" customFormat="false" ht="13.8" hidden="false" customHeight="false" outlineLevel="0" collapsed="false">
      <c r="A200" s="4" t="n">
        <v>41746</v>
      </c>
      <c r="B200" s="0" t="n">
        <v>939535</v>
      </c>
      <c r="C200" s="4" t="n">
        <v>41746</v>
      </c>
      <c r="D200" s="0" t="s">
        <v>74</v>
      </c>
      <c r="F200" s="0" t="s">
        <v>74</v>
      </c>
      <c r="G200" s="0" t="s">
        <v>246</v>
      </c>
      <c r="H200" s="0" t="s">
        <v>179</v>
      </c>
      <c r="I200" s="0" t="s">
        <v>137</v>
      </c>
      <c r="J200" s="0" t="n">
        <v>48</v>
      </c>
      <c r="L200" s="0" t="s">
        <v>78</v>
      </c>
      <c r="M200" s="5" t="n">
        <v>0.0152777777777778</v>
      </c>
      <c r="N200" s="6" t="n">
        <v>43525</v>
      </c>
      <c r="O200" s="6" t="n">
        <v>43526</v>
      </c>
      <c r="P200" s="6" t="n">
        <v>43527</v>
      </c>
      <c r="Q200" s="6" t="n">
        <v>43525</v>
      </c>
      <c r="R200" s="6" t="n">
        <v>43526</v>
      </c>
      <c r="S200" s="6" t="n">
        <v>43526</v>
      </c>
      <c r="V200" s="0" t="n">
        <v>918920</v>
      </c>
      <c r="W200" s="0" t="n">
        <v>354690</v>
      </c>
      <c r="X200" s="0" t="s">
        <v>246</v>
      </c>
      <c r="Y200" s="0" t="s">
        <v>247</v>
      </c>
      <c r="Z200" s="0" t="s">
        <v>248</v>
      </c>
      <c r="AA200" s="0" t="s">
        <v>249</v>
      </c>
      <c r="AD200" s="0" t="s">
        <v>74</v>
      </c>
      <c r="AE200" s="0" t="n">
        <v>0</v>
      </c>
      <c r="AF200" s="0" t="n">
        <v>0</v>
      </c>
      <c r="AG200" s="0" t="n">
        <v>1496</v>
      </c>
      <c r="AH200" s="0" t="s">
        <v>82</v>
      </c>
      <c r="AI200" s="0" t="s">
        <v>83</v>
      </c>
      <c r="AJ200" s="0" t="s">
        <v>74</v>
      </c>
      <c r="AK200" s="0" t="s">
        <v>84</v>
      </c>
      <c r="AL200" s="0" t="s">
        <v>85</v>
      </c>
      <c r="AM200" s="0" t="n">
        <v>12</v>
      </c>
      <c r="AN200" s="0" t="s">
        <v>110</v>
      </c>
      <c r="AO200" s="0" t="s">
        <v>87</v>
      </c>
      <c r="AP200" s="0" t="s">
        <v>74</v>
      </c>
      <c r="AQ200" s="4" t="s">
        <v>87</v>
      </c>
      <c r="AR200" s="0" t="s">
        <v>88</v>
      </c>
      <c r="AS200" s="0" t="s">
        <v>87</v>
      </c>
      <c r="AT200" s="0" t="s">
        <v>89</v>
      </c>
      <c r="AV200" s="4" t="n">
        <v>42318</v>
      </c>
      <c r="AW200" s="0" t="n">
        <v>3314719</v>
      </c>
      <c r="AX200" s="0" t="n">
        <v>60479</v>
      </c>
      <c r="AY200" s="0" t="s">
        <v>111</v>
      </c>
      <c r="AZ200" s="0" t="n">
        <v>1</v>
      </c>
      <c r="BA200" s="0" t="s">
        <v>91</v>
      </c>
      <c r="BB200" s="0" t="s">
        <v>92</v>
      </c>
      <c r="BC200" s="0" t="s">
        <v>93</v>
      </c>
      <c r="BD200" s="0" t="s">
        <v>94</v>
      </c>
      <c r="BE200" s="0" t="s">
        <v>95</v>
      </c>
      <c r="BF200" s="0" t="n">
        <v>9</v>
      </c>
      <c r="BG200" s="0" t="s">
        <v>96</v>
      </c>
      <c r="BH200" s="0" t="s">
        <v>97</v>
      </c>
      <c r="BI200" s="0" t="s">
        <v>98</v>
      </c>
      <c r="BJ200" s="0" t="s">
        <v>99</v>
      </c>
      <c r="BK200" s="0" t="s">
        <v>100</v>
      </c>
      <c r="BL200" s="0" t="s">
        <v>101</v>
      </c>
      <c r="BM200" s="1" t="s">
        <v>111</v>
      </c>
      <c r="BN200" s="0" t="s">
        <v>110</v>
      </c>
      <c r="BO200" s="0" t="n">
        <v>1</v>
      </c>
      <c r="BP200" s="7" t="n">
        <v>1</v>
      </c>
      <c r="BQ200" s="7" t="s">
        <v>139</v>
      </c>
      <c r="BR200" s="7" t="n">
        <v>0.0666666666666667</v>
      </c>
      <c r="BS200" s="7" t="n">
        <v>0.0666666666666667</v>
      </c>
      <c r="BT200" s="8" t="s">
        <v>250</v>
      </c>
      <c r="BU200" s="8" t="n">
        <v>1</v>
      </c>
      <c r="BV200" s="9" t="str">
        <f aca="false">IF(BW200="","",RIGHT(BW200,2)*1)</f>
        <v/>
      </c>
      <c r="BW200" s="9" t="str">
        <f aca="false">IF(OR(ISNUMBER(MATCH(CONCATENATE(TRIM(BM200)," ",TRIM(BT200)),BW$1:BW199,0)),BU200=0),"",CONCATENATE(TRIM(BM200)," ",TRIM(BT200)))</f>
        <v/>
      </c>
      <c r="BX200" s="3"/>
      <c r="BY200" s="0" t="str">
        <f aca="false">IF(BT200&lt;&gt;BT199,IF(ISNUMBER(MATCH("Point "&amp;RIGHT(BW200,2)*1,BT$2:BT$236,0)),"Point "&amp;RIGHT(BW200,2)*1&amp;" Nbre d'esp. "&amp;COUNTIF(BV$2:BV$236,RIGHT(BW200,2)*1),""),"")</f>
        <v/>
      </c>
    </row>
    <row r="201" customFormat="false" ht="13.8" hidden="false" customHeight="false" outlineLevel="0" collapsed="false">
      <c r="A201" s="4" t="n">
        <v>41746</v>
      </c>
      <c r="B201" s="0" t="n">
        <v>939535</v>
      </c>
      <c r="C201" s="4" t="n">
        <v>41746</v>
      </c>
      <c r="D201" s="0" t="s">
        <v>74</v>
      </c>
      <c r="F201" s="0" t="s">
        <v>74</v>
      </c>
      <c r="G201" s="0" t="s">
        <v>246</v>
      </c>
      <c r="H201" s="0" t="s">
        <v>179</v>
      </c>
      <c r="I201" s="0" t="s">
        <v>137</v>
      </c>
      <c r="J201" s="0" t="n">
        <v>48</v>
      </c>
      <c r="L201" s="0" t="s">
        <v>78</v>
      </c>
      <c r="M201" s="5" t="n">
        <v>0.0152777777777778</v>
      </c>
      <c r="N201" s="6" t="n">
        <v>43525</v>
      </c>
      <c r="O201" s="6" t="n">
        <v>43526</v>
      </c>
      <c r="P201" s="6" t="n">
        <v>43527</v>
      </c>
      <c r="Q201" s="6" t="n">
        <v>43525</v>
      </c>
      <c r="R201" s="6" t="n">
        <v>43526</v>
      </c>
      <c r="S201" s="6" t="n">
        <v>43526</v>
      </c>
      <c r="V201" s="0" t="n">
        <v>919213</v>
      </c>
      <c r="W201" s="0" t="n">
        <v>354690</v>
      </c>
      <c r="X201" s="0" t="s">
        <v>246</v>
      </c>
      <c r="Y201" s="0" t="s">
        <v>247</v>
      </c>
      <c r="Z201" s="0" t="s">
        <v>248</v>
      </c>
      <c r="AA201" s="0" t="s">
        <v>249</v>
      </c>
      <c r="AD201" s="0" t="s">
        <v>74</v>
      </c>
      <c r="AE201" s="0" t="n">
        <v>0</v>
      </c>
      <c r="AF201" s="0" t="n">
        <v>0</v>
      </c>
      <c r="AG201" s="0" t="n">
        <v>1496</v>
      </c>
      <c r="AH201" s="0" t="s">
        <v>82</v>
      </c>
      <c r="AI201" s="0" t="s">
        <v>83</v>
      </c>
      <c r="AJ201" s="0" t="s">
        <v>74</v>
      </c>
      <c r="AK201" s="0" t="s">
        <v>84</v>
      </c>
      <c r="AL201" s="0" t="s">
        <v>85</v>
      </c>
      <c r="AM201" s="0" t="n">
        <v>3</v>
      </c>
      <c r="AN201" s="0" t="s">
        <v>110</v>
      </c>
      <c r="AO201" s="0" t="s">
        <v>87</v>
      </c>
      <c r="AP201" s="0" t="s">
        <v>74</v>
      </c>
      <c r="AQ201" s="4" t="s">
        <v>87</v>
      </c>
      <c r="AR201" s="0" t="s">
        <v>88</v>
      </c>
      <c r="AS201" s="0" t="s">
        <v>87</v>
      </c>
      <c r="AT201" s="0" t="s">
        <v>89</v>
      </c>
      <c r="AV201" s="4" t="n">
        <v>42318</v>
      </c>
      <c r="AW201" s="0" t="n">
        <v>3313302</v>
      </c>
      <c r="AX201" s="0" t="n">
        <v>60479</v>
      </c>
      <c r="AY201" s="0" t="s">
        <v>111</v>
      </c>
      <c r="AZ201" s="0" t="n">
        <v>1</v>
      </c>
      <c r="BA201" s="0" t="s">
        <v>91</v>
      </c>
      <c r="BB201" s="0" t="s">
        <v>92</v>
      </c>
      <c r="BC201" s="0" t="s">
        <v>93</v>
      </c>
      <c r="BD201" s="0" t="s">
        <v>94</v>
      </c>
      <c r="BE201" s="0" t="s">
        <v>95</v>
      </c>
      <c r="BF201" s="0" t="n">
        <v>9</v>
      </c>
      <c r="BG201" s="0" t="s">
        <v>96</v>
      </c>
      <c r="BH201" s="0" t="s">
        <v>97</v>
      </c>
      <c r="BI201" s="0" t="s">
        <v>98</v>
      </c>
      <c r="BJ201" s="0" t="s">
        <v>99</v>
      </c>
      <c r="BK201" s="0" t="s">
        <v>100</v>
      </c>
      <c r="BL201" s="0" t="s">
        <v>101</v>
      </c>
      <c r="BM201" s="1" t="s">
        <v>111</v>
      </c>
      <c r="BN201" s="0" t="s">
        <v>110</v>
      </c>
      <c r="BO201" s="0" t="n">
        <v>1</v>
      </c>
      <c r="BP201" s="7" t="n">
        <v>1</v>
      </c>
      <c r="BQ201" s="7" t="s">
        <v>139</v>
      </c>
      <c r="BR201" s="7" t="n">
        <v>0.0666666666666667</v>
      </c>
      <c r="BS201" s="7" t="n">
        <v>0.0666666666666667</v>
      </c>
      <c r="BT201" s="8" t="s">
        <v>250</v>
      </c>
      <c r="BU201" s="8" t="n">
        <v>1</v>
      </c>
      <c r="BV201" s="9" t="str">
        <f aca="false">IF(BW201="","",RIGHT(BW201,2)*1)</f>
        <v/>
      </c>
      <c r="BW201" s="9" t="str">
        <f aca="false">IF(OR(ISNUMBER(MATCH(CONCATENATE(TRIM(BM201)," ",TRIM(BT201)),BW$1:BW200,0)),BU201=0),"",CONCATENATE(TRIM(BM201)," ",TRIM(BT201)))</f>
        <v/>
      </c>
      <c r="BX201" s="3"/>
      <c r="BY201" s="0" t="str">
        <f aca="false">IF(BT201&lt;&gt;BT200,IF(ISNUMBER(MATCH("Point "&amp;RIGHT(BW201,2)*1,BT$2:BT$236,0)),"Point "&amp;RIGHT(BW201,2)*1&amp;" Nbre d'esp. "&amp;COUNTIF(BV$2:BV$236,RIGHT(BW201,2)*1),""),"")</f>
        <v/>
      </c>
    </row>
    <row r="202" customFormat="false" ht="13.8" hidden="false" customHeight="false" outlineLevel="0" collapsed="false">
      <c r="A202" s="4" t="n">
        <v>41746</v>
      </c>
      <c r="B202" s="0" t="n">
        <v>939535</v>
      </c>
      <c r="C202" s="4" t="n">
        <v>41746</v>
      </c>
      <c r="D202" s="0" t="s">
        <v>74</v>
      </c>
      <c r="F202" s="0" t="s">
        <v>74</v>
      </c>
      <c r="G202" s="0" t="s">
        <v>246</v>
      </c>
      <c r="H202" s="0" t="s">
        <v>179</v>
      </c>
      <c r="I202" s="0" t="s">
        <v>137</v>
      </c>
      <c r="J202" s="0" t="n">
        <v>48</v>
      </c>
      <c r="L202" s="0" t="s">
        <v>78</v>
      </c>
      <c r="M202" s="5" t="n">
        <v>0.0152777777777778</v>
      </c>
      <c r="N202" s="6" t="n">
        <v>43525</v>
      </c>
      <c r="O202" s="6" t="n">
        <v>43526</v>
      </c>
      <c r="P202" s="6" t="n">
        <v>43527</v>
      </c>
      <c r="Q202" s="6" t="n">
        <v>43525</v>
      </c>
      <c r="R202" s="6" t="n">
        <v>43526</v>
      </c>
      <c r="S202" s="6" t="n">
        <v>43526</v>
      </c>
      <c r="V202" s="0" t="n">
        <v>919334</v>
      </c>
      <c r="W202" s="0" t="n">
        <v>354690</v>
      </c>
      <c r="X202" s="0" t="s">
        <v>246</v>
      </c>
      <c r="Y202" s="0" t="s">
        <v>247</v>
      </c>
      <c r="Z202" s="0" t="s">
        <v>248</v>
      </c>
      <c r="AA202" s="0" t="s">
        <v>249</v>
      </c>
      <c r="AD202" s="0" t="s">
        <v>74</v>
      </c>
      <c r="AE202" s="0" t="n">
        <v>0</v>
      </c>
      <c r="AF202" s="0" t="n">
        <v>0</v>
      </c>
      <c r="AG202" s="0" t="n">
        <v>1496</v>
      </c>
      <c r="AH202" s="0" t="s">
        <v>82</v>
      </c>
      <c r="AI202" s="0" t="s">
        <v>83</v>
      </c>
      <c r="AJ202" s="0" t="s">
        <v>74</v>
      </c>
      <c r="AK202" s="0" t="s">
        <v>84</v>
      </c>
      <c r="AL202" s="0" t="s">
        <v>85</v>
      </c>
      <c r="AM202" s="0" t="n">
        <v>4</v>
      </c>
      <c r="AN202" s="0" t="s">
        <v>251</v>
      </c>
      <c r="AO202" s="0" t="s">
        <v>87</v>
      </c>
      <c r="AP202" s="0" t="s">
        <v>74</v>
      </c>
      <c r="AQ202" s="4" t="s">
        <v>87</v>
      </c>
      <c r="AR202" s="0" t="s">
        <v>88</v>
      </c>
      <c r="AS202" s="0" t="s">
        <v>87</v>
      </c>
      <c r="AT202" s="0" t="s">
        <v>89</v>
      </c>
      <c r="AV202" s="4" t="n">
        <v>42318</v>
      </c>
      <c r="AW202" s="0" t="n">
        <v>3314732</v>
      </c>
      <c r="AX202" s="0" t="n">
        <v>60468</v>
      </c>
      <c r="AY202" s="0" t="s">
        <v>252</v>
      </c>
      <c r="AZ202" s="0" t="n">
        <v>1</v>
      </c>
      <c r="BA202" s="0" t="s">
        <v>91</v>
      </c>
      <c r="BB202" s="0" t="s">
        <v>92</v>
      </c>
      <c r="BC202" s="0" t="s">
        <v>93</v>
      </c>
      <c r="BD202" s="0" t="s">
        <v>94</v>
      </c>
      <c r="BE202" s="0" t="s">
        <v>95</v>
      </c>
      <c r="BF202" s="0" t="n">
        <v>9</v>
      </c>
      <c r="BG202" s="0" t="s">
        <v>96</v>
      </c>
      <c r="BH202" s="0" t="s">
        <v>97</v>
      </c>
      <c r="BI202" s="0" t="s">
        <v>98</v>
      </c>
      <c r="BJ202" s="0" t="s">
        <v>99</v>
      </c>
      <c r="BK202" s="0" t="s">
        <v>100</v>
      </c>
      <c r="BL202" s="0" t="s">
        <v>101</v>
      </c>
      <c r="BM202" s="1" t="s">
        <v>252</v>
      </c>
      <c r="BN202" s="0" t="s">
        <v>251</v>
      </c>
      <c r="BO202" s="0" t="n">
        <v>0.25</v>
      </c>
      <c r="BP202" s="7" t="n">
        <v>0.25</v>
      </c>
      <c r="BQ202" s="7" t="s">
        <v>139</v>
      </c>
      <c r="BR202" s="7" t="n">
        <v>0.0666666666666667</v>
      </c>
      <c r="BS202" s="7" t="n">
        <v>0.0166666666666667</v>
      </c>
      <c r="BT202" s="8" t="s">
        <v>250</v>
      </c>
      <c r="BU202" s="8" t="n">
        <v>1</v>
      </c>
      <c r="BV202" s="9" t="n">
        <f aca="false">IF(BW202="","",RIGHT(BW202,2)*1)</f>
        <v>8</v>
      </c>
      <c r="BW202" s="9" t="str">
        <f aca="false">IF(OR(ISNUMBER(MATCH(CONCATENATE(TRIM(BM202)," ",TRIM(BT202)),BW$1:BW201,0)),BU202=0),"",CONCATENATE(TRIM(BM202)," ",TRIM(BT202)))</f>
        <v>Nyctalus noctula (Schreber, 1774) Point 8</v>
      </c>
      <c r="BX202" s="3"/>
      <c r="BY202" s="0" t="str">
        <f aca="false">IF(BT202&lt;&gt;BT201,IF(ISNUMBER(MATCH("Point "&amp;RIGHT(BW202,2)*1,BT$2:BT$236,0)),"Point "&amp;RIGHT(BW202,2)*1&amp;" Nbre d'esp. "&amp;COUNTIF(BV$2:BV$236,RIGHT(BW202,2)*1),""),"")</f>
        <v/>
      </c>
    </row>
    <row r="203" customFormat="false" ht="13.8" hidden="false" customHeight="false" outlineLevel="0" collapsed="false">
      <c r="A203" s="4" t="n">
        <v>41837</v>
      </c>
      <c r="B203" s="0" t="n">
        <v>939536</v>
      </c>
      <c r="C203" s="4" t="n">
        <v>41837</v>
      </c>
      <c r="D203" s="0" t="s">
        <v>74</v>
      </c>
      <c r="F203" s="0" t="s">
        <v>74</v>
      </c>
      <c r="G203" s="0" t="s">
        <v>246</v>
      </c>
      <c r="H203" s="0" t="s">
        <v>253</v>
      </c>
      <c r="I203" s="0" t="s">
        <v>151</v>
      </c>
      <c r="J203" s="0" t="n">
        <v>69</v>
      </c>
      <c r="L203" s="0" t="s">
        <v>78</v>
      </c>
      <c r="M203" s="5" t="n">
        <v>0.0513888888888889</v>
      </c>
      <c r="N203" s="6" t="n">
        <v>43525</v>
      </c>
      <c r="O203" s="6" t="n">
        <v>43526</v>
      </c>
      <c r="P203" s="6" t="n">
        <v>43527</v>
      </c>
      <c r="Q203" s="6" t="n">
        <v>43525</v>
      </c>
      <c r="R203" s="6" t="n">
        <v>43526</v>
      </c>
      <c r="S203" s="6" t="n">
        <v>43526</v>
      </c>
      <c r="V203" s="0" t="n">
        <v>917846</v>
      </c>
      <c r="W203" s="0" t="n">
        <v>354690</v>
      </c>
      <c r="X203" s="0" t="s">
        <v>246</v>
      </c>
      <c r="Y203" s="0" t="s">
        <v>247</v>
      </c>
      <c r="Z203" s="0" t="s">
        <v>248</v>
      </c>
      <c r="AA203" s="0" t="s">
        <v>249</v>
      </c>
      <c r="AD203" s="0" t="s">
        <v>74</v>
      </c>
      <c r="AE203" s="0" t="n">
        <v>0</v>
      </c>
      <c r="AF203" s="0" t="n">
        <v>0</v>
      </c>
      <c r="AG203" s="0" t="n">
        <v>1496</v>
      </c>
      <c r="AH203" s="0" t="s">
        <v>82</v>
      </c>
      <c r="AI203" s="0" t="s">
        <v>83</v>
      </c>
      <c r="AJ203" s="0" t="s">
        <v>74</v>
      </c>
      <c r="AK203" s="0" t="s">
        <v>84</v>
      </c>
      <c r="AL203" s="0" t="s">
        <v>85</v>
      </c>
      <c r="AM203" s="0" t="n">
        <v>3</v>
      </c>
      <c r="AN203" s="0" t="s">
        <v>130</v>
      </c>
      <c r="AO203" s="0" t="s">
        <v>87</v>
      </c>
      <c r="AP203" s="0" t="s">
        <v>74</v>
      </c>
      <c r="AQ203" s="4" t="s">
        <v>87</v>
      </c>
      <c r="AR203" s="0" t="s">
        <v>88</v>
      </c>
      <c r="AS203" s="0" t="s">
        <v>87</v>
      </c>
      <c r="AT203" s="0" t="s">
        <v>89</v>
      </c>
      <c r="AV203" s="4" t="n">
        <v>42318</v>
      </c>
      <c r="AW203" s="0" t="n">
        <v>3313600</v>
      </c>
      <c r="AX203" s="0" t="s">
        <v>131</v>
      </c>
      <c r="AY203" s="0" t="s">
        <v>132</v>
      </c>
      <c r="AZ203" s="0" t="n">
        <v>1</v>
      </c>
      <c r="BA203" s="0" t="s">
        <v>91</v>
      </c>
      <c r="BB203" s="0" t="s">
        <v>92</v>
      </c>
      <c r="BC203" s="0" t="s">
        <v>93</v>
      </c>
      <c r="BD203" s="0" t="s">
        <v>94</v>
      </c>
      <c r="BE203" s="0" t="s">
        <v>95</v>
      </c>
      <c r="BF203" s="0" t="n">
        <v>9</v>
      </c>
      <c r="BG203" s="0" t="s">
        <v>96</v>
      </c>
      <c r="BH203" s="0" t="s">
        <v>97</v>
      </c>
      <c r="BI203" s="0" t="s">
        <v>98</v>
      </c>
      <c r="BJ203" s="0" t="s">
        <v>99</v>
      </c>
      <c r="BK203" s="0" t="s">
        <v>100</v>
      </c>
      <c r="BL203" s="0" t="s">
        <v>101</v>
      </c>
      <c r="BM203" s="1" t="s">
        <v>120</v>
      </c>
      <c r="BN203" s="0" t="s">
        <v>121</v>
      </c>
      <c r="BO203" s="0" t="n">
        <v>0.41</v>
      </c>
      <c r="BP203" s="7" t="n">
        <v>0.37</v>
      </c>
      <c r="BQ203" s="7" t="s">
        <v>139</v>
      </c>
      <c r="BR203" s="7" t="n">
        <v>0.0666666666666667</v>
      </c>
      <c r="BS203" s="7" t="n">
        <v>0.0273333333333333</v>
      </c>
      <c r="BT203" s="8" t="s">
        <v>250</v>
      </c>
      <c r="BU203" s="8" t="n">
        <v>0</v>
      </c>
      <c r="BV203" s="9" t="str">
        <f aca="false">IF(BW203="","",RIGHT(BW203,2)*1)</f>
        <v/>
      </c>
      <c r="BW203" s="9" t="str">
        <f aca="false">IF(OR(ISNUMBER(MATCH(CONCATENATE(TRIM(BM203)," ",TRIM(BT203)),BW$1:BW202,0)),BU203=0),"",CONCATENATE(TRIM(BM203)," ",TRIM(BT203)))</f>
        <v/>
      </c>
      <c r="BX203" s="3"/>
      <c r="BY203" s="0" t="str">
        <f aca="false">IF(BT203&lt;&gt;BT202,IF(ISNUMBER(MATCH("Point "&amp;RIGHT(BW203,2)*1,BT$2:BT$236,0)),"Point "&amp;RIGHT(BW203,2)*1&amp;" Nbre d'esp. "&amp;COUNTIF(BV$2:BV$236,RIGHT(BW203,2)*1),""),"")</f>
        <v/>
      </c>
    </row>
    <row r="204" customFormat="false" ht="13.8" hidden="false" customHeight="false" outlineLevel="0" collapsed="false">
      <c r="A204" s="4" t="n">
        <v>41837</v>
      </c>
      <c r="B204" s="0" t="n">
        <v>939536</v>
      </c>
      <c r="C204" s="4" t="n">
        <v>41837</v>
      </c>
      <c r="D204" s="0" t="s">
        <v>74</v>
      </c>
      <c r="F204" s="0" t="s">
        <v>74</v>
      </c>
      <c r="G204" s="0" t="s">
        <v>246</v>
      </c>
      <c r="H204" s="0" t="s">
        <v>253</v>
      </c>
      <c r="I204" s="0" t="s">
        <v>151</v>
      </c>
      <c r="J204" s="0" t="n">
        <v>69</v>
      </c>
      <c r="L204" s="0" t="s">
        <v>78</v>
      </c>
      <c r="M204" s="5" t="n">
        <v>0.0513888888888889</v>
      </c>
      <c r="N204" s="6" t="n">
        <v>43525</v>
      </c>
      <c r="O204" s="6" t="n">
        <v>43526</v>
      </c>
      <c r="P204" s="6" t="n">
        <v>43527</v>
      </c>
      <c r="Q204" s="6" t="n">
        <v>43525</v>
      </c>
      <c r="R204" s="6" t="n">
        <v>43526</v>
      </c>
      <c r="S204" s="6" t="n">
        <v>43526</v>
      </c>
      <c r="V204" s="0" t="n">
        <v>918043</v>
      </c>
      <c r="W204" s="0" t="n">
        <v>354690</v>
      </c>
      <c r="X204" s="0" t="s">
        <v>246</v>
      </c>
      <c r="Y204" s="0" t="s">
        <v>247</v>
      </c>
      <c r="Z204" s="0" t="s">
        <v>248</v>
      </c>
      <c r="AA204" s="0" t="s">
        <v>249</v>
      </c>
      <c r="AD204" s="0" t="s">
        <v>74</v>
      </c>
      <c r="AE204" s="0" t="n">
        <v>0</v>
      </c>
      <c r="AF204" s="0" t="n">
        <v>0</v>
      </c>
      <c r="AG204" s="0" t="n">
        <v>1496</v>
      </c>
      <c r="AH204" s="0" t="s">
        <v>82</v>
      </c>
      <c r="AI204" s="0" t="s">
        <v>83</v>
      </c>
      <c r="AJ204" s="0" t="s">
        <v>74</v>
      </c>
      <c r="AK204" s="0" t="s">
        <v>84</v>
      </c>
      <c r="AL204" s="0" t="s">
        <v>85</v>
      </c>
      <c r="AM204" s="0" t="n">
        <v>2</v>
      </c>
      <c r="AN204" s="0" t="s">
        <v>127</v>
      </c>
      <c r="AO204" s="0" t="s">
        <v>87</v>
      </c>
      <c r="AP204" s="0" t="s">
        <v>74</v>
      </c>
      <c r="AQ204" s="4" t="s">
        <v>87</v>
      </c>
      <c r="AR204" s="0" t="s">
        <v>88</v>
      </c>
      <c r="AS204" s="0" t="s">
        <v>87</v>
      </c>
      <c r="AT204" s="0" t="s">
        <v>89</v>
      </c>
      <c r="AV204" s="4" t="n">
        <v>42318</v>
      </c>
      <c r="AW204" s="0" t="n">
        <v>3314558</v>
      </c>
      <c r="AX204" s="0" t="s">
        <v>128</v>
      </c>
      <c r="AY204" s="0" t="s">
        <v>129</v>
      </c>
      <c r="AZ204" s="0" t="n">
        <v>1</v>
      </c>
      <c r="BA204" s="0" t="s">
        <v>91</v>
      </c>
      <c r="BB204" s="0" t="s">
        <v>92</v>
      </c>
      <c r="BC204" s="0" t="s">
        <v>93</v>
      </c>
      <c r="BD204" s="0" t="s">
        <v>94</v>
      </c>
      <c r="BE204" s="0" t="s">
        <v>95</v>
      </c>
      <c r="BF204" s="0" t="n">
        <v>9</v>
      </c>
      <c r="BG204" s="0" t="s">
        <v>96</v>
      </c>
      <c r="BH204" s="0" t="s">
        <v>97</v>
      </c>
      <c r="BI204" s="0" t="s">
        <v>98</v>
      </c>
      <c r="BJ204" s="0" t="s">
        <v>99</v>
      </c>
      <c r="BK204" s="0" t="s">
        <v>100</v>
      </c>
      <c r="BL204" s="0" t="s">
        <v>101</v>
      </c>
      <c r="BM204" s="1" t="s">
        <v>120</v>
      </c>
      <c r="BN204" s="0" t="s">
        <v>121</v>
      </c>
      <c r="BO204" s="0" t="n">
        <v>0.41</v>
      </c>
      <c r="BP204" s="7" t="n">
        <v>0.37</v>
      </c>
      <c r="BQ204" s="7" t="s">
        <v>139</v>
      </c>
      <c r="BR204" s="7" t="n">
        <v>0.0666666666666667</v>
      </c>
      <c r="BS204" s="7" t="n">
        <v>0.0273333333333333</v>
      </c>
      <c r="BT204" s="8" t="s">
        <v>250</v>
      </c>
      <c r="BU204" s="8" t="n">
        <v>0</v>
      </c>
      <c r="BV204" s="9" t="str">
        <f aca="false">IF(BW204="","",RIGHT(BW204,2)*1)</f>
        <v/>
      </c>
      <c r="BW204" s="9" t="str">
        <f aca="false">IF(OR(ISNUMBER(MATCH(CONCATENATE(TRIM(BM204)," ",TRIM(BT204)),BW$1:BW203,0)),BU204=0),"",CONCATENATE(TRIM(BM204)," ",TRIM(BT204)))</f>
        <v/>
      </c>
      <c r="BX204" s="3"/>
      <c r="BY204" s="0" t="str">
        <f aca="false">IF(BT204&lt;&gt;BT203,IF(ISNUMBER(MATCH("Point "&amp;RIGHT(BW204,2)*1,BT$2:BT$236,0)),"Point "&amp;RIGHT(BW204,2)*1&amp;" Nbre d'esp. "&amp;COUNTIF(BV$2:BV$236,RIGHT(BW204,2)*1),""),"")</f>
        <v/>
      </c>
    </row>
    <row r="205" customFormat="false" ht="13.8" hidden="false" customHeight="false" outlineLevel="0" collapsed="false">
      <c r="A205" s="4" t="n">
        <v>41837</v>
      </c>
      <c r="B205" s="0" t="n">
        <v>939536</v>
      </c>
      <c r="C205" s="4" t="n">
        <v>41837</v>
      </c>
      <c r="D205" s="0" t="s">
        <v>74</v>
      </c>
      <c r="F205" s="0" t="s">
        <v>74</v>
      </c>
      <c r="G205" s="0" t="s">
        <v>246</v>
      </c>
      <c r="H205" s="0" t="s">
        <v>253</v>
      </c>
      <c r="I205" s="0" t="s">
        <v>151</v>
      </c>
      <c r="J205" s="0" t="n">
        <v>69</v>
      </c>
      <c r="L205" s="0" t="s">
        <v>78</v>
      </c>
      <c r="M205" s="5" t="n">
        <v>0.0513888888888889</v>
      </c>
      <c r="N205" s="6" t="n">
        <v>43525</v>
      </c>
      <c r="O205" s="6" t="n">
        <v>43526</v>
      </c>
      <c r="P205" s="6" t="n">
        <v>43527</v>
      </c>
      <c r="Q205" s="6" t="n">
        <v>43525</v>
      </c>
      <c r="R205" s="6" t="n">
        <v>43526</v>
      </c>
      <c r="S205" s="6" t="n">
        <v>43526</v>
      </c>
      <c r="V205" s="0" t="n">
        <v>918049</v>
      </c>
      <c r="W205" s="0" t="n">
        <v>354690</v>
      </c>
      <c r="X205" s="0" t="s">
        <v>246</v>
      </c>
      <c r="Y205" s="0" t="s">
        <v>247</v>
      </c>
      <c r="Z205" s="0" t="s">
        <v>248</v>
      </c>
      <c r="AA205" s="0" t="s">
        <v>249</v>
      </c>
      <c r="AD205" s="0" t="s">
        <v>74</v>
      </c>
      <c r="AE205" s="0" t="n">
        <v>0</v>
      </c>
      <c r="AF205" s="0" t="n">
        <v>0</v>
      </c>
      <c r="AG205" s="0" t="n">
        <v>1496</v>
      </c>
      <c r="AH205" s="0" t="s">
        <v>82</v>
      </c>
      <c r="AI205" s="0" t="s">
        <v>83</v>
      </c>
      <c r="AJ205" s="0" t="s">
        <v>74</v>
      </c>
      <c r="AK205" s="0" t="s">
        <v>84</v>
      </c>
      <c r="AL205" s="0" t="s">
        <v>85</v>
      </c>
      <c r="AM205" s="0" t="n">
        <v>18</v>
      </c>
      <c r="AN205" s="0" t="s">
        <v>110</v>
      </c>
      <c r="AO205" s="0" t="s">
        <v>87</v>
      </c>
      <c r="AP205" s="0" t="s">
        <v>74</v>
      </c>
      <c r="AQ205" s="4" t="s">
        <v>87</v>
      </c>
      <c r="AR205" s="0" t="s">
        <v>88</v>
      </c>
      <c r="AS205" s="0" t="s">
        <v>87</v>
      </c>
      <c r="AT205" s="0" t="s">
        <v>89</v>
      </c>
      <c r="AV205" s="4" t="n">
        <v>42318</v>
      </c>
      <c r="AW205" s="0" t="n">
        <v>3313357</v>
      </c>
      <c r="AX205" s="0" t="n">
        <v>60479</v>
      </c>
      <c r="AY205" s="0" t="s">
        <v>111</v>
      </c>
      <c r="AZ205" s="0" t="n">
        <v>1</v>
      </c>
      <c r="BA205" s="0" t="s">
        <v>91</v>
      </c>
      <c r="BB205" s="0" t="s">
        <v>92</v>
      </c>
      <c r="BC205" s="0" t="s">
        <v>93</v>
      </c>
      <c r="BD205" s="0" t="s">
        <v>94</v>
      </c>
      <c r="BE205" s="0" t="s">
        <v>95</v>
      </c>
      <c r="BF205" s="0" t="n">
        <v>9</v>
      </c>
      <c r="BG205" s="0" t="s">
        <v>96</v>
      </c>
      <c r="BH205" s="0" t="s">
        <v>97</v>
      </c>
      <c r="BI205" s="0" t="s">
        <v>98</v>
      </c>
      <c r="BJ205" s="0" t="s">
        <v>99</v>
      </c>
      <c r="BK205" s="0" t="s">
        <v>100</v>
      </c>
      <c r="BL205" s="0" t="s">
        <v>101</v>
      </c>
      <c r="BM205" s="1" t="s">
        <v>111</v>
      </c>
      <c r="BN205" s="0" t="s">
        <v>110</v>
      </c>
      <c r="BO205" s="0" t="n">
        <v>1</v>
      </c>
      <c r="BP205" s="7" t="n">
        <v>1</v>
      </c>
      <c r="BQ205" s="7" t="s">
        <v>139</v>
      </c>
      <c r="BR205" s="7" t="n">
        <v>0.0666666666666667</v>
      </c>
      <c r="BS205" s="7" t="n">
        <v>0.0666666666666667</v>
      </c>
      <c r="BT205" s="8" t="s">
        <v>250</v>
      </c>
      <c r="BU205" s="8" t="n">
        <v>1</v>
      </c>
      <c r="BV205" s="9" t="str">
        <f aca="false">IF(BW205="","",RIGHT(BW205,2)*1)</f>
        <v/>
      </c>
      <c r="BW205" s="9" t="str">
        <f aca="false">IF(OR(ISNUMBER(MATCH(CONCATENATE(TRIM(BM205)," ",TRIM(BT205)),BW$1:BW204,0)),BU205=0),"",CONCATENATE(TRIM(BM205)," ",TRIM(BT205)))</f>
        <v/>
      </c>
      <c r="BX205" s="3"/>
      <c r="BY205" s="0" t="str">
        <f aca="false">IF(BT205&lt;&gt;BT204,IF(ISNUMBER(MATCH("Point "&amp;RIGHT(BW205,2)*1,BT$2:BT$236,0)),"Point "&amp;RIGHT(BW205,2)*1&amp;" Nbre d'esp. "&amp;COUNTIF(BV$2:BV$236,RIGHT(BW205,2)*1),""),"")</f>
        <v/>
      </c>
    </row>
    <row r="206" customFormat="false" ht="13.8" hidden="false" customHeight="false" outlineLevel="0" collapsed="false">
      <c r="A206" s="4" t="n">
        <v>41837</v>
      </c>
      <c r="B206" s="0" t="n">
        <v>939536</v>
      </c>
      <c r="C206" s="4" t="n">
        <v>41837</v>
      </c>
      <c r="D206" s="0" t="s">
        <v>74</v>
      </c>
      <c r="F206" s="0" t="s">
        <v>74</v>
      </c>
      <c r="G206" s="0" t="s">
        <v>246</v>
      </c>
      <c r="H206" s="0" t="s">
        <v>253</v>
      </c>
      <c r="I206" s="0" t="s">
        <v>151</v>
      </c>
      <c r="J206" s="0" t="n">
        <v>69</v>
      </c>
      <c r="L206" s="0" t="s">
        <v>78</v>
      </c>
      <c r="M206" s="5" t="n">
        <v>0.0513888888888889</v>
      </c>
      <c r="N206" s="6" t="n">
        <v>43525</v>
      </c>
      <c r="O206" s="6" t="n">
        <v>43526</v>
      </c>
      <c r="P206" s="6" t="n">
        <v>43527</v>
      </c>
      <c r="Q206" s="6" t="n">
        <v>43525</v>
      </c>
      <c r="R206" s="6" t="n">
        <v>43526</v>
      </c>
      <c r="S206" s="6" t="n">
        <v>43526</v>
      </c>
      <c r="V206" s="0" t="n">
        <v>918445</v>
      </c>
      <c r="W206" s="0" t="n">
        <v>354690</v>
      </c>
      <c r="X206" s="0" t="s">
        <v>246</v>
      </c>
      <c r="Y206" s="0" t="s">
        <v>247</v>
      </c>
      <c r="Z206" s="0" t="s">
        <v>248</v>
      </c>
      <c r="AA206" s="0" t="s">
        <v>249</v>
      </c>
      <c r="AD206" s="0" t="s">
        <v>74</v>
      </c>
      <c r="AE206" s="0" t="n">
        <v>0</v>
      </c>
      <c r="AF206" s="0" t="n">
        <v>0</v>
      </c>
      <c r="AG206" s="0" t="n">
        <v>1496</v>
      </c>
      <c r="AH206" s="0" t="s">
        <v>82</v>
      </c>
      <c r="AI206" s="0" t="s">
        <v>83</v>
      </c>
      <c r="AJ206" s="0" t="s">
        <v>74</v>
      </c>
      <c r="AK206" s="0" t="s">
        <v>84</v>
      </c>
      <c r="AL206" s="0" t="s">
        <v>85</v>
      </c>
      <c r="AM206" s="0" t="n">
        <v>30</v>
      </c>
      <c r="AN206" s="0" t="s">
        <v>201</v>
      </c>
      <c r="AO206" s="0" t="s">
        <v>87</v>
      </c>
      <c r="AP206" s="0" t="s">
        <v>74</v>
      </c>
      <c r="AQ206" s="4" t="s">
        <v>87</v>
      </c>
      <c r="AR206" s="0" t="s">
        <v>88</v>
      </c>
      <c r="AS206" s="0" t="s">
        <v>87</v>
      </c>
      <c r="AT206" s="0" t="s">
        <v>89</v>
      </c>
      <c r="AV206" s="4" t="n">
        <v>42318</v>
      </c>
      <c r="AW206" s="0" t="n">
        <v>3312599</v>
      </c>
      <c r="AX206" s="0" t="s">
        <v>202</v>
      </c>
      <c r="AY206" s="0" t="s">
        <v>203</v>
      </c>
      <c r="AZ206" s="0" t="n">
        <v>1</v>
      </c>
      <c r="BA206" s="0" t="s">
        <v>91</v>
      </c>
      <c r="BB206" s="0" t="s">
        <v>92</v>
      </c>
      <c r="BC206" s="0" t="s">
        <v>93</v>
      </c>
      <c r="BD206" s="0" t="s">
        <v>94</v>
      </c>
      <c r="BE206" s="0" t="s">
        <v>95</v>
      </c>
      <c r="BF206" s="0" t="n">
        <v>9</v>
      </c>
      <c r="BG206" s="0" t="s">
        <v>96</v>
      </c>
      <c r="BH206" s="0" t="s">
        <v>97</v>
      </c>
      <c r="BI206" s="0" t="s">
        <v>98</v>
      </c>
      <c r="BJ206" s="0" t="s">
        <v>99</v>
      </c>
      <c r="BK206" s="0" t="s">
        <v>100</v>
      </c>
      <c r="BL206" s="0" t="s">
        <v>101</v>
      </c>
      <c r="BM206" s="1" t="s">
        <v>108</v>
      </c>
      <c r="BN206" s="0" t="s">
        <v>109</v>
      </c>
      <c r="BO206" s="0" t="n">
        <v>2.38</v>
      </c>
      <c r="BP206" s="7" t="n">
        <v>1.87</v>
      </c>
      <c r="BQ206" s="7" t="s">
        <v>139</v>
      </c>
      <c r="BR206" s="7" t="n">
        <v>0.0666666666666667</v>
      </c>
      <c r="BS206" s="7" t="n">
        <v>0.158666666666667</v>
      </c>
      <c r="BT206" s="8" t="s">
        <v>250</v>
      </c>
      <c r="BU206" s="8" t="n">
        <v>0</v>
      </c>
      <c r="BV206" s="9" t="str">
        <f aca="false">IF(BW206="","",RIGHT(BW206,2)*1)</f>
        <v/>
      </c>
      <c r="BW206" s="9" t="str">
        <f aca="false">IF(OR(ISNUMBER(MATCH(CONCATENATE(TRIM(BM206)," ",TRIM(BT206)),BW$1:BW205,0)),BU206=0),"",CONCATENATE(TRIM(BM206)," ",TRIM(BT206)))</f>
        <v/>
      </c>
      <c r="BX206" s="3"/>
      <c r="BY206" s="0" t="str">
        <f aca="false">IF(BT206&lt;&gt;BT205,IF(ISNUMBER(MATCH("Point "&amp;RIGHT(BW206,2)*1,BT$2:BT$236,0)),"Point "&amp;RIGHT(BW206,2)*1&amp;" Nbre d'esp. "&amp;COUNTIF(BV$2:BV$236,RIGHT(BW206,2)*1),""),"")</f>
        <v/>
      </c>
    </row>
    <row r="207" customFormat="false" ht="13.8" hidden="false" customHeight="false" outlineLevel="0" collapsed="false">
      <c r="A207" s="4" t="n">
        <v>41837</v>
      </c>
      <c r="B207" s="0" t="n">
        <v>939536</v>
      </c>
      <c r="C207" s="4" t="n">
        <v>41837</v>
      </c>
      <c r="D207" s="0" t="s">
        <v>74</v>
      </c>
      <c r="F207" s="0" t="s">
        <v>74</v>
      </c>
      <c r="G207" s="0" t="s">
        <v>246</v>
      </c>
      <c r="H207" s="0" t="s">
        <v>253</v>
      </c>
      <c r="I207" s="0" t="s">
        <v>151</v>
      </c>
      <c r="J207" s="0" t="n">
        <v>69</v>
      </c>
      <c r="L207" s="0" t="s">
        <v>78</v>
      </c>
      <c r="M207" s="5" t="n">
        <v>0.0513888888888889</v>
      </c>
      <c r="N207" s="6" t="n">
        <v>43525</v>
      </c>
      <c r="O207" s="6" t="n">
        <v>43526</v>
      </c>
      <c r="P207" s="6" t="n">
        <v>43527</v>
      </c>
      <c r="Q207" s="6" t="n">
        <v>43525</v>
      </c>
      <c r="R207" s="6" t="n">
        <v>43526</v>
      </c>
      <c r="S207" s="6" t="n">
        <v>43526</v>
      </c>
      <c r="V207" s="0" t="n">
        <v>918498</v>
      </c>
      <c r="W207" s="0" t="n">
        <v>354690</v>
      </c>
      <c r="X207" s="0" t="s">
        <v>246</v>
      </c>
      <c r="Y207" s="0" t="s">
        <v>247</v>
      </c>
      <c r="Z207" s="0" t="s">
        <v>248</v>
      </c>
      <c r="AA207" s="0" t="s">
        <v>249</v>
      </c>
      <c r="AD207" s="0" t="s">
        <v>74</v>
      </c>
      <c r="AE207" s="0" t="n">
        <v>0</v>
      </c>
      <c r="AF207" s="0" t="n">
        <v>0</v>
      </c>
      <c r="AG207" s="0" t="n">
        <v>1496</v>
      </c>
      <c r="AH207" s="0" t="s">
        <v>82</v>
      </c>
      <c r="AI207" s="0" t="s">
        <v>83</v>
      </c>
      <c r="AJ207" s="0" t="s">
        <v>74</v>
      </c>
      <c r="AK207" s="0" t="s">
        <v>84</v>
      </c>
      <c r="AL207" s="0" t="s">
        <v>85</v>
      </c>
      <c r="AM207" s="0" t="n">
        <v>8</v>
      </c>
      <c r="AN207" s="0" t="s">
        <v>254</v>
      </c>
      <c r="AO207" s="0" t="s">
        <v>87</v>
      </c>
      <c r="AP207" s="0" t="s">
        <v>74</v>
      </c>
      <c r="AQ207" s="4" t="s">
        <v>87</v>
      </c>
      <c r="AR207" s="0" t="s">
        <v>88</v>
      </c>
      <c r="AS207" s="0" t="s">
        <v>87</v>
      </c>
      <c r="AT207" s="0" t="s">
        <v>89</v>
      </c>
      <c r="AV207" s="4" t="n">
        <v>42318</v>
      </c>
      <c r="AW207" s="0" t="n">
        <v>3314874</v>
      </c>
      <c r="AX207" s="0" t="s">
        <v>255</v>
      </c>
      <c r="AY207" s="0" t="s">
        <v>256</v>
      </c>
      <c r="AZ207" s="0" t="n">
        <v>2</v>
      </c>
      <c r="BA207" s="0" t="s">
        <v>91</v>
      </c>
      <c r="BB207" s="0" t="s">
        <v>92</v>
      </c>
      <c r="BC207" s="0" t="s">
        <v>93</v>
      </c>
      <c r="BD207" s="0" t="s">
        <v>94</v>
      </c>
      <c r="BE207" s="0" t="s">
        <v>95</v>
      </c>
      <c r="BF207" s="0" t="n">
        <v>9</v>
      </c>
      <c r="BG207" s="0" t="s">
        <v>96</v>
      </c>
      <c r="BH207" s="0" t="s">
        <v>97</v>
      </c>
      <c r="BI207" s="0" t="s">
        <v>98</v>
      </c>
      <c r="BJ207" s="0" t="s">
        <v>99</v>
      </c>
      <c r="BK207" s="0" t="s">
        <v>100</v>
      </c>
      <c r="BL207" s="0" t="s">
        <v>101</v>
      </c>
      <c r="BM207" s="1" t="s">
        <v>120</v>
      </c>
      <c r="BN207" s="0" t="s">
        <v>121</v>
      </c>
      <c r="BO207" s="0" t="n">
        <v>0.41</v>
      </c>
      <c r="BP207" s="7" t="n">
        <v>0.37</v>
      </c>
      <c r="BQ207" s="7" t="s">
        <v>139</v>
      </c>
      <c r="BR207" s="7" t="n">
        <v>0.133333333333333</v>
      </c>
      <c r="BS207" s="7" t="n">
        <v>0.0546666666666667</v>
      </c>
      <c r="BT207" s="8" t="s">
        <v>250</v>
      </c>
      <c r="BU207" s="8" t="n">
        <v>0</v>
      </c>
      <c r="BV207" s="9" t="str">
        <f aca="false">IF(BW207="","",RIGHT(BW207,2)*1)</f>
        <v/>
      </c>
      <c r="BW207" s="9" t="str">
        <f aca="false">IF(OR(ISNUMBER(MATCH(CONCATENATE(TRIM(BM207)," ",TRIM(BT207)),BW$1:BW206,0)),BU207=0),"",CONCATENATE(TRIM(BM207)," ",TRIM(BT207)))</f>
        <v/>
      </c>
      <c r="BX207" s="3"/>
      <c r="BY207" s="0" t="str">
        <f aca="false">IF(BT207&lt;&gt;BT206,IF(ISNUMBER(MATCH("Point "&amp;RIGHT(BW207,2)*1,BT$2:BT$236,0)),"Point "&amp;RIGHT(BW207,2)*1&amp;" Nbre d'esp. "&amp;COUNTIF(BV$2:BV$236,RIGHT(BW207,2)*1),""),"")</f>
        <v/>
      </c>
    </row>
    <row r="208" customFormat="false" ht="13.8" hidden="false" customHeight="false" outlineLevel="0" collapsed="false">
      <c r="A208" s="4" t="n">
        <v>41837</v>
      </c>
      <c r="B208" s="0" t="n">
        <v>939536</v>
      </c>
      <c r="C208" s="4" t="n">
        <v>41837</v>
      </c>
      <c r="D208" s="0" t="s">
        <v>74</v>
      </c>
      <c r="F208" s="0" t="s">
        <v>74</v>
      </c>
      <c r="G208" s="0" t="s">
        <v>246</v>
      </c>
      <c r="H208" s="0" t="s">
        <v>253</v>
      </c>
      <c r="I208" s="0" t="s">
        <v>151</v>
      </c>
      <c r="J208" s="0" t="n">
        <v>69</v>
      </c>
      <c r="L208" s="0" t="s">
        <v>78</v>
      </c>
      <c r="M208" s="5" t="n">
        <v>0.0513888888888889</v>
      </c>
      <c r="N208" s="6" t="n">
        <v>43525</v>
      </c>
      <c r="O208" s="6" t="n">
        <v>43526</v>
      </c>
      <c r="P208" s="6" t="n">
        <v>43527</v>
      </c>
      <c r="Q208" s="6" t="n">
        <v>43525</v>
      </c>
      <c r="R208" s="6" t="n">
        <v>43526</v>
      </c>
      <c r="S208" s="6" t="n">
        <v>43526</v>
      </c>
      <c r="V208" s="0" t="n">
        <v>918749</v>
      </c>
      <c r="W208" s="0" t="n">
        <v>354690</v>
      </c>
      <c r="X208" s="0" t="s">
        <v>246</v>
      </c>
      <c r="Y208" s="0" t="s">
        <v>247</v>
      </c>
      <c r="Z208" s="0" t="s">
        <v>248</v>
      </c>
      <c r="AA208" s="0" t="s">
        <v>249</v>
      </c>
      <c r="AD208" s="0" t="s">
        <v>74</v>
      </c>
      <c r="AE208" s="0" t="n">
        <v>0</v>
      </c>
      <c r="AF208" s="0" t="n">
        <v>0</v>
      </c>
      <c r="AG208" s="0" t="n">
        <v>1496</v>
      </c>
      <c r="AH208" s="0" t="s">
        <v>82</v>
      </c>
      <c r="AI208" s="0" t="s">
        <v>83</v>
      </c>
      <c r="AJ208" s="0" t="s">
        <v>74</v>
      </c>
      <c r="AK208" s="0" t="s">
        <v>84</v>
      </c>
      <c r="AL208" s="0" t="s">
        <v>85</v>
      </c>
      <c r="AM208" s="0" t="n">
        <v>6</v>
      </c>
      <c r="AN208" s="0" t="s">
        <v>130</v>
      </c>
      <c r="AO208" s="0" t="s">
        <v>87</v>
      </c>
      <c r="AP208" s="0" t="s">
        <v>74</v>
      </c>
      <c r="AQ208" s="4" t="s">
        <v>87</v>
      </c>
      <c r="AR208" s="0" t="s">
        <v>88</v>
      </c>
      <c r="AS208" s="0" t="s">
        <v>87</v>
      </c>
      <c r="AT208" s="0" t="s">
        <v>89</v>
      </c>
      <c r="AV208" s="4" t="n">
        <v>42318</v>
      </c>
      <c r="AW208" s="0" t="n">
        <v>3313104</v>
      </c>
      <c r="AX208" s="0" t="s">
        <v>131</v>
      </c>
      <c r="AY208" s="0" t="s">
        <v>132</v>
      </c>
      <c r="AZ208" s="0" t="n">
        <v>1</v>
      </c>
      <c r="BA208" s="0" t="s">
        <v>91</v>
      </c>
      <c r="BB208" s="0" t="s">
        <v>92</v>
      </c>
      <c r="BC208" s="0" t="s">
        <v>93</v>
      </c>
      <c r="BD208" s="0" t="s">
        <v>94</v>
      </c>
      <c r="BE208" s="0" t="s">
        <v>95</v>
      </c>
      <c r="BF208" s="0" t="n">
        <v>9</v>
      </c>
      <c r="BG208" s="0" t="s">
        <v>96</v>
      </c>
      <c r="BH208" s="0" t="s">
        <v>97</v>
      </c>
      <c r="BI208" s="0" t="s">
        <v>98</v>
      </c>
      <c r="BJ208" s="0" t="s">
        <v>99</v>
      </c>
      <c r="BK208" s="0" t="s">
        <v>100</v>
      </c>
      <c r="BL208" s="0" t="s">
        <v>101</v>
      </c>
      <c r="BM208" s="1" t="s">
        <v>120</v>
      </c>
      <c r="BN208" s="0" t="s">
        <v>121</v>
      </c>
      <c r="BO208" s="0" t="n">
        <v>0.41</v>
      </c>
      <c r="BP208" s="7" t="n">
        <v>0.37</v>
      </c>
      <c r="BQ208" s="7" t="s">
        <v>139</v>
      </c>
      <c r="BR208" s="7" t="n">
        <v>0.0666666666666667</v>
      </c>
      <c r="BS208" s="7" t="n">
        <v>0.0273333333333333</v>
      </c>
      <c r="BT208" s="8" t="s">
        <v>250</v>
      </c>
      <c r="BU208" s="8" t="n">
        <v>0</v>
      </c>
      <c r="BV208" s="9" t="str">
        <f aca="false">IF(BW208="","",RIGHT(BW208,2)*1)</f>
        <v/>
      </c>
      <c r="BW208" s="9" t="str">
        <f aca="false">IF(OR(ISNUMBER(MATCH(CONCATENATE(TRIM(BM208)," ",TRIM(BT208)),BW$1:BW207,0)),BU208=0),"",CONCATENATE(TRIM(BM208)," ",TRIM(BT208)))</f>
        <v/>
      </c>
      <c r="BX208" s="3"/>
      <c r="BY208" s="0" t="str">
        <f aca="false">IF(BT208&lt;&gt;BT207,IF(ISNUMBER(MATCH("Point "&amp;RIGHT(BW208,2)*1,BT$2:BT$236,0)),"Point "&amp;RIGHT(BW208,2)*1&amp;" Nbre d'esp. "&amp;COUNTIF(BV$2:BV$236,RIGHT(BW208,2)*1),""),"")</f>
        <v/>
      </c>
    </row>
    <row r="209" customFormat="false" ht="13.8" hidden="false" customHeight="false" outlineLevel="0" collapsed="false">
      <c r="A209" s="4" t="n">
        <v>41837</v>
      </c>
      <c r="B209" s="0" t="n">
        <v>939536</v>
      </c>
      <c r="C209" s="4" t="n">
        <v>41837</v>
      </c>
      <c r="D209" s="0" t="s">
        <v>74</v>
      </c>
      <c r="F209" s="0" t="s">
        <v>74</v>
      </c>
      <c r="G209" s="0" t="s">
        <v>246</v>
      </c>
      <c r="H209" s="0" t="s">
        <v>253</v>
      </c>
      <c r="I209" s="0" t="s">
        <v>151</v>
      </c>
      <c r="J209" s="0" t="n">
        <v>69</v>
      </c>
      <c r="L209" s="0" t="s">
        <v>78</v>
      </c>
      <c r="M209" s="5" t="n">
        <v>0.0513888888888889</v>
      </c>
      <c r="N209" s="6" t="n">
        <v>43525</v>
      </c>
      <c r="O209" s="6" t="n">
        <v>43526</v>
      </c>
      <c r="P209" s="6" t="n">
        <v>43527</v>
      </c>
      <c r="Q209" s="6" t="n">
        <v>43525</v>
      </c>
      <c r="R209" s="6" t="n">
        <v>43526</v>
      </c>
      <c r="S209" s="6" t="n">
        <v>43526</v>
      </c>
      <c r="V209" s="0" t="n">
        <v>919332</v>
      </c>
      <c r="W209" s="0" t="n">
        <v>354690</v>
      </c>
      <c r="X209" s="0" t="s">
        <v>246</v>
      </c>
      <c r="Y209" s="0" t="s">
        <v>247</v>
      </c>
      <c r="Z209" s="0" t="s">
        <v>248</v>
      </c>
      <c r="AA209" s="0" t="s">
        <v>249</v>
      </c>
      <c r="AD209" s="0" t="s">
        <v>74</v>
      </c>
      <c r="AE209" s="0" t="n">
        <v>0</v>
      </c>
      <c r="AF209" s="0" t="n">
        <v>0</v>
      </c>
      <c r="AG209" s="0" t="n">
        <v>1496</v>
      </c>
      <c r="AH209" s="0" t="s">
        <v>82</v>
      </c>
      <c r="AI209" s="0" t="s">
        <v>83</v>
      </c>
      <c r="AJ209" s="0" t="s">
        <v>74</v>
      </c>
      <c r="AK209" s="0" t="s">
        <v>84</v>
      </c>
      <c r="AL209" s="0" t="s">
        <v>85</v>
      </c>
      <c r="AM209" s="0" t="n">
        <v>17</v>
      </c>
      <c r="AN209" s="0" t="s">
        <v>110</v>
      </c>
      <c r="AO209" s="0" t="s">
        <v>87</v>
      </c>
      <c r="AP209" s="0" t="s">
        <v>74</v>
      </c>
      <c r="AQ209" s="4" t="s">
        <v>87</v>
      </c>
      <c r="AR209" s="0" t="s">
        <v>88</v>
      </c>
      <c r="AS209" s="0" t="s">
        <v>87</v>
      </c>
      <c r="AT209" s="0" t="s">
        <v>89</v>
      </c>
      <c r="AV209" s="4" t="n">
        <v>42318</v>
      </c>
      <c r="AW209" s="0" t="n">
        <v>3314393</v>
      </c>
      <c r="AX209" s="0" t="n">
        <v>60479</v>
      </c>
      <c r="AY209" s="0" t="s">
        <v>111</v>
      </c>
      <c r="AZ209" s="0" t="n">
        <v>1</v>
      </c>
      <c r="BA209" s="0" t="s">
        <v>91</v>
      </c>
      <c r="BB209" s="0" t="s">
        <v>92</v>
      </c>
      <c r="BC209" s="0" t="s">
        <v>93</v>
      </c>
      <c r="BD209" s="0" t="s">
        <v>94</v>
      </c>
      <c r="BE209" s="0" t="s">
        <v>95</v>
      </c>
      <c r="BF209" s="0" t="n">
        <v>9</v>
      </c>
      <c r="BG209" s="0" t="s">
        <v>96</v>
      </c>
      <c r="BH209" s="0" t="s">
        <v>97</v>
      </c>
      <c r="BI209" s="0" t="s">
        <v>98</v>
      </c>
      <c r="BJ209" s="0" t="s">
        <v>99</v>
      </c>
      <c r="BK209" s="0" t="s">
        <v>100</v>
      </c>
      <c r="BL209" s="0" t="s">
        <v>101</v>
      </c>
      <c r="BM209" s="1" t="s">
        <v>111</v>
      </c>
      <c r="BN209" s="0" t="s">
        <v>110</v>
      </c>
      <c r="BO209" s="0" t="n">
        <v>1</v>
      </c>
      <c r="BP209" s="7" t="n">
        <v>1</v>
      </c>
      <c r="BQ209" s="7" t="s">
        <v>139</v>
      </c>
      <c r="BR209" s="7" t="n">
        <v>0.0666666666666667</v>
      </c>
      <c r="BS209" s="7" t="n">
        <v>0.0666666666666667</v>
      </c>
      <c r="BT209" s="8" t="s">
        <v>250</v>
      </c>
      <c r="BU209" s="8" t="n">
        <v>1</v>
      </c>
      <c r="BV209" s="9" t="str">
        <f aca="false">IF(BW209="","",RIGHT(BW209,2)*1)</f>
        <v/>
      </c>
      <c r="BW209" s="9" t="str">
        <f aca="false">IF(OR(ISNUMBER(MATCH(CONCATENATE(TRIM(BM209)," ",TRIM(BT209)),BW$1:BW208,0)),BU209=0),"",CONCATENATE(TRIM(BM209)," ",TRIM(BT209)))</f>
        <v/>
      </c>
      <c r="BX209" s="3"/>
      <c r="BY209" s="0" t="str">
        <f aca="false">IF(BT209&lt;&gt;BT208,IF(ISNUMBER(MATCH("Point "&amp;RIGHT(BW209,2)*1,BT$2:BT$236,0)),"Point "&amp;RIGHT(BW209,2)*1&amp;" Nbre d'esp. "&amp;COUNTIF(BV$2:BV$236,RIGHT(BW209,2)*1),""),"")</f>
        <v/>
      </c>
    </row>
    <row r="210" customFormat="false" ht="13.8" hidden="false" customHeight="false" outlineLevel="0" collapsed="false">
      <c r="A210" s="4" t="n">
        <v>41837</v>
      </c>
      <c r="B210" s="0" t="n">
        <v>939536</v>
      </c>
      <c r="C210" s="4" t="n">
        <v>41837</v>
      </c>
      <c r="D210" s="0" t="s">
        <v>74</v>
      </c>
      <c r="F210" s="0" t="s">
        <v>74</v>
      </c>
      <c r="G210" s="0" t="s">
        <v>246</v>
      </c>
      <c r="H210" s="0" t="s">
        <v>253</v>
      </c>
      <c r="I210" s="0" t="s">
        <v>151</v>
      </c>
      <c r="J210" s="0" t="n">
        <v>69</v>
      </c>
      <c r="L210" s="0" t="s">
        <v>78</v>
      </c>
      <c r="M210" s="5" t="n">
        <v>0.0513888888888889</v>
      </c>
      <c r="N210" s="6" t="n">
        <v>43525</v>
      </c>
      <c r="O210" s="6" t="n">
        <v>43526</v>
      </c>
      <c r="P210" s="6" t="n">
        <v>43527</v>
      </c>
      <c r="Q210" s="6" t="n">
        <v>43525</v>
      </c>
      <c r="R210" s="6" t="n">
        <v>43526</v>
      </c>
      <c r="S210" s="6" t="n">
        <v>43526</v>
      </c>
      <c r="V210" s="0" t="n">
        <v>919469</v>
      </c>
      <c r="W210" s="0" t="n">
        <v>354690</v>
      </c>
      <c r="X210" s="0" t="s">
        <v>246</v>
      </c>
      <c r="Y210" s="0" t="s">
        <v>247</v>
      </c>
      <c r="Z210" s="0" t="s">
        <v>248</v>
      </c>
      <c r="AA210" s="0" t="s">
        <v>249</v>
      </c>
      <c r="AD210" s="0" t="s">
        <v>74</v>
      </c>
      <c r="AE210" s="0" t="n">
        <v>0</v>
      </c>
      <c r="AF210" s="0" t="n">
        <v>0</v>
      </c>
      <c r="AG210" s="0" t="n">
        <v>1496</v>
      </c>
      <c r="AH210" s="0" t="s">
        <v>82</v>
      </c>
      <c r="AI210" s="0" t="s">
        <v>83</v>
      </c>
      <c r="AJ210" s="0" t="s">
        <v>74</v>
      </c>
      <c r="AK210" s="0" t="s">
        <v>84</v>
      </c>
      <c r="AL210" s="0" t="s">
        <v>85</v>
      </c>
      <c r="AM210" s="0" t="n">
        <v>10</v>
      </c>
      <c r="AN210" s="0" t="s">
        <v>122</v>
      </c>
      <c r="AO210" s="0" t="s">
        <v>87</v>
      </c>
      <c r="AP210" s="0" t="s">
        <v>74</v>
      </c>
      <c r="AQ210" s="4" t="s">
        <v>87</v>
      </c>
      <c r="AR210" s="0" t="s">
        <v>88</v>
      </c>
      <c r="AS210" s="0" t="s">
        <v>87</v>
      </c>
      <c r="AT210" s="0" t="s">
        <v>89</v>
      </c>
      <c r="AV210" s="4" t="n">
        <v>42318</v>
      </c>
      <c r="AW210" s="0" t="n">
        <v>3314165</v>
      </c>
      <c r="AX210" s="0" t="s">
        <v>123</v>
      </c>
      <c r="AY210" s="0" t="s">
        <v>124</v>
      </c>
      <c r="AZ210" s="0" t="n">
        <v>1</v>
      </c>
      <c r="BA210" s="0" t="s">
        <v>91</v>
      </c>
      <c r="BB210" s="0" t="s">
        <v>92</v>
      </c>
      <c r="BC210" s="0" t="s">
        <v>93</v>
      </c>
      <c r="BD210" s="0" t="s">
        <v>94</v>
      </c>
      <c r="BE210" s="0" t="s">
        <v>95</v>
      </c>
      <c r="BF210" s="0" t="n">
        <v>9</v>
      </c>
      <c r="BG210" s="0" t="s">
        <v>96</v>
      </c>
      <c r="BH210" s="0" t="s">
        <v>97</v>
      </c>
      <c r="BI210" s="0" t="s">
        <v>98</v>
      </c>
      <c r="BJ210" s="0" t="s">
        <v>99</v>
      </c>
      <c r="BK210" s="0" t="s">
        <v>100</v>
      </c>
      <c r="BL210" s="0" t="s">
        <v>101</v>
      </c>
      <c r="BM210" s="1" t="s">
        <v>108</v>
      </c>
      <c r="BN210" s="0" t="s">
        <v>109</v>
      </c>
      <c r="BO210" s="0" t="n">
        <v>2.38</v>
      </c>
      <c r="BP210" s="7" t="n">
        <v>1.87</v>
      </c>
      <c r="BQ210" s="7" t="s">
        <v>139</v>
      </c>
      <c r="BR210" s="7" t="n">
        <v>0.0666666666666667</v>
      </c>
      <c r="BS210" s="7" t="n">
        <v>0.158666666666667</v>
      </c>
      <c r="BT210" s="8" t="s">
        <v>250</v>
      </c>
      <c r="BU210" s="8" t="n">
        <v>0</v>
      </c>
      <c r="BV210" s="9" t="str">
        <f aca="false">IF(BW210="","",RIGHT(BW210,2)*1)</f>
        <v/>
      </c>
      <c r="BW210" s="9" t="str">
        <f aca="false">IF(OR(ISNUMBER(MATCH(CONCATENATE(TRIM(BM210)," ",TRIM(BT210)),BW$1:BW209,0)),BU210=0),"",CONCATENATE(TRIM(BM210)," ",TRIM(BT210)))</f>
        <v/>
      </c>
      <c r="BX210" s="3"/>
      <c r="BY210" s="0" t="str">
        <f aca="false">IF(BT210&lt;&gt;BT209,IF(ISNUMBER(MATCH("Point "&amp;RIGHT(BW210,2)*1,BT$2:BT$236,0)),"Point "&amp;RIGHT(BW210,2)*1&amp;" Nbre d'esp. "&amp;COUNTIF(BV$2:BV$236,RIGHT(BW210,2)*1),""),"")</f>
        <v/>
      </c>
    </row>
    <row r="211" customFormat="false" ht="13.8" hidden="false" customHeight="false" outlineLevel="0" collapsed="false">
      <c r="A211" s="4" t="n">
        <v>41837</v>
      </c>
      <c r="B211" s="0" t="n">
        <v>939536</v>
      </c>
      <c r="C211" s="4" t="n">
        <v>41837</v>
      </c>
      <c r="D211" s="0" t="s">
        <v>74</v>
      </c>
      <c r="F211" s="0" t="s">
        <v>74</v>
      </c>
      <c r="G211" s="0" t="s">
        <v>246</v>
      </c>
      <c r="H211" s="0" t="s">
        <v>253</v>
      </c>
      <c r="I211" s="0" t="s">
        <v>151</v>
      </c>
      <c r="J211" s="0" t="n">
        <v>69</v>
      </c>
      <c r="L211" s="0" t="s">
        <v>78</v>
      </c>
      <c r="M211" s="5" t="n">
        <v>0.0513888888888889</v>
      </c>
      <c r="N211" s="6" t="n">
        <v>43525</v>
      </c>
      <c r="O211" s="6" t="n">
        <v>43526</v>
      </c>
      <c r="P211" s="6" t="n">
        <v>43527</v>
      </c>
      <c r="Q211" s="6" t="n">
        <v>43525</v>
      </c>
      <c r="R211" s="6" t="n">
        <v>43526</v>
      </c>
      <c r="S211" s="6" t="n">
        <v>43526</v>
      </c>
      <c r="V211" s="0" t="n">
        <v>919628</v>
      </c>
      <c r="W211" s="0" t="n">
        <v>354690</v>
      </c>
      <c r="X211" s="0" t="s">
        <v>246</v>
      </c>
      <c r="Y211" s="0" t="s">
        <v>247</v>
      </c>
      <c r="Z211" s="0" t="s">
        <v>248</v>
      </c>
      <c r="AA211" s="0" t="s">
        <v>249</v>
      </c>
      <c r="AD211" s="0" t="s">
        <v>74</v>
      </c>
      <c r="AE211" s="0" t="n">
        <v>0</v>
      </c>
      <c r="AF211" s="0" t="n">
        <v>0</v>
      </c>
      <c r="AG211" s="0" t="n">
        <v>1496</v>
      </c>
      <c r="AH211" s="0" t="s">
        <v>82</v>
      </c>
      <c r="AI211" s="0" t="s">
        <v>83</v>
      </c>
      <c r="AJ211" s="0" t="s">
        <v>74</v>
      </c>
      <c r="AK211" s="0" t="s">
        <v>84</v>
      </c>
      <c r="AL211" s="0" t="s">
        <v>85</v>
      </c>
      <c r="AM211" s="0" t="n">
        <v>21</v>
      </c>
      <c r="AO211" s="0" t="s">
        <v>87</v>
      </c>
      <c r="AP211" s="0" t="s">
        <v>74</v>
      </c>
      <c r="AQ211" s="4" t="s">
        <v>74</v>
      </c>
      <c r="AR211" s="0" t="s">
        <v>117</v>
      </c>
      <c r="AS211" s="0" t="s">
        <v>74</v>
      </c>
      <c r="AT211" s="0" t="s">
        <v>89</v>
      </c>
      <c r="AV211" s="4" t="n">
        <v>42318</v>
      </c>
      <c r="AW211" s="0" t="n">
        <v>3313006</v>
      </c>
      <c r="AX211" s="0" t="s">
        <v>118</v>
      </c>
      <c r="AY211" s="0" t="s">
        <v>119</v>
      </c>
      <c r="AZ211" s="0" t="n">
        <v>1</v>
      </c>
      <c r="BA211" s="0" t="s">
        <v>91</v>
      </c>
      <c r="BB211" s="0" t="s">
        <v>92</v>
      </c>
      <c r="BC211" s="0" t="s">
        <v>93</v>
      </c>
      <c r="BD211" s="0" t="s">
        <v>94</v>
      </c>
      <c r="BE211" s="0" t="s">
        <v>95</v>
      </c>
      <c r="BF211" s="0" t="n">
        <v>9</v>
      </c>
      <c r="BG211" s="0" t="s">
        <v>96</v>
      </c>
      <c r="BH211" s="0" t="s">
        <v>97</v>
      </c>
      <c r="BI211" s="0" t="s">
        <v>98</v>
      </c>
      <c r="BJ211" s="0" t="s">
        <v>99</v>
      </c>
      <c r="BK211" s="0" t="s">
        <v>100</v>
      </c>
      <c r="BL211" s="0" t="s">
        <v>101</v>
      </c>
      <c r="BM211" s="1" t="s">
        <v>120</v>
      </c>
      <c r="BN211" s="0" t="s">
        <v>121</v>
      </c>
      <c r="BO211" s="0" t="n">
        <v>0.41</v>
      </c>
      <c r="BP211" s="7" t="n">
        <v>0.37</v>
      </c>
      <c r="BQ211" s="7" t="s">
        <v>139</v>
      </c>
      <c r="BR211" s="7" t="n">
        <v>0.0666666666666667</v>
      </c>
      <c r="BS211" s="7" t="n">
        <v>0.0273333333333333</v>
      </c>
      <c r="BT211" s="8" t="s">
        <v>250</v>
      </c>
      <c r="BU211" s="8" t="n">
        <v>0</v>
      </c>
      <c r="BV211" s="9" t="str">
        <f aca="false">IF(BW211="","",RIGHT(BW211,2)*1)</f>
        <v/>
      </c>
      <c r="BW211" s="9" t="str">
        <f aca="false">IF(OR(ISNUMBER(MATCH(CONCATENATE(TRIM(BM211)," ",TRIM(BT211)),BW$1:BW210,0)),BU211=0),"",CONCATENATE(TRIM(BM211)," ",TRIM(BT211)))</f>
        <v/>
      </c>
      <c r="BX211" s="3"/>
      <c r="BY211" s="0" t="str">
        <f aca="false">IF(BT211&lt;&gt;BT210,IF(ISNUMBER(MATCH("Point "&amp;RIGHT(BW211,2)*1,BT$2:BT$236,0)),"Point "&amp;RIGHT(BW211,2)*1&amp;" Nbre d'esp. "&amp;COUNTIF(BV$2:BV$236,RIGHT(BW211,2)*1),""),"")</f>
        <v/>
      </c>
    </row>
    <row r="212" customFormat="false" ht="13.8" hidden="false" customHeight="false" outlineLevel="0" collapsed="false">
      <c r="A212" s="4" t="n">
        <v>41837</v>
      </c>
      <c r="B212" s="0" t="n">
        <v>939536</v>
      </c>
      <c r="C212" s="4" t="n">
        <v>41837</v>
      </c>
      <c r="D212" s="0" t="s">
        <v>74</v>
      </c>
      <c r="F212" s="0" t="s">
        <v>74</v>
      </c>
      <c r="G212" s="0" t="s">
        <v>246</v>
      </c>
      <c r="H212" s="0" t="s">
        <v>253</v>
      </c>
      <c r="I212" s="0" t="s">
        <v>151</v>
      </c>
      <c r="J212" s="0" t="n">
        <v>69</v>
      </c>
      <c r="L212" s="0" t="s">
        <v>78</v>
      </c>
      <c r="M212" s="5" t="n">
        <v>0.0513888888888889</v>
      </c>
      <c r="N212" s="6" t="n">
        <v>43525</v>
      </c>
      <c r="O212" s="6" t="n">
        <v>43526</v>
      </c>
      <c r="P212" s="6" t="n">
        <v>43527</v>
      </c>
      <c r="Q212" s="6" t="n">
        <v>43525</v>
      </c>
      <c r="R212" s="6" t="n">
        <v>43526</v>
      </c>
      <c r="S212" s="6" t="n">
        <v>43526</v>
      </c>
      <c r="V212" s="0" t="n">
        <v>920230</v>
      </c>
      <c r="W212" s="0" t="n">
        <v>354690</v>
      </c>
      <c r="X212" s="0" t="s">
        <v>246</v>
      </c>
      <c r="Y212" s="0" t="s">
        <v>247</v>
      </c>
      <c r="Z212" s="0" t="s">
        <v>248</v>
      </c>
      <c r="AA212" s="0" t="s">
        <v>249</v>
      </c>
      <c r="AD212" s="0" t="s">
        <v>74</v>
      </c>
      <c r="AE212" s="0" t="n">
        <v>0</v>
      </c>
      <c r="AF212" s="0" t="n">
        <v>0</v>
      </c>
      <c r="AG212" s="0" t="n">
        <v>1496</v>
      </c>
      <c r="AH212" s="0" t="s">
        <v>82</v>
      </c>
      <c r="AI212" s="0" t="s">
        <v>83</v>
      </c>
      <c r="AJ212" s="0" t="s">
        <v>74</v>
      </c>
      <c r="AK212" s="0" t="s">
        <v>84</v>
      </c>
      <c r="AL212" s="0" t="s">
        <v>85</v>
      </c>
      <c r="AM212" s="0" t="n">
        <v>27</v>
      </c>
      <c r="AN212" s="0" t="s">
        <v>125</v>
      </c>
      <c r="AO212" s="0" t="s">
        <v>87</v>
      </c>
      <c r="AP212" s="0" t="s">
        <v>74</v>
      </c>
      <c r="AQ212" s="4" t="s">
        <v>87</v>
      </c>
      <c r="AR212" s="0" t="s">
        <v>88</v>
      </c>
      <c r="AS212" s="0" t="s">
        <v>87</v>
      </c>
      <c r="AT212" s="0" t="s">
        <v>89</v>
      </c>
      <c r="AV212" s="4" t="n">
        <v>42318</v>
      </c>
      <c r="AW212" s="0" t="n">
        <v>3313508</v>
      </c>
      <c r="AX212" s="0" t="n">
        <v>60360</v>
      </c>
      <c r="AY212" s="0" t="s">
        <v>126</v>
      </c>
      <c r="AZ212" s="0" t="n">
        <v>1</v>
      </c>
      <c r="BA212" s="0" t="s">
        <v>91</v>
      </c>
      <c r="BB212" s="0" t="s">
        <v>92</v>
      </c>
      <c r="BC212" s="0" t="s">
        <v>93</v>
      </c>
      <c r="BD212" s="0" t="s">
        <v>94</v>
      </c>
      <c r="BE212" s="0" t="s">
        <v>95</v>
      </c>
      <c r="BF212" s="0" t="n">
        <v>9</v>
      </c>
      <c r="BG212" s="0" t="s">
        <v>96</v>
      </c>
      <c r="BH212" s="0" t="s">
        <v>97</v>
      </c>
      <c r="BI212" s="0" t="s">
        <v>98</v>
      </c>
      <c r="BJ212" s="0" t="s">
        <v>99</v>
      </c>
      <c r="BK212" s="0" t="s">
        <v>100</v>
      </c>
      <c r="BL212" s="0" t="s">
        <v>101</v>
      </c>
      <c r="BM212" s="1" t="s">
        <v>126</v>
      </c>
      <c r="BN212" s="0" t="s">
        <v>125</v>
      </c>
      <c r="BO212" s="0" t="n">
        <v>0.83</v>
      </c>
      <c r="BP212" s="7" t="n">
        <v>0.63</v>
      </c>
      <c r="BQ212" s="7" t="s">
        <v>139</v>
      </c>
      <c r="BR212" s="7" t="n">
        <v>0.0666666666666667</v>
      </c>
      <c r="BS212" s="7" t="n">
        <v>0.0553333333333333</v>
      </c>
      <c r="BT212" s="8" t="s">
        <v>250</v>
      </c>
      <c r="BU212" s="8" t="n">
        <v>1</v>
      </c>
      <c r="BV212" s="9" t="n">
        <f aca="false">IF(BW212="","",RIGHT(BW212,2)*1)</f>
        <v>8</v>
      </c>
      <c r="BW212" s="9" t="str">
        <f aca="false">IF(OR(ISNUMBER(MATCH(CONCATENATE(TRIM(BM212)," ",TRIM(BT212)),BW$1:BW211,0)),BU212=0),"",CONCATENATE(TRIM(BM212)," ",TRIM(BT212)))</f>
        <v>Eptesicus serotinus (Schreber, 1774) Point 8</v>
      </c>
      <c r="BX212" s="3"/>
      <c r="BY212" s="0" t="str">
        <f aca="false">IF(BT212&lt;&gt;BT211,IF(ISNUMBER(MATCH("Point "&amp;RIGHT(BW212,2)*1,BT$2:BT$236,0)),"Point "&amp;RIGHT(BW212,2)*1&amp;" Nbre d'esp. "&amp;COUNTIF(BV$2:BV$236,RIGHT(BW212,2)*1),""),"")</f>
        <v/>
      </c>
    </row>
    <row r="213" customFormat="false" ht="13.8" hidden="false" customHeight="false" outlineLevel="0" collapsed="false">
      <c r="A213" s="4" t="n">
        <v>41870</v>
      </c>
      <c r="B213" s="0" t="n">
        <v>939537</v>
      </c>
      <c r="C213" s="4" t="n">
        <v>41870</v>
      </c>
      <c r="D213" s="0" t="s">
        <v>74</v>
      </c>
      <c r="F213" s="0" t="s">
        <v>74</v>
      </c>
      <c r="G213" s="0" t="s">
        <v>246</v>
      </c>
      <c r="H213" s="0" t="s">
        <v>257</v>
      </c>
      <c r="I213" s="0" t="s">
        <v>151</v>
      </c>
      <c r="J213" s="0" t="n">
        <v>71</v>
      </c>
      <c r="L213" s="0" t="s">
        <v>78</v>
      </c>
      <c r="M213" s="5" t="n">
        <v>0.03125</v>
      </c>
      <c r="N213" s="6" t="n">
        <v>43525</v>
      </c>
      <c r="O213" s="6" t="n">
        <v>43526</v>
      </c>
      <c r="P213" s="6" t="n">
        <v>43527</v>
      </c>
      <c r="Q213" s="6" t="n">
        <v>43525</v>
      </c>
      <c r="R213" s="6" t="n">
        <v>43525</v>
      </c>
      <c r="S213" s="6" t="n">
        <v>43525</v>
      </c>
      <c r="V213" s="0" t="n">
        <v>919361</v>
      </c>
      <c r="W213" s="0" t="n">
        <v>354690</v>
      </c>
      <c r="X213" s="0" t="s">
        <v>246</v>
      </c>
      <c r="Y213" s="0" t="s">
        <v>247</v>
      </c>
      <c r="Z213" s="0" t="s">
        <v>248</v>
      </c>
      <c r="AA213" s="0" t="s">
        <v>249</v>
      </c>
      <c r="AD213" s="0" t="s">
        <v>74</v>
      </c>
      <c r="AE213" s="0" t="n">
        <v>0</v>
      </c>
      <c r="AF213" s="0" t="n">
        <v>0</v>
      </c>
      <c r="AG213" s="0" t="n">
        <v>1496</v>
      </c>
      <c r="AH213" s="0" t="s">
        <v>82</v>
      </c>
      <c r="AI213" s="0" t="s">
        <v>83</v>
      </c>
      <c r="AJ213" s="0" t="s">
        <v>74</v>
      </c>
      <c r="AK213" s="0" t="s">
        <v>84</v>
      </c>
      <c r="AL213" s="0" t="s">
        <v>85</v>
      </c>
      <c r="AM213" s="0" t="n">
        <v>2</v>
      </c>
      <c r="AN213" s="0" t="s">
        <v>105</v>
      </c>
      <c r="AO213" s="0" t="s">
        <v>87</v>
      </c>
      <c r="AP213" s="0" t="s">
        <v>74</v>
      </c>
      <c r="AQ213" s="4" t="s">
        <v>87</v>
      </c>
      <c r="AR213" s="0" t="s">
        <v>88</v>
      </c>
      <c r="AS213" s="0" t="s">
        <v>87</v>
      </c>
      <c r="AT213" s="0" t="s">
        <v>89</v>
      </c>
      <c r="AV213" s="4" t="n">
        <v>42318</v>
      </c>
      <c r="AW213" s="0" t="n">
        <v>3315215</v>
      </c>
      <c r="AX213" s="0" t="s">
        <v>106</v>
      </c>
      <c r="AY213" s="0" t="s">
        <v>107</v>
      </c>
      <c r="AZ213" s="0" t="n">
        <v>1</v>
      </c>
      <c r="BA213" s="0" t="s">
        <v>258</v>
      </c>
      <c r="BB213" s="0" t="s">
        <v>92</v>
      </c>
      <c r="BC213" s="0" t="s">
        <v>93</v>
      </c>
      <c r="BD213" s="0" t="s">
        <v>94</v>
      </c>
      <c r="BE213" s="0" t="s">
        <v>95</v>
      </c>
      <c r="BF213" s="0" t="n">
        <v>9</v>
      </c>
      <c r="BG213" s="0" t="s">
        <v>96</v>
      </c>
      <c r="BH213" s="0" t="s">
        <v>97</v>
      </c>
      <c r="BI213" s="0" t="s">
        <v>98</v>
      </c>
      <c r="BJ213" s="0" t="s">
        <v>99</v>
      </c>
      <c r="BK213" s="0" t="s">
        <v>100</v>
      </c>
      <c r="BL213" s="0" t="s">
        <v>101</v>
      </c>
      <c r="BM213" s="1" t="s">
        <v>108</v>
      </c>
      <c r="BN213" s="0" t="s">
        <v>109</v>
      </c>
      <c r="BO213" s="0" t="n">
        <v>2.38</v>
      </c>
      <c r="BP213" s="7" t="n">
        <v>1.87</v>
      </c>
      <c r="BQ213" s="7" t="s">
        <v>103</v>
      </c>
      <c r="BR213" s="7" t="n">
        <v>0.0666666666666667</v>
      </c>
      <c r="BS213" s="7" t="n">
        <v>0.124666666666667</v>
      </c>
      <c r="BT213" s="8" t="s">
        <v>250</v>
      </c>
      <c r="BU213" s="8" t="n">
        <v>0</v>
      </c>
      <c r="BV213" s="9" t="str">
        <f aca="false">IF(BW213="","",RIGHT(BW213,2)*1)</f>
        <v/>
      </c>
      <c r="BW213" s="9" t="str">
        <f aca="false">IF(OR(ISNUMBER(MATCH(CONCATENATE(TRIM(BM213)," ",TRIM(BT213)),BW$1:BW212,0)),BU213=0),"",CONCATENATE(TRIM(BM213)," ",TRIM(BT213)))</f>
        <v/>
      </c>
      <c r="BX213" s="3"/>
      <c r="BY213" s="0" t="str">
        <f aca="false">IF(BT213&lt;&gt;BT212,IF(ISNUMBER(MATCH("Point "&amp;RIGHT(BW213,2)*1,BT$2:BT$236,0)),"Point "&amp;RIGHT(BW213,2)*1&amp;" Nbre d'esp. "&amp;COUNTIF(BV$2:BV$236,RIGHT(BW213,2)*1),""),"")</f>
        <v/>
      </c>
    </row>
    <row r="214" customFormat="false" ht="13.8" hidden="false" customHeight="false" outlineLevel="0" collapsed="false">
      <c r="A214" s="4" t="n">
        <v>41870</v>
      </c>
      <c r="B214" s="0" t="n">
        <v>939537</v>
      </c>
      <c r="C214" s="4" t="n">
        <v>41870</v>
      </c>
      <c r="D214" s="0" t="s">
        <v>74</v>
      </c>
      <c r="F214" s="0" t="s">
        <v>74</v>
      </c>
      <c r="G214" s="0" t="s">
        <v>246</v>
      </c>
      <c r="H214" s="0" t="s">
        <v>257</v>
      </c>
      <c r="I214" s="0" t="s">
        <v>151</v>
      </c>
      <c r="J214" s="0" t="n">
        <v>71</v>
      </c>
      <c r="L214" s="0" t="s">
        <v>78</v>
      </c>
      <c r="M214" s="5" t="n">
        <v>0.03125</v>
      </c>
      <c r="N214" s="6" t="n">
        <v>43525</v>
      </c>
      <c r="O214" s="6" t="n">
        <v>43526</v>
      </c>
      <c r="P214" s="6" t="n">
        <v>43527</v>
      </c>
      <c r="Q214" s="6" t="n">
        <v>43525</v>
      </c>
      <c r="R214" s="6" t="n">
        <v>43525</v>
      </c>
      <c r="S214" s="6" t="n">
        <v>43525</v>
      </c>
      <c r="V214" s="0" t="n">
        <v>919923</v>
      </c>
      <c r="W214" s="0" t="n">
        <v>354690</v>
      </c>
      <c r="X214" s="0" t="s">
        <v>246</v>
      </c>
      <c r="Y214" s="0" t="s">
        <v>247</v>
      </c>
      <c r="Z214" s="0" t="s">
        <v>248</v>
      </c>
      <c r="AA214" s="0" t="s">
        <v>249</v>
      </c>
      <c r="AD214" s="0" t="s">
        <v>74</v>
      </c>
      <c r="AE214" s="0" t="n">
        <v>0</v>
      </c>
      <c r="AF214" s="0" t="n">
        <v>0</v>
      </c>
      <c r="AG214" s="0" t="n">
        <v>1496</v>
      </c>
      <c r="AH214" s="0" t="s">
        <v>82</v>
      </c>
      <c r="AI214" s="0" t="s">
        <v>83</v>
      </c>
      <c r="AJ214" s="0" t="s">
        <v>74</v>
      </c>
      <c r="AK214" s="0" t="s">
        <v>84</v>
      </c>
      <c r="AL214" s="0" t="s">
        <v>85</v>
      </c>
      <c r="AM214" s="0" t="n">
        <v>28</v>
      </c>
      <c r="AN214" s="0" t="s">
        <v>105</v>
      </c>
      <c r="AO214" s="0" t="s">
        <v>87</v>
      </c>
      <c r="AP214" s="0" t="s">
        <v>74</v>
      </c>
      <c r="AQ214" s="4" t="s">
        <v>87</v>
      </c>
      <c r="AR214" s="0" t="s">
        <v>88</v>
      </c>
      <c r="AS214" s="0" t="s">
        <v>87</v>
      </c>
      <c r="AT214" s="0" t="s">
        <v>89</v>
      </c>
      <c r="AV214" s="4" t="n">
        <v>42318</v>
      </c>
      <c r="AW214" s="0" t="n">
        <v>3312956</v>
      </c>
      <c r="AX214" s="0" t="s">
        <v>106</v>
      </c>
      <c r="AY214" s="0" t="s">
        <v>107</v>
      </c>
      <c r="AZ214" s="0" t="n">
        <v>1</v>
      </c>
      <c r="BA214" s="0" t="s">
        <v>258</v>
      </c>
      <c r="BB214" s="0" t="s">
        <v>92</v>
      </c>
      <c r="BC214" s="0" t="s">
        <v>93</v>
      </c>
      <c r="BD214" s="0" t="s">
        <v>94</v>
      </c>
      <c r="BE214" s="0" t="s">
        <v>95</v>
      </c>
      <c r="BF214" s="0" t="n">
        <v>9</v>
      </c>
      <c r="BG214" s="0" t="s">
        <v>96</v>
      </c>
      <c r="BH214" s="0" t="s">
        <v>97</v>
      </c>
      <c r="BI214" s="0" t="s">
        <v>98</v>
      </c>
      <c r="BJ214" s="0" t="s">
        <v>99</v>
      </c>
      <c r="BK214" s="0" t="s">
        <v>100</v>
      </c>
      <c r="BL214" s="0" t="s">
        <v>101</v>
      </c>
      <c r="BM214" s="1" t="s">
        <v>108</v>
      </c>
      <c r="BN214" s="0" t="s">
        <v>109</v>
      </c>
      <c r="BO214" s="0" t="n">
        <v>2.38</v>
      </c>
      <c r="BP214" s="7" t="n">
        <v>1.87</v>
      </c>
      <c r="BQ214" s="7" t="s">
        <v>103</v>
      </c>
      <c r="BR214" s="7" t="n">
        <v>0.0666666666666667</v>
      </c>
      <c r="BS214" s="7" t="n">
        <v>0.124666666666667</v>
      </c>
      <c r="BT214" s="8" t="s">
        <v>250</v>
      </c>
      <c r="BU214" s="8" t="n">
        <v>0</v>
      </c>
      <c r="BV214" s="9" t="str">
        <f aca="false">IF(BW214="","",RIGHT(BW214,2)*1)</f>
        <v/>
      </c>
      <c r="BW214" s="9" t="str">
        <f aca="false">IF(OR(ISNUMBER(MATCH(CONCATENATE(TRIM(BM214)," ",TRIM(BT214)),BW$1:BW213,0)),BU214=0),"",CONCATENATE(TRIM(BM214)," ",TRIM(BT214)))</f>
        <v/>
      </c>
      <c r="BX214" s="3"/>
      <c r="BY214" s="0" t="str">
        <f aca="false">IF(BT214&lt;&gt;BT213,IF(ISNUMBER(MATCH("Point "&amp;RIGHT(BW214,2)*1,BT$2:BT$236,0)),"Point "&amp;RIGHT(BW214,2)*1&amp;" Nbre d'esp. "&amp;COUNTIF(BV$2:BV$236,RIGHT(BW214,2)*1),""),"")</f>
        <v/>
      </c>
    </row>
    <row r="215" customFormat="false" ht="13.8" hidden="false" customHeight="false" outlineLevel="0" collapsed="false">
      <c r="A215" s="4" t="n">
        <v>41746</v>
      </c>
      <c r="B215" s="0" t="n">
        <v>939532</v>
      </c>
      <c r="C215" s="4" t="n">
        <v>41746</v>
      </c>
      <c r="D215" s="0" t="s">
        <v>74</v>
      </c>
      <c r="F215" s="0" t="s">
        <v>74</v>
      </c>
      <c r="G215" s="0" t="s">
        <v>259</v>
      </c>
      <c r="H215" s="0" t="s">
        <v>260</v>
      </c>
      <c r="I215" s="0" t="s">
        <v>77</v>
      </c>
      <c r="J215" s="0" t="n">
        <v>67</v>
      </c>
      <c r="L215" s="0" t="s">
        <v>78</v>
      </c>
      <c r="M215" s="5" t="n">
        <v>0.984027777777778</v>
      </c>
      <c r="N215" s="6" t="n">
        <v>43525</v>
      </c>
      <c r="O215" s="6" t="n">
        <v>43526</v>
      </c>
      <c r="P215" s="6" t="n">
        <v>43527</v>
      </c>
      <c r="Q215" s="6" t="n">
        <v>43525</v>
      </c>
      <c r="R215" s="6" t="n">
        <v>43527</v>
      </c>
      <c r="S215" s="6" t="n">
        <v>43527</v>
      </c>
      <c r="V215" s="0" t="n">
        <v>917728</v>
      </c>
      <c r="W215" s="0" t="n">
        <v>354689</v>
      </c>
      <c r="X215" s="0" t="s">
        <v>259</v>
      </c>
      <c r="Y215" s="0" t="s">
        <v>261</v>
      </c>
      <c r="Z215" s="0" t="s">
        <v>262</v>
      </c>
      <c r="AA215" s="0" t="s">
        <v>263</v>
      </c>
      <c r="AD215" s="0" t="s">
        <v>74</v>
      </c>
      <c r="AE215" s="0" t="n">
        <v>0</v>
      </c>
      <c r="AF215" s="0" t="n">
        <v>0</v>
      </c>
      <c r="AG215" s="0" t="n">
        <v>1496</v>
      </c>
      <c r="AH215" s="0" t="s">
        <v>82</v>
      </c>
      <c r="AI215" s="0" t="s">
        <v>83</v>
      </c>
      <c r="AJ215" s="0" t="s">
        <v>74</v>
      </c>
      <c r="AK215" s="0" t="s">
        <v>84</v>
      </c>
      <c r="AL215" s="0" t="s">
        <v>85</v>
      </c>
      <c r="AM215" s="0" t="n">
        <v>8</v>
      </c>
      <c r="AN215" s="0" t="s">
        <v>110</v>
      </c>
      <c r="AO215" s="0" t="s">
        <v>87</v>
      </c>
      <c r="AP215" s="0" t="s">
        <v>74</v>
      </c>
      <c r="AQ215" s="4" t="s">
        <v>87</v>
      </c>
      <c r="AR215" s="0" t="s">
        <v>88</v>
      </c>
      <c r="AS215" s="0" t="s">
        <v>87</v>
      </c>
      <c r="AT215" s="0" t="s">
        <v>89</v>
      </c>
      <c r="AV215" s="4" t="n">
        <v>42318</v>
      </c>
      <c r="AW215" s="0" t="n">
        <v>3313891</v>
      </c>
      <c r="AX215" s="0" t="n">
        <v>60479</v>
      </c>
      <c r="AY215" s="0" t="s">
        <v>111</v>
      </c>
      <c r="AZ215" s="0" t="n">
        <v>2</v>
      </c>
      <c r="BA215" s="0" t="s">
        <v>91</v>
      </c>
      <c r="BB215" s="0" t="s">
        <v>92</v>
      </c>
      <c r="BC215" s="0" t="s">
        <v>93</v>
      </c>
      <c r="BD215" s="0" t="s">
        <v>94</v>
      </c>
      <c r="BE215" s="0" t="s">
        <v>95</v>
      </c>
      <c r="BF215" s="0" t="n">
        <v>10</v>
      </c>
      <c r="BH215" s="0" t="s">
        <v>97</v>
      </c>
      <c r="BI215" s="0" t="s">
        <v>98</v>
      </c>
      <c r="BJ215" s="0" t="s">
        <v>99</v>
      </c>
      <c r="BK215" s="0" t="s">
        <v>100</v>
      </c>
      <c r="BL215" s="0" t="s">
        <v>101</v>
      </c>
      <c r="BM215" s="1" t="s">
        <v>111</v>
      </c>
      <c r="BN215" s="0" t="s">
        <v>110</v>
      </c>
      <c r="BO215" s="0" t="n">
        <v>1</v>
      </c>
      <c r="BP215" s="7" t="n">
        <v>1</v>
      </c>
      <c r="BQ215" s="7" t="s">
        <v>139</v>
      </c>
      <c r="BR215" s="7" t="n">
        <v>0.133333333333333</v>
      </c>
      <c r="BS215" s="7" t="n">
        <v>0.133333333333333</v>
      </c>
      <c r="BT215" s="8" t="s">
        <v>264</v>
      </c>
      <c r="BU215" s="8" t="n">
        <v>1</v>
      </c>
      <c r="BV215" s="9" t="n">
        <f aca="false">IF(BW215="","",RIGHT(BW215,2)*1)</f>
        <v>9</v>
      </c>
      <c r="BW215" s="9" t="str">
        <f aca="false">IF(OR(ISNUMBER(MATCH(CONCATENATE(TRIM(BM215)," ",TRIM(BT215)),BW$1:BW214,0)),BU215=0),"",CONCATENATE(TRIM(BM215)," ",TRIM(BT215)))</f>
        <v>Pipistrellus pipistrellus (Schreber, 1774) Point 9</v>
      </c>
      <c r="BX215" s="3"/>
      <c r="BY215" s="0" t="str">
        <f aca="false">IF(BT215&lt;&gt;BT214,IF(ISNUMBER(MATCH("Point "&amp;RIGHT(BW215,2)*1,BT$2:BT$236,0)),"Point "&amp;RIGHT(BW215,2)*1&amp;" Nbre d'esp. "&amp;COUNTIF(BV$2:BV$236,RIGHT(BW215,2)*1),""),"")</f>
        <v>Point 9 Nbre d'esp. 2</v>
      </c>
    </row>
    <row r="216" customFormat="false" ht="13.8" hidden="false" customHeight="false" outlineLevel="0" collapsed="false">
      <c r="A216" s="4" t="n">
        <v>41746</v>
      </c>
      <c r="B216" s="0" t="n">
        <v>939532</v>
      </c>
      <c r="C216" s="4" t="n">
        <v>41746</v>
      </c>
      <c r="D216" s="0" t="s">
        <v>74</v>
      </c>
      <c r="F216" s="0" t="s">
        <v>74</v>
      </c>
      <c r="G216" s="0" t="s">
        <v>259</v>
      </c>
      <c r="H216" s="0" t="s">
        <v>260</v>
      </c>
      <c r="I216" s="0" t="s">
        <v>77</v>
      </c>
      <c r="J216" s="0" t="n">
        <v>67</v>
      </c>
      <c r="L216" s="0" t="s">
        <v>78</v>
      </c>
      <c r="M216" s="5" t="n">
        <v>0.984027777777778</v>
      </c>
      <c r="N216" s="6" t="n">
        <v>43525</v>
      </c>
      <c r="O216" s="6" t="n">
        <v>43526</v>
      </c>
      <c r="P216" s="6" t="n">
        <v>43527</v>
      </c>
      <c r="Q216" s="6" t="n">
        <v>43525</v>
      </c>
      <c r="R216" s="6" t="n">
        <v>43527</v>
      </c>
      <c r="S216" s="6" t="n">
        <v>43527</v>
      </c>
      <c r="V216" s="0" t="n">
        <v>917749</v>
      </c>
      <c r="W216" s="0" t="n">
        <v>354689</v>
      </c>
      <c r="X216" s="0" t="s">
        <v>259</v>
      </c>
      <c r="Y216" s="0" t="s">
        <v>261</v>
      </c>
      <c r="Z216" s="0" t="s">
        <v>262</v>
      </c>
      <c r="AA216" s="0" t="s">
        <v>263</v>
      </c>
      <c r="AD216" s="0" t="s">
        <v>74</v>
      </c>
      <c r="AE216" s="0" t="n">
        <v>0</v>
      </c>
      <c r="AF216" s="0" t="n">
        <v>0</v>
      </c>
      <c r="AG216" s="0" t="n">
        <v>1496</v>
      </c>
      <c r="AH216" s="0" t="s">
        <v>82</v>
      </c>
      <c r="AI216" s="0" t="s">
        <v>83</v>
      </c>
      <c r="AJ216" s="0" t="s">
        <v>74</v>
      </c>
      <c r="AK216" s="0" t="s">
        <v>84</v>
      </c>
      <c r="AL216" s="0" t="s">
        <v>85</v>
      </c>
      <c r="AM216" s="0" t="n">
        <v>28</v>
      </c>
      <c r="AN216" s="0" t="s">
        <v>110</v>
      </c>
      <c r="AO216" s="0" t="s">
        <v>87</v>
      </c>
      <c r="AP216" s="0" t="s">
        <v>74</v>
      </c>
      <c r="AQ216" s="4" t="s">
        <v>87</v>
      </c>
      <c r="AR216" s="0" t="s">
        <v>88</v>
      </c>
      <c r="AS216" s="0" t="s">
        <v>87</v>
      </c>
      <c r="AT216" s="0" t="s">
        <v>89</v>
      </c>
      <c r="AV216" s="4" t="n">
        <v>42318</v>
      </c>
      <c r="AW216" s="0" t="n">
        <v>3314409</v>
      </c>
      <c r="AX216" s="0" t="n">
        <v>60479</v>
      </c>
      <c r="AY216" s="0" t="s">
        <v>111</v>
      </c>
      <c r="AZ216" s="0" t="n">
        <v>3</v>
      </c>
      <c r="BA216" s="0" t="s">
        <v>91</v>
      </c>
      <c r="BB216" s="0" t="s">
        <v>92</v>
      </c>
      <c r="BC216" s="0" t="s">
        <v>93</v>
      </c>
      <c r="BD216" s="0" t="s">
        <v>94</v>
      </c>
      <c r="BE216" s="0" t="s">
        <v>95</v>
      </c>
      <c r="BF216" s="0" t="n">
        <v>10</v>
      </c>
      <c r="BH216" s="0" t="s">
        <v>97</v>
      </c>
      <c r="BI216" s="0" t="s">
        <v>98</v>
      </c>
      <c r="BJ216" s="0" t="s">
        <v>99</v>
      </c>
      <c r="BK216" s="0" t="s">
        <v>100</v>
      </c>
      <c r="BL216" s="0" t="s">
        <v>101</v>
      </c>
      <c r="BM216" s="1" t="s">
        <v>111</v>
      </c>
      <c r="BN216" s="0" t="s">
        <v>110</v>
      </c>
      <c r="BO216" s="0" t="n">
        <v>1</v>
      </c>
      <c r="BP216" s="7" t="n">
        <v>1</v>
      </c>
      <c r="BQ216" s="7" t="s">
        <v>139</v>
      </c>
      <c r="BR216" s="7" t="n">
        <v>0.2</v>
      </c>
      <c r="BS216" s="7" t="n">
        <v>0.2</v>
      </c>
      <c r="BT216" s="8" t="s">
        <v>264</v>
      </c>
      <c r="BU216" s="8" t="n">
        <v>1</v>
      </c>
      <c r="BV216" s="9" t="str">
        <f aca="false">IF(BW216="","",RIGHT(BW216,2)*1)</f>
        <v/>
      </c>
      <c r="BW216" s="9" t="str">
        <f aca="false">IF(OR(ISNUMBER(MATCH(CONCATENATE(TRIM(BM216)," ",TRIM(BT216)),BW$1:BW215,0)),BU216=0),"",CONCATENATE(TRIM(BM216)," ",TRIM(BT216)))</f>
        <v/>
      </c>
      <c r="BX216" s="3"/>
      <c r="BY216" s="0" t="str">
        <f aca="false">IF(BT216&lt;&gt;BT215,IF(ISNUMBER(MATCH("Point "&amp;RIGHT(BW216,2)*1,BT$2:BT$236,0)),"Point "&amp;RIGHT(BW216,2)*1&amp;" Nbre d'esp. "&amp;COUNTIF(BV$2:BV$236,RIGHT(BW216,2)*1),""),"")</f>
        <v/>
      </c>
    </row>
    <row r="217" customFormat="false" ht="13.8" hidden="false" customHeight="false" outlineLevel="0" collapsed="false">
      <c r="A217" s="4" t="n">
        <v>41746</v>
      </c>
      <c r="B217" s="0" t="n">
        <v>939532</v>
      </c>
      <c r="C217" s="4" t="n">
        <v>41746</v>
      </c>
      <c r="D217" s="0" t="s">
        <v>74</v>
      </c>
      <c r="F217" s="0" t="s">
        <v>74</v>
      </c>
      <c r="G217" s="0" t="s">
        <v>259</v>
      </c>
      <c r="H217" s="0" t="s">
        <v>260</v>
      </c>
      <c r="I217" s="0" t="s">
        <v>77</v>
      </c>
      <c r="J217" s="0" t="n">
        <v>67</v>
      </c>
      <c r="L217" s="0" t="s">
        <v>78</v>
      </c>
      <c r="M217" s="5" t="n">
        <v>0.984027777777778</v>
      </c>
      <c r="N217" s="6" t="n">
        <v>43525</v>
      </c>
      <c r="O217" s="6" t="n">
        <v>43526</v>
      </c>
      <c r="P217" s="6" t="n">
        <v>43527</v>
      </c>
      <c r="Q217" s="6" t="n">
        <v>43525</v>
      </c>
      <c r="R217" s="6" t="n">
        <v>43527</v>
      </c>
      <c r="S217" s="6" t="n">
        <v>43527</v>
      </c>
      <c r="V217" s="0" t="n">
        <v>918035</v>
      </c>
      <c r="W217" s="0" t="n">
        <v>354689</v>
      </c>
      <c r="X217" s="0" t="s">
        <v>259</v>
      </c>
      <c r="Y217" s="0" t="s">
        <v>261</v>
      </c>
      <c r="Z217" s="0" t="s">
        <v>262</v>
      </c>
      <c r="AA217" s="0" t="s">
        <v>263</v>
      </c>
      <c r="AD217" s="0" t="s">
        <v>74</v>
      </c>
      <c r="AE217" s="0" t="n">
        <v>0</v>
      </c>
      <c r="AF217" s="0" t="n">
        <v>0</v>
      </c>
      <c r="AG217" s="0" t="n">
        <v>1496</v>
      </c>
      <c r="AH217" s="0" t="s">
        <v>82</v>
      </c>
      <c r="AI217" s="0" t="s">
        <v>83</v>
      </c>
      <c r="AJ217" s="0" t="s">
        <v>74</v>
      </c>
      <c r="AK217" s="0" t="s">
        <v>84</v>
      </c>
      <c r="AL217" s="0" t="s">
        <v>85</v>
      </c>
      <c r="AM217" s="0" t="n">
        <v>24</v>
      </c>
      <c r="AN217" s="0" t="s">
        <v>110</v>
      </c>
      <c r="AO217" s="0" t="s">
        <v>87</v>
      </c>
      <c r="AP217" s="0" t="s">
        <v>74</v>
      </c>
      <c r="AQ217" s="4" t="s">
        <v>87</v>
      </c>
      <c r="AR217" s="0" t="s">
        <v>88</v>
      </c>
      <c r="AS217" s="0" t="s">
        <v>87</v>
      </c>
      <c r="AT217" s="0" t="s">
        <v>89</v>
      </c>
      <c r="AV217" s="4" t="n">
        <v>42318</v>
      </c>
      <c r="AW217" s="0" t="n">
        <v>3312982</v>
      </c>
      <c r="AX217" s="0" t="n">
        <v>60479</v>
      </c>
      <c r="AY217" s="0" t="s">
        <v>111</v>
      </c>
      <c r="AZ217" s="0" t="n">
        <v>3</v>
      </c>
      <c r="BA217" s="0" t="s">
        <v>91</v>
      </c>
      <c r="BB217" s="0" t="s">
        <v>92</v>
      </c>
      <c r="BC217" s="0" t="s">
        <v>93</v>
      </c>
      <c r="BD217" s="0" t="s">
        <v>94</v>
      </c>
      <c r="BE217" s="0" t="s">
        <v>95</v>
      </c>
      <c r="BF217" s="0" t="n">
        <v>10</v>
      </c>
      <c r="BH217" s="0" t="s">
        <v>97</v>
      </c>
      <c r="BI217" s="0" t="s">
        <v>98</v>
      </c>
      <c r="BJ217" s="0" t="s">
        <v>99</v>
      </c>
      <c r="BK217" s="0" t="s">
        <v>100</v>
      </c>
      <c r="BL217" s="0" t="s">
        <v>101</v>
      </c>
      <c r="BM217" s="1" t="s">
        <v>111</v>
      </c>
      <c r="BN217" s="0" t="s">
        <v>110</v>
      </c>
      <c r="BO217" s="0" t="n">
        <v>1</v>
      </c>
      <c r="BP217" s="7" t="n">
        <v>1</v>
      </c>
      <c r="BQ217" s="7" t="s">
        <v>139</v>
      </c>
      <c r="BR217" s="7" t="n">
        <v>0.2</v>
      </c>
      <c r="BS217" s="7" t="n">
        <v>0.2</v>
      </c>
      <c r="BT217" s="8" t="s">
        <v>264</v>
      </c>
      <c r="BU217" s="8" t="n">
        <v>1</v>
      </c>
      <c r="BV217" s="9" t="str">
        <f aca="false">IF(BW217="","",RIGHT(BW217,2)*1)</f>
        <v/>
      </c>
      <c r="BW217" s="9" t="str">
        <f aca="false">IF(OR(ISNUMBER(MATCH(CONCATENATE(TRIM(BM217)," ",TRIM(BT217)),BW$1:BW216,0)),BU217=0),"",CONCATENATE(TRIM(BM217)," ",TRIM(BT217)))</f>
        <v/>
      </c>
      <c r="BX217" s="3"/>
      <c r="BY217" s="0" t="str">
        <f aca="false">IF(BT217&lt;&gt;BT216,IF(ISNUMBER(MATCH("Point "&amp;RIGHT(BW217,2)*1,BT$2:BT$236,0)),"Point "&amp;RIGHT(BW217,2)*1&amp;" Nbre d'esp. "&amp;COUNTIF(BV$2:BV$236,RIGHT(BW217,2)*1),""),"")</f>
        <v/>
      </c>
    </row>
    <row r="218" customFormat="false" ht="13.8" hidden="false" customHeight="false" outlineLevel="0" collapsed="false">
      <c r="A218" s="4" t="n">
        <v>41746</v>
      </c>
      <c r="B218" s="0" t="n">
        <v>939532</v>
      </c>
      <c r="C218" s="4" t="n">
        <v>41746</v>
      </c>
      <c r="D218" s="0" t="s">
        <v>74</v>
      </c>
      <c r="F218" s="0" t="s">
        <v>74</v>
      </c>
      <c r="G218" s="0" t="s">
        <v>259</v>
      </c>
      <c r="H218" s="0" t="s">
        <v>260</v>
      </c>
      <c r="I218" s="0" t="s">
        <v>77</v>
      </c>
      <c r="J218" s="0" t="n">
        <v>67</v>
      </c>
      <c r="L218" s="0" t="s">
        <v>78</v>
      </c>
      <c r="M218" s="5" t="n">
        <v>0.984027777777778</v>
      </c>
      <c r="N218" s="6" t="n">
        <v>43525</v>
      </c>
      <c r="O218" s="6" t="n">
        <v>43526</v>
      </c>
      <c r="P218" s="6" t="n">
        <v>43527</v>
      </c>
      <c r="Q218" s="6" t="n">
        <v>43525</v>
      </c>
      <c r="R218" s="6" t="n">
        <v>43527</v>
      </c>
      <c r="S218" s="6" t="n">
        <v>43527</v>
      </c>
      <c r="V218" s="0" t="n">
        <v>918333</v>
      </c>
      <c r="W218" s="0" t="n">
        <v>354689</v>
      </c>
      <c r="X218" s="0" t="s">
        <v>259</v>
      </c>
      <c r="Y218" s="0" t="s">
        <v>261</v>
      </c>
      <c r="Z218" s="0" t="s">
        <v>262</v>
      </c>
      <c r="AA218" s="0" t="s">
        <v>263</v>
      </c>
      <c r="AD218" s="0" t="s">
        <v>74</v>
      </c>
      <c r="AE218" s="0" t="n">
        <v>0</v>
      </c>
      <c r="AF218" s="0" t="n">
        <v>0</v>
      </c>
      <c r="AG218" s="0" t="n">
        <v>1496</v>
      </c>
      <c r="AH218" s="0" t="s">
        <v>82</v>
      </c>
      <c r="AI218" s="0" t="s">
        <v>83</v>
      </c>
      <c r="AJ218" s="0" t="s">
        <v>74</v>
      </c>
      <c r="AK218" s="0" t="s">
        <v>84</v>
      </c>
      <c r="AL218" s="0" t="s">
        <v>85</v>
      </c>
      <c r="AM218" s="0" t="n">
        <v>17</v>
      </c>
      <c r="AN218" s="0" t="s">
        <v>110</v>
      </c>
      <c r="AO218" s="0" t="s">
        <v>87</v>
      </c>
      <c r="AP218" s="0" t="s">
        <v>74</v>
      </c>
      <c r="AQ218" s="4" t="s">
        <v>87</v>
      </c>
      <c r="AR218" s="0" t="s">
        <v>88</v>
      </c>
      <c r="AS218" s="0" t="s">
        <v>87</v>
      </c>
      <c r="AT218" s="0" t="s">
        <v>89</v>
      </c>
      <c r="AV218" s="4" t="n">
        <v>42318</v>
      </c>
      <c r="AW218" s="0" t="n">
        <v>3313022</v>
      </c>
      <c r="AX218" s="0" t="n">
        <v>60479</v>
      </c>
      <c r="AY218" s="0" t="s">
        <v>111</v>
      </c>
      <c r="AZ218" s="0" t="n">
        <v>1</v>
      </c>
      <c r="BA218" s="0" t="s">
        <v>91</v>
      </c>
      <c r="BB218" s="0" t="s">
        <v>92</v>
      </c>
      <c r="BC218" s="0" t="s">
        <v>93</v>
      </c>
      <c r="BD218" s="0" t="s">
        <v>94</v>
      </c>
      <c r="BE218" s="0" t="s">
        <v>95</v>
      </c>
      <c r="BF218" s="0" t="n">
        <v>10</v>
      </c>
      <c r="BH218" s="0" t="s">
        <v>97</v>
      </c>
      <c r="BI218" s="0" t="s">
        <v>98</v>
      </c>
      <c r="BJ218" s="0" t="s">
        <v>99</v>
      </c>
      <c r="BK218" s="0" t="s">
        <v>100</v>
      </c>
      <c r="BL218" s="0" t="s">
        <v>101</v>
      </c>
      <c r="BM218" s="1" t="s">
        <v>111</v>
      </c>
      <c r="BN218" s="0" t="s">
        <v>110</v>
      </c>
      <c r="BO218" s="0" t="n">
        <v>1</v>
      </c>
      <c r="BP218" s="7" t="n">
        <v>1</v>
      </c>
      <c r="BQ218" s="7" t="s">
        <v>139</v>
      </c>
      <c r="BR218" s="7" t="n">
        <v>0.0666666666666667</v>
      </c>
      <c r="BS218" s="7" t="n">
        <v>0.0666666666666667</v>
      </c>
      <c r="BT218" s="8" t="s">
        <v>264</v>
      </c>
      <c r="BU218" s="8" t="n">
        <v>1</v>
      </c>
      <c r="BV218" s="9" t="str">
        <f aca="false">IF(BW218="","",RIGHT(BW218,2)*1)</f>
        <v/>
      </c>
      <c r="BW218" s="9" t="str">
        <f aca="false">IF(OR(ISNUMBER(MATCH(CONCATENATE(TRIM(BM218)," ",TRIM(BT218)),BW$1:BW217,0)),BU218=0),"",CONCATENATE(TRIM(BM218)," ",TRIM(BT218)))</f>
        <v/>
      </c>
      <c r="BX218" s="3"/>
      <c r="BY218" s="0" t="str">
        <f aca="false">IF(BT218&lt;&gt;BT217,IF(ISNUMBER(MATCH("Point "&amp;RIGHT(BW218,2)*1,BT$2:BT$236,0)),"Point "&amp;RIGHT(BW218,2)*1&amp;" Nbre d'esp. "&amp;COUNTIF(BV$2:BV$236,RIGHT(BW218,2)*1),""),"")</f>
        <v/>
      </c>
    </row>
    <row r="219" customFormat="false" ht="13.8" hidden="false" customHeight="false" outlineLevel="0" collapsed="false">
      <c r="A219" s="4" t="n">
        <v>41746</v>
      </c>
      <c r="B219" s="0" t="n">
        <v>939532</v>
      </c>
      <c r="C219" s="4" t="n">
        <v>41746</v>
      </c>
      <c r="D219" s="0" t="s">
        <v>74</v>
      </c>
      <c r="F219" s="0" t="s">
        <v>74</v>
      </c>
      <c r="G219" s="0" t="s">
        <v>259</v>
      </c>
      <c r="H219" s="0" t="s">
        <v>260</v>
      </c>
      <c r="I219" s="0" t="s">
        <v>77</v>
      </c>
      <c r="J219" s="0" t="n">
        <v>67</v>
      </c>
      <c r="L219" s="0" t="s">
        <v>78</v>
      </c>
      <c r="M219" s="5" t="n">
        <v>0.984027777777778</v>
      </c>
      <c r="N219" s="6" t="n">
        <v>43525</v>
      </c>
      <c r="O219" s="6" t="n">
        <v>43526</v>
      </c>
      <c r="P219" s="6" t="n">
        <v>43527</v>
      </c>
      <c r="Q219" s="6" t="n">
        <v>43525</v>
      </c>
      <c r="R219" s="6" t="n">
        <v>43527</v>
      </c>
      <c r="S219" s="6" t="n">
        <v>43527</v>
      </c>
      <c r="V219" s="0" t="n">
        <v>918376</v>
      </c>
      <c r="W219" s="0" t="n">
        <v>354689</v>
      </c>
      <c r="X219" s="0" t="s">
        <v>259</v>
      </c>
      <c r="Y219" s="0" t="s">
        <v>261</v>
      </c>
      <c r="Z219" s="0" t="s">
        <v>262</v>
      </c>
      <c r="AA219" s="0" t="s">
        <v>263</v>
      </c>
      <c r="AD219" s="0" t="s">
        <v>74</v>
      </c>
      <c r="AE219" s="0" t="n">
        <v>0</v>
      </c>
      <c r="AF219" s="0" t="n">
        <v>0</v>
      </c>
      <c r="AG219" s="0" t="n">
        <v>1496</v>
      </c>
      <c r="AH219" s="0" t="s">
        <v>82</v>
      </c>
      <c r="AI219" s="0" t="s">
        <v>83</v>
      </c>
      <c r="AJ219" s="0" t="s">
        <v>74</v>
      </c>
      <c r="AK219" s="0" t="s">
        <v>84</v>
      </c>
      <c r="AL219" s="0" t="s">
        <v>85</v>
      </c>
      <c r="AM219" s="0" t="n">
        <v>10</v>
      </c>
      <c r="AN219" s="0" t="s">
        <v>110</v>
      </c>
      <c r="AO219" s="0" t="s">
        <v>87</v>
      </c>
      <c r="AP219" s="0" t="s">
        <v>74</v>
      </c>
      <c r="AQ219" s="4" t="s">
        <v>87</v>
      </c>
      <c r="AR219" s="0" t="s">
        <v>88</v>
      </c>
      <c r="AS219" s="0" t="s">
        <v>87</v>
      </c>
      <c r="AT219" s="0" t="s">
        <v>89</v>
      </c>
      <c r="AV219" s="4" t="n">
        <v>42318</v>
      </c>
      <c r="AW219" s="0" t="n">
        <v>3314357</v>
      </c>
      <c r="AX219" s="0" t="n">
        <v>60479</v>
      </c>
      <c r="AY219" s="0" t="s">
        <v>111</v>
      </c>
      <c r="AZ219" s="0" t="n">
        <v>1</v>
      </c>
      <c r="BA219" s="0" t="s">
        <v>91</v>
      </c>
      <c r="BB219" s="0" t="s">
        <v>92</v>
      </c>
      <c r="BC219" s="0" t="s">
        <v>93</v>
      </c>
      <c r="BD219" s="0" t="s">
        <v>94</v>
      </c>
      <c r="BE219" s="0" t="s">
        <v>95</v>
      </c>
      <c r="BF219" s="0" t="n">
        <v>10</v>
      </c>
      <c r="BH219" s="0" t="s">
        <v>97</v>
      </c>
      <c r="BI219" s="0" t="s">
        <v>98</v>
      </c>
      <c r="BJ219" s="0" t="s">
        <v>99</v>
      </c>
      <c r="BK219" s="0" t="s">
        <v>100</v>
      </c>
      <c r="BL219" s="0" t="s">
        <v>101</v>
      </c>
      <c r="BM219" s="1" t="s">
        <v>111</v>
      </c>
      <c r="BN219" s="0" t="s">
        <v>110</v>
      </c>
      <c r="BO219" s="0" t="n">
        <v>1</v>
      </c>
      <c r="BP219" s="7" t="n">
        <v>1</v>
      </c>
      <c r="BQ219" s="7" t="s">
        <v>139</v>
      </c>
      <c r="BR219" s="7" t="n">
        <v>0.0666666666666667</v>
      </c>
      <c r="BS219" s="7" t="n">
        <v>0.0666666666666667</v>
      </c>
      <c r="BT219" s="8" t="s">
        <v>264</v>
      </c>
      <c r="BU219" s="8" t="n">
        <v>1</v>
      </c>
      <c r="BV219" s="9" t="str">
        <f aca="false">IF(BW219="","",RIGHT(BW219,2)*1)</f>
        <v/>
      </c>
      <c r="BW219" s="9" t="str">
        <f aca="false">IF(OR(ISNUMBER(MATCH(CONCATENATE(TRIM(BM219)," ",TRIM(BT219)),BW$1:BW218,0)),BU219=0),"",CONCATENATE(TRIM(BM219)," ",TRIM(BT219)))</f>
        <v/>
      </c>
      <c r="BX219" s="3"/>
      <c r="BY219" s="0" t="str">
        <f aca="false">IF(BT219&lt;&gt;BT218,IF(ISNUMBER(MATCH("Point "&amp;RIGHT(BW219,2)*1,BT$2:BT$236,0)),"Point "&amp;RIGHT(BW219,2)*1&amp;" Nbre d'esp. "&amp;COUNTIF(BV$2:BV$236,RIGHT(BW219,2)*1),""),"")</f>
        <v/>
      </c>
    </row>
    <row r="220" customFormat="false" ht="13.8" hidden="false" customHeight="false" outlineLevel="0" collapsed="false">
      <c r="A220" s="4" t="n">
        <v>41746</v>
      </c>
      <c r="B220" s="0" t="n">
        <v>939532</v>
      </c>
      <c r="C220" s="4" t="n">
        <v>41746</v>
      </c>
      <c r="D220" s="0" t="s">
        <v>74</v>
      </c>
      <c r="F220" s="0" t="s">
        <v>74</v>
      </c>
      <c r="G220" s="0" t="s">
        <v>259</v>
      </c>
      <c r="H220" s="0" t="s">
        <v>260</v>
      </c>
      <c r="I220" s="0" t="s">
        <v>77</v>
      </c>
      <c r="J220" s="0" t="n">
        <v>67</v>
      </c>
      <c r="L220" s="0" t="s">
        <v>78</v>
      </c>
      <c r="M220" s="5" t="n">
        <v>0.984027777777778</v>
      </c>
      <c r="N220" s="6" t="n">
        <v>43525</v>
      </c>
      <c r="O220" s="6" t="n">
        <v>43526</v>
      </c>
      <c r="P220" s="6" t="n">
        <v>43527</v>
      </c>
      <c r="Q220" s="6" t="n">
        <v>43525</v>
      </c>
      <c r="R220" s="6" t="n">
        <v>43527</v>
      </c>
      <c r="S220" s="6" t="n">
        <v>43527</v>
      </c>
      <c r="V220" s="0" t="n">
        <v>918480</v>
      </c>
      <c r="W220" s="0" t="n">
        <v>354689</v>
      </c>
      <c r="X220" s="0" t="s">
        <v>259</v>
      </c>
      <c r="Y220" s="0" t="s">
        <v>261</v>
      </c>
      <c r="Z220" s="0" t="s">
        <v>262</v>
      </c>
      <c r="AA220" s="0" t="s">
        <v>263</v>
      </c>
      <c r="AD220" s="0" t="s">
        <v>74</v>
      </c>
      <c r="AE220" s="0" t="n">
        <v>0</v>
      </c>
      <c r="AF220" s="0" t="n">
        <v>0</v>
      </c>
      <c r="AG220" s="0" t="n">
        <v>1496</v>
      </c>
      <c r="AH220" s="0" t="s">
        <v>82</v>
      </c>
      <c r="AI220" s="0" t="s">
        <v>83</v>
      </c>
      <c r="AJ220" s="0" t="s">
        <v>74</v>
      </c>
      <c r="AK220" s="0" t="s">
        <v>84</v>
      </c>
      <c r="AL220" s="0" t="s">
        <v>85</v>
      </c>
      <c r="AM220" s="0" t="n">
        <v>4</v>
      </c>
      <c r="AN220" s="0" t="s">
        <v>110</v>
      </c>
      <c r="AO220" s="0" t="s">
        <v>87</v>
      </c>
      <c r="AP220" s="0" t="s">
        <v>74</v>
      </c>
      <c r="AQ220" s="4" t="s">
        <v>87</v>
      </c>
      <c r="AR220" s="0" t="s">
        <v>88</v>
      </c>
      <c r="AS220" s="0" t="s">
        <v>87</v>
      </c>
      <c r="AT220" s="0" t="s">
        <v>89</v>
      </c>
      <c r="AV220" s="4" t="n">
        <v>42318</v>
      </c>
      <c r="AW220" s="0" t="n">
        <v>3315227</v>
      </c>
      <c r="AX220" s="0" t="n">
        <v>60479</v>
      </c>
      <c r="AY220" s="0" t="s">
        <v>111</v>
      </c>
      <c r="AZ220" s="0" t="n">
        <v>1</v>
      </c>
      <c r="BA220" s="0" t="s">
        <v>91</v>
      </c>
      <c r="BB220" s="0" t="s">
        <v>92</v>
      </c>
      <c r="BC220" s="0" t="s">
        <v>93</v>
      </c>
      <c r="BD220" s="0" t="s">
        <v>94</v>
      </c>
      <c r="BE220" s="0" t="s">
        <v>95</v>
      </c>
      <c r="BF220" s="0" t="n">
        <v>10</v>
      </c>
      <c r="BH220" s="0" t="s">
        <v>97</v>
      </c>
      <c r="BI220" s="0" t="s">
        <v>98</v>
      </c>
      <c r="BJ220" s="0" t="s">
        <v>99</v>
      </c>
      <c r="BK220" s="0" t="s">
        <v>100</v>
      </c>
      <c r="BL220" s="0" t="s">
        <v>101</v>
      </c>
      <c r="BM220" s="1" t="s">
        <v>111</v>
      </c>
      <c r="BN220" s="0" t="s">
        <v>110</v>
      </c>
      <c r="BO220" s="0" t="n">
        <v>1</v>
      </c>
      <c r="BP220" s="7" t="n">
        <v>1</v>
      </c>
      <c r="BQ220" s="7" t="s">
        <v>139</v>
      </c>
      <c r="BR220" s="7" t="n">
        <v>0.0666666666666667</v>
      </c>
      <c r="BS220" s="7" t="n">
        <v>0.0666666666666667</v>
      </c>
      <c r="BT220" s="8" t="s">
        <v>264</v>
      </c>
      <c r="BU220" s="8" t="n">
        <v>1</v>
      </c>
      <c r="BV220" s="9" t="str">
        <f aca="false">IF(BW220="","",RIGHT(BW220,2)*1)</f>
        <v/>
      </c>
      <c r="BW220" s="9" t="str">
        <f aca="false">IF(OR(ISNUMBER(MATCH(CONCATENATE(TRIM(BM220)," ",TRIM(BT220)),BW$1:BW219,0)),BU220=0),"",CONCATENATE(TRIM(BM220)," ",TRIM(BT220)))</f>
        <v/>
      </c>
      <c r="BX220" s="3"/>
      <c r="BY220" s="0" t="str">
        <f aca="false">IF(BT220&lt;&gt;BT219,IF(ISNUMBER(MATCH("Point "&amp;RIGHT(BW220,2)*1,BT$2:BT$236,0)),"Point "&amp;RIGHT(BW220,2)*1&amp;" Nbre d'esp. "&amp;COUNTIF(BV$2:BV$236,RIGHT(BW220,2)*1),""),"")</f>
        <v/>
      </c>
    </row>
    <row r="221" customFormat="false" ht="13.8" hidden="false" customHeight="false" outlineLevel="0" collapsed="false">
      <c r="A221" s="4" t="n">
        <v>41746</v>
      </c>
      <c r="B221" s="0" t="n">
        <v>939532</v>
      </c>
      <c r="C221" s="4" t="n">
        <v>41746</v>
      </c>
      <c r="D221" s="0" t="s">
        <v>74</v>
      </c>
      <c r="F221" s="0" t="s">
        <v>74</v>
      </c>
      <c r="G221" s="0" t="s">
        <v>259</v>
      </c>
      <c r="H221" s="0" t="s">
        <v>260</v>
      </c>
      <c r="I221" s="0" t="s">
        <v>77</v>
      </c>
      <c r="J221" s="0" t="n">
        <v>67</v>
      </c>
      <c r="L221" s="0" t="s">
        <v>78</v>
      </c>
      <c r="M221" s="5" t="n">
        <v>0.984027777777778</v>
      </c>
      <c r="N221" s="6" t="n">
        <v>43525</v>
      </c>
      <c r="O221" s="6" t="n">
        <v>43526</v>
      </c>
      <c r="P221" s="6" t="n">
        <v>43527</v>
      </c>
      <c r="Q221" s="6" t="n">
        <v>43525</v>
      </c>
      <c r="R221" s="6" t="n">
        <v>43527</v>
      </c>
      <c r="S221" s="6" t="n">
        <v>43527</v>
      </c>
      <c r="V221" s="0" t="n">
        <v>918656</v>
      </c>
      <c r="W221" s="0" t="n">
        <v>354689</v>
      </c>
      <c r="X221" s="0" t="s">
        <v>259</v>
      </c>
      <c r="Y221" s="0" t="s">
        <v>261</v>
      </c>
      <c r="Z221" s="0" t="s">
        <v>262</v>
      </c>
      <c r="AA221" s="0" t="s">
        <v>263</v>
      </c>
      <c r="AD221" s="0" t="s">
        <v>74</v>
      </c>
      <c r="AE221" s="0" t="n">
        <v>0</v>
      </c>
      <c r="AF221" s="0" t="n">
        <v>0</v>
      </c>
      <c r="AG221" s="0" t="n">
        <v>1496</v>
      </c>
      <c r="AH221" s="0" t="s">
        <v>82</v>
      </c>
      <c r="AI221" s="0" t="s">
        <v>83</v>
      </c>
      <c r="AJ221" s="0" t="s">
        <v>74</v>
      </c>
      <c r="AK221" s="0" t="s">
        <v>84</v>
      </c>
      <c r="AL221" s="0" t="s">
        <v>85</v>
      </c>
      <c r="AM221" s="0" t="n">
        <v>3</v>
      </c>
      <c r="AN221" s="0" t="s">
        <v>149</v>
      </c>
      <c r="AO221" s="0" t="s">
        <v>87</v>
      </c>
      <c r="AP221" s="0" t="s">
        <v>74</v>
      </c>
      <c r="AQ221" s="4" t="s">
        <v>87</v>
      </c>
      <c r="AR221" s="0" t="s">
        <v>88</v>
      </c>
      <c r="AS221" s="0" t="s">
        <v>87</v>
      </c>
      <c r="AT221" s="0" t="s">
        <v>89</v>
      </c>
      <c r="AV221" s="4" t="n">
        <v>42318</v>
      </c>
      <c r="AW221" s="0" t="n">
        <v>3314117</v>
      </c>
      <c r="AX221" s="0" t="n">
        <v>60461</v>
      </c>
      <c r="AY221" s="0" t="s">
        <v>150</v>
      </c>
      <c r="AZ221" s="0" t="n">
        <v>1</v>
      </c>
      <c r="BA221" s="0" t="s">
        <v>91</v>
      </c>
      <c r="BB221" s="0" t="s">
        <v>92</v>
      </c>
      <c r="BC221" s="0" t="s">
        <v>93</v>
      </c>
      <c r="BD221" s="0" t="s">
        <v>94</v>
      </c>
      <c r="BE221" s="0" t="s">
        <v>95</v>
      </c>
      <c r="BF221" s="0" t="n">
        <v>10</v>
      </c>
      <c r="BH221" s="0" t="s">
        <v>97</v>
      </c>
      <c r="BI221" s="0" t="s">
        <v>98</v>
      </c>
      <c r="BJ221" s="0" t="s">
        <v>99</v>
      </c>
      <c r="BK221" s="0" t="s">
        <v>100</v>
      </c>
      <c r="BL221" s="0" t="s">
        <v>101</v>
      </c>
      <c r="BM221" s="1" t="s">
        <v>150</v>
      </c>
      <c r="BN221" s="0" t="s">
        <v>149</v>
      </c>
      <c r="BO221" s="0" t="n">
        <v>0.31</v>
      </c>
      <c r="BP221" s="7" t="n">
        <v>0.31</v>
      </c>
      <c r="BQ221" s="7" t="s">
        <v>139</v>
      </c>
      <c r="BR221" s="7" t="n">
        <v>0.0666666666666667</v>
      </c>
      <c r="BS221" s="7" t="n">
        <v>0.0206666666666667</v>
      </c>
      <c r="BT221" s="8" t="s">
        <v>264</v>
      </c>
      <c r="BU221" s="8" t="n">
        <v>1</v>
      </c>
      <c r="BV221" s="9" t="n">
        <f aca="false">IF(BW221="","",RIGHT(BW221,2)*1)</f>
        <v>9</v>
      </c>
      <c r="BW221" s="9" t="str">
        <f aca="false">IF(OR(ISNUMBER(MATCH(CONCATENATE(TRIM(BM221)," ",TRIM(BT221)),BW$1:BW220,0)),BU221=0),"",CONCATENATE(TRIM(BM221)," ",TRIM(BT221)))</f>
        <v>Nyctalus leisleri (Kuhl, 1817) Point 9</v>
      </c>
      <c r="BX221" s="3"/>
      <c r="BY221" s="0" t="str">
        <f aca="false">IF(BT221&lt;&gt;BT220,IF(ISNUMBER(MATCH("Point "&amp;RIGHT(BW221,2)*1,BT$2:BT$236,0)),"Point "&amp;RIGHT(BW221,2)*1&amp;" Nbre d'esp. "&amp;COUNTIF(BV$2:BV$236,RIGHT(BW221,2)*1),""),"")</f>
        <v/>
      </c>
    </row>
    <row r="222" customFormat="false" ht="13.8" hidden="false" customHeight="false" outlineLevel="0" collapsed="false">
      <c r="A222" s="4" t="n">
        <v>41746</v>
      </c>
      <c r="B222" s="0" t="n">
        <v>939532</v>
      </c>
      <c r="C222" s="4" t="n">
        <v>41746</v>
      </c>
      <c r="D222" s="0" t="s">
        <v>74</v>
      </c>
      <c r="F222" s="0" t="s">
        <v>74</v>
      </c>
      <c r="G222" s="0" t="s">
        <v>259</v>
      </c>
      <c r="H222" s="0" t="s">
        <v>260</v>
      </c>
      <c r="I222" s="0" t="s">
        <v>77</v>
      </c>
      <c r="J222" s="0" t="n">
        <v>67</v>
      </c>
      <c r="L222" s="0" t="s">
        <v>78</v>
      </c>
      <c r="M222" s="5" t="n">
        <v>0.984027777777778</v>
      </c>
      <c r="N222" s="6" t="n">
        <v>43525</v>
      </c>
      <c r="O222" s="6" t="n">
        <v>43526</v>
      </c>
      <c r="P222" s="6" t="n">
        <v>43527</v>
      </c>
      <c r="Q222" s="6" t="n">
        <v>43525</v>
      </c>
      <c r="R222" s="6" t="n">
        <v>43527</v>
      </c>
      <c r="S222" s="6" t="n">
        <v>43527</v>
      </c>
      <c r="V222" s="0" t="n">
        <v>919401</v>
      </c>
      <c r="W222" s="0" t="n">
        <v>354689</v>
      </c>
      <c r="X222" s="0" t="s">
        <v>259</v>
      </c>
      <c r="Y222" s="0" t="s">
        <v>261</v>
      </c>
      <c r="Z222" s="0" t="s">
        <v>262</v>
      </c>
      <c r="AA222" s="0" t="s">
        <v>263</v>
      </c>
      <c r="AD222" s="0" t="s">
        <v>74</v>
      </c>
      <c r="AE222" s="0" t="n">
        <v>0</v>
      </c>
      <c r="AF222" s="0" t="n">
        <v>0</v>
      </c>
      <c r="AG222" s="0" t="n">
        <v>1496</v>
      </c>
      <c r="AH222" s="0" t="s">
        <v>82</v>
      </c>
      <c r="AI222" s="0" t="s">
        <v>83</v>
      </c>
      <c r="AJ222" s="0" t="s">
        <v>74</v>
      </c>
      <c r="AK222" s="0" t="s">
        <v>84</v>
      </c>
      <c r="AL222" s="0" t="s">
        <v>85</v>
      </c>
      <c r="AM222" s="0" t="n">
        <v>19</v>
      </c>
      <c r="AN222" s="0" t="s">
        <v>110</v>
      </c>
      <c r="AO222" s="0" t="s">
        <v>87</v>
      </c>
      <c r="AP222" s="0" t="s">
        <v>74</v>
      </c>
      <c r="AQ222" s="4" t="s">
        <v>87</v>
      </c>
      <c r="AR222" s="0" t="s">
        <v>88</v>
      </c>
      <c r="AS222" s="0" t="s">
        <v>87</v>
      </c>
      <c r="AT222" s="0" t="s">
        <v>89</v>
      </c>
      <c r="AV222" s="4" t="n">
        <v>42318</v>
      </c>
      <c r="AW222" s="0" t="n">
        <v>3313124</v>
      </c>
      <c r="AX222" s="0" t="n">
        <v>60479</v>
      </c>
      <c r="AY222" s="0" t="s">
        <v>111</v>
      </c>
      <c r="AZ222" s="0" t="n">
        <v>2</v>
      </c>
      <c r="BA222" s="0" t="s">
        <v>91</v>
      </c>
      <c r="BB222" s="0" t="s">
        <v>92</v>
      </c>
      <c r="BC222" s="0" t="s">
        <v>93</v>
      </c>
      <c r="BD222" s="0" t="s">
        <v>94</v>
      </c>
      <c r="BE222" s="0" t="s">
        <v>95</v>
      </c>
      <c r="BF222" s="0" t="n">
        <v>10</v>
      </c>
      <c r="BH222" s="0" t="s">
        <v>97</v>
      </c>
      <c r="BI222" s="0" t="s">
        <v>98</v>
      </c>
      <c r="BJ222" s="0" t="s">
        <v>99</v>
      </c>
      <c r="BK222" s="0" t="s">
        <v>100</v>
      </c>
      <c r="BL222" s="0" t="s">
        <v>101</v>
      </c>
      <c r="BM222" s="1" t="s">
        <v>111</v>
      </c>
      <c r="BN222" s="0" t="s">
        <v>110</v>
      </c>
      <c r="BO222" s="0" t="n">
        <v>1</v>
      </c>
      <c r="BP222" s="7" t="n">
        <v>1</v>
      </c>
      <c r="BQ222" s="7" t="s">
        <v>139</v>
      </c>
      <c r="BR222" s="7" t="n">
        <v>0.133333333333333</v>
      </c>
      <c r="BS222" s="7" t="n">
        <v>0.133333333333333</v>
      </c>
      <c r="BT222" s="8" t="s">
        <v>264</v>
      </c>
      <c r="BU222" s="8" t="n">
        <v>1</v>
      </c>
      <c r="BV222" s="9" t="str">
        <f aca="false">IF(BW222="","",RIGHT(BW222,2)*1)</f>
        <v/>
      </c>
      <c r="BW222" s="9" t="str">
        <f aca="false">IF(OR(ISNUMBER(MATCH(CONCATENATE(TRIM(BM222)," ",TRIM(BT222)),BW$1:BW221,0)),BU222=0),"",CONCATENATE(TRIM(BM222)," ",TRIM(BT222)))</f>
        <v/>
      </c>
      <c r="BX222" s="3"/>
      <c r="BY222" s="0" t="str">
        <f aca="false">IF(BT222&lt;&gt;BT221,IF(ISNUMBER(MATCH("Point "&amp;RIGHT(BW222,2)*1,BT$2:BT$236,0)),"Point "&amp;RIGHT(BW222,2)*1&amp;" Nbre d'esp. "&amp;COUNTIF(BV$2:BV$236,RIGHT(BW222,2)*1),""),"")</f>
        <v/>
      </c>
    </row>
    <row r="223" customFormat="false" ht="13.8" hidden="false" customHeight="false" outlineLevel="0" collapsed="false">
      <c r="A223" s="4" t="n">
        <v>41746</v>
      </c>
      <c r="B223" s="0" t="n">
        <v>939532</v>
      </c>
      <c r="C223" s="4" t="n">
        <v>41746</v>
      </c>
      <c r="D223" s="0" t="s">
        <v>74</v>
      </c>
      <c r="F223" s="0" t="s">
        <v>74</v>
      </c>
      <c r="G223" s="0" t="s">
        <v>259</v>
      </c>
      <c r="H223" s="0" t="s">
        <v>260</v>
      </c>
      <c r="I223" s="0" t="s">
        <v>77</v>
      </c>
      <c r="J223" s="0" t="n">
        <v>67</v>
      </c>
      <c r="L223" s="0" t="s">
        <v>78</v>
      </c>
      <c r="M223" s="5" t="n">
        <v>0.984027777777778</v>
      </c>
      <c r="N223" s="6" t="n">
        <v>43525</v>
      </c>
      <c r="O223" s="6" t="n">
        <v>43526</v>
      </c>
      <c r="P223" s="6" t="n">
        <v>43527</v>
      </c>
      <c r="Q223" s="6" t="n">
        <v>43525</v>
      </c>
      <c r="R223" s="6" t="n">
        <v>43527</v>
      </c>
      <c r="S223" s="6" t="n">
        <v>43527</v>
      </c>
      <c r="V223" s="0" t="n">
        <v>919680</v>
      </c>
      <c r="W223" s="0" t="n">
        <v>354689</v>
      </c>
      <c r="X223" s="0" t="s">
        <v>259</v>
      </c>
      <c r="Y223" s="0" t="s">
        <v>261</v>
      </c>
      <c r="Z223" s="0" t="s">
        <v>262</v>
      </c>
      <c r="AA223" s="0" t="s">
        <v>263</v>
      </c>
      <c r="AD223" s="0" t="s">
        <v>74</v>
      </c>
      <c r="AE223" s="0" t="n">
        <v>0</v>
      </c>
      <c r="AF223" s="0" t="n">
        <v>0</v>
      </c>
      <c r="AG223" s="0" t="n">
        <v>1496</v>
      </c>
      <c r="AH223" s="0" t="s">
        <v>82</v>
      </c>
      <c r="AI223" s="0" t="s">
        <v>83</v>
      </c>
      <c r="AJ223" s="0" t="s">
        <v>74</v>
      </c>
      <c r="AK223" s="0" t="s">
        <v>84</v>
      </c>
      <c r="AL223" s="0" t="s">
        <v>85</v>
      </c>
      <c r="AM223" s="0" t="n">
        <v>11</v>
      </c>
      <c r="AN223" s="0" t="s">
        <v>110</v>
      </c>
      <c r="AO223" s="0" t="s">
        <v>87</v>
      </c>
      <c r="AP223" s="0" t="s">
        <v>74</v>
      </c>
      <c r="AQ223" s="4" t="s">
        <v>87</v>
      </c>
      <c r="AR223" s="0" t="s">
        <v>88</v>
      </c>
      <c r="AS223" s="0" t="s">
        <v>87</v>
      </c>
      <c r="AT223" s="0" t="s">
        <v>89</v>
      </c>
      <c r="AV223" s="4" t="n">
        <v>42318</v>
      </c>
      <c r="AW223" s="0" t="n">
        <v>3314607</v>
      </c>
      <c r="AX223" s="0" t="n">
        <v>60479</v>
      </c>
      <c r="AY223" s="0" t="s">
        <v>111</v>
      </c>
      <c r="AZ223" s="0" t="n">
        <v>2</v>
      </c>
      <c r="BA223" s="0" t="s">
        <v>91</v>
      </c>
      <c r="BB223" s="0" t="s">
        <v>92</v>
      </c>
      <c r="BC223" s="0" t="s">
        <v>93</v>
      </c>
      <c r="BD223" s="0" t="s">
        <v>94</v>
      </c>
      <c r="BE223" s="0" t="s">
        <v>95</v>
      </c>
      <c r="BF223" s="0" t="n">
        <v>10</v>
      </c>
      <c r="BH223" s="0" t="s">
        <v>97</v>
      </c>
      <c r="BI223" s="0" t="s">
        <v>98</v>
      </c>
      <c r="BJ223" s="0" t="s">
        <v>99</v>
      </c>
      <c r="BK223" s="0" t="s">
        <v>100</v>
      </c>
      <c r="BL223" s="0" t="s">
        <v>101</v>
      </c>
      <c r="BM223" s="1" t="s">
        <v>111</v>
      </c>
      <c r="BN223" s="0" t="s">
        <v>110</v>
      </c>
      <c r="BO223" s="0" t="n">
        <v>1</v>
      </c>
      <c r="BP223" s="7" t="n">
        <v>1</v>
      </c>
      <c r="BQ223" s="7" t="s">
        <v>139</v>
      </c>
      <c r="BR223" s="7" t="n">
        <v>0.133333333333333</v>
      </c>
      <c r="BS223" s="7" t="n">
        <v>0.133333333333333</v>
      </c>
      <c r="BT223" s="8" t="s">
        <v>264</v>
      </c>
      <c r="BU223" s="8" t="n">
        <v>1</v>
      </c>
      <c r="BV223" s="9" t="str">
        <f aca="false">IF(BW223="","",RIGHT(BW223,2)*1)</f>
        <v/>
      </c>
      <c r="BW223" s="9" t="str">
        <f aca="false">IF(OR(ISNUMBER(MATCH(CONCATENATE(TRIM(BM223)," ",TRIM(BT223)),BW$1:BW222,0)),BU223=0),"",CONCATENATE(TRIM(BM223)," ",TRIM(BT223)))</f>
        <v/>
      </c>
      <c r="BX223" s="3"/>
      <c r="BY223" s="0" t="str">
        <f aca="false">IF(BT223&lt;&gt;BT222,IF(ISNUMBER(MATCH("Point "&amp;RIGHT(BW223,2)*1,BT$2:BT$236,0)),"Point "&amp;RIGHT(BW223,2)*1&amp;" Nbre d'esp. "&amp;COUNTIF(BV$2:BV$236,RIGHT(BW223,2)*1),""),"")</f>
        <v/>
      </c>
    </row>
    <row r="224" customFormat="false" ht="13.8" hidden="false" customHeight="false" outlineLevel="0" collapsed="false">
      <c r="A224" s="4" t="n">
        <v>41746</v>
      </c>
      <c r="B224" s="0" t="n">
        <v>939532</v>
      </c>
      <c r="C224" s="4" t="n">
        <v>41746</v>
      </c>
      <c r="D224" s="0" t="s">
        <v>74</v>
      </c>
      <c r="F224" s="0" t="s">
        <v>74</v>
      </c>
      <c r="G224" s="0" t="s">
        <v>259</v>
      </c>
      <c r="H224" s="0" t="s">
        <v>260</v>
      </c>
      <c r="I224" s="0" t="s">
        <v>77</v>
      </c>
      <c r="J224" s="0" t="n">
        <v>67</v>
      </c>
      <c r="L224" s="0" t="s">
        <v>78</v>
      </c>
      <c r="M224" s="5" t="n">
        <v>0.984027777777778</v>
      </c>
      <c r="N224" s="6" t="n">
        <v>43525</v>
      </c>
      <c r="O224" s="6" t="n">
        <v>43526</v>
      </c>
      <c r="P224" s="6" t="n">
        <v>43527</v>
      </c>
      <c r="Q224" s="6" t="n">
        <v>43525</v>
      </c>
      <c r="R224" s="6" t="n">
        <v>43527</v>
      </c>
      <c r="S224" s="6" t="n">
        <v>43527</v>
      </c>
      <c r="V224" s="0" t="n">
        <v>919755</v>
      </c>
      <c r="W224" s="0" t="n">
        <v>354689</v>
      </c>
      <c r="X224" s="0" t="s">
        <v>259</v>
      </c>
      <c r="Y224" s="0" t="s">
        <v>261</v>
      </c>
      <c r="Z224" s="0" t="s">
        <v>262</v>
      </c>
      <c r="AA224" s="0" t="s">
        <v>263</v>
      </c>
      <c r="AD224" s="0" t="s">
        <v>74</v>
      </c>
      <c r="AE224" s="0" t="n">
        <v>0</v>
      </c>
      <c r="AF224" s="0" t="n">
        <v>0</v>
      </c>
      <c r="AG224" s="0" t="n">
        <v>1496</v>
      </c>
      <c r="AH224" s="0" t="s">
        <v>82</v>
      </c>
      <c r="AI224" s="0" t="s">
        <v>83</v>
      </c>
      <c r="AJ224" s="0" t="s">
        <v>74</v>
      </c>
      <c r="AK224" s="0" t="s">
        <v>84</v>
      </c>
      <c r="AL224" s="0" t="s">
        <v>85</v>
      </c>
      <c r="AM224" s="0" t="n">
        <v>18</v>
      </c>
      <c r="AN224" s="0" t="s">
        <v>110</v>
      </c>
      <c r="AO224" s="0" t="s">
        <v>87</v>
      </c>
      <c r="AP224" s="0" t="s">
        <v>74</v>
      </c>
      <c r="AQ224" s="4" t="s">
        <v>87</v>
      </c>
      <c r="AR224" s="0" t="s">
        <v>88</v>
      </c>
      <c r="AS224" s="0" t="s">
        <v>87</v>
      </c>
      <c r="AT224" s="0" t="s">
        <v>89</v>
      </c>
      <c r="AV224" s="4" t="n">
        <v>42318</v>
      </c>
      <c r="AW224" s="0" t="n">
        <v>3314820</v>
      </c>
      <c r="AX224" s="0" t="n">
        <v>60479</v>
      </c>
      <c r="AY224" s="0" t="s">
        <v>111</v>
      </c>
      <c r="AZ224" s="0" t="n">
        <v>1</v>
      </c>
      <c r="BA224" s="0" t="s">
        <v>91</v>
      </c>
      <c r="BB224" s="0" t="s">
        <v>92</v>
      </c>
      <c r="BC224" s="0" t="s">
        <v>93</v>
      </c>
      <c r="BD224" s="0" t="s">
        <v>94</v>
      </c>
      <c r="BE224" s="0" t="s">
        <v>95</v>
      </c>
      <c r="BF224" s="0" t="n">
        <v>10</v>
      </c>
      <c r="BH224" s="0" t="s">
        <v>97</v>
      </c>
      <c r="BI224" s="0" t="s">
        <v>98</v>
      </c>
      <c r="BJ224" s="0" t="s">
        <v>99</v>
      </c>
      <c r="BK224" s="0" t="s">
        <v>100</v>
      </c>
      <c r="BL224" s="0" t="s">
        <v>101</v>
      </c>
      <c r="BM224" s="1" t="s">
        <v>111</v>
      </c>
      <c r="BN224" s="0" t="s">
        <v>110</v>
      </c>
      <c r="BO224" s="0" t="n">
        <v>1</v>
      </c>
      <c r="BP224" s="7" t="n">
        <v>1</v>
      </c>
      <c r="BQ224" s="7" t="s">
        <v>139</v>
      </c>
      <c r="BR224" s="7" t="n">
        <v>0.0666666666666667</v>
      </c>
      <c r="BS224" s="7" t="n">
        <v>0.0666666666666667</v>
      </c>
      <c r="BT224" s="8" t="s">
        <v>264</v>
      </c>
      <c r="BU224" s="8" t="n">
        <v>1</v>
      </c>
      <c r="BV224" s="9" t="str">
        <f aca="false">IF(BW224="","",RIGHT(BW224,2)*1)</f>
        <v/>
      </c>
      <c r="BW224" s="9" t="str">
        <f aca="false">IF(OR(ISNUMBER(MATCH(CONCATENATE(TRIM(BM224)," ",TRIM(BT224)),BW$1:BW223,0)),BU224=0),"",CONCATENATE(TRIM(BM224)," ",TRIM(BT224)))</f>
        <v/>
      </c>
      <c r="BX224" s="3"/>
      <c r="BY224" s="0" t="str">
        <f aca="false">IF(BT224&lt;&gt;BT223,IF(ISNUMBER(MATCH("Point "&amp;RIGHT(BW224,2)*1,BT$2:BT$236,0)),"Point "&amp;RIGHT(BW224,2)*1&amp;" Nbre d'esp. "&amp;COUNTIF(BV$2:BV$236,RIGHT(BW224,2)*1),""),"")</f>
        <v/>
      </c>
    </row>
    <row r="225" customFormat="false" ht="13.8" hidden="false" customHeight="false" outlineLevel="0" collapsed="false">
      <c r="A225" s="4" t="n">
        <v>41746</v>
      </c>
      <c r="B225" s="0" t="n">
        <v>939532</v>
      </c>
      <c r="C225" s="4" t="n">
        <v>41746</v>
      </c>
      <c r="D225" s="0" t="s">
        <v>74</v>
      </c>
      <c r="F225" s="0" t="s">
        <v>74</v>
      </c>
      <c r="G225" s="0" t="s">
        <v>259</v>
      </c>
      <c r="H225" s="0" t="s">
        <v>260</v>
      </c>
      <c r="I225" s="0" t="s">
        <v>77</v>
      </c>
      <c r="J225" s="0" t="n">
        <v>67</v>
      </c>
      <c r="L225" s="0" t="s">
        <v>78</v>
      </c>
      <c r="M225" s="5" t="n">
        <v>0.984027777777778</v>
      </c>
      <c r="N225" s="6" t="n">
        <v>43525</v>
      </c>
      <c r="O225" s="6" t="n">
        <v>43526</v>
      </c>
      <c r="P225" s="6" t="n">
        <v>43527</v>
      </c>
      <c r="Q225" s="6" t="n">
        <v>43525</v>
      </c>
      <c r="R225" s="6" t="n">
        <v>43527</v>
      </c>
      <c r="S225" s="6" t="n">
        <v>43527</v>
      </c>
      <c r="V225" s="0" t="n">
        <v>919778</v>
      </c>
      <c r="W225" s="0" t="n">
        <v>354689</v>
      </c>
      <c r="X225" s="0" t="s">
        <v>259</v>
      </c>
      <c r="Y225" s="0" t="s">
        <v>261</v>
      </c>
      <c r="Z225" s="0" t="s">
        <v>262</v>
      </c>
      <c r="AA225" s="0" t="s">
        <v>263</v>
      </c>
      <c r="AD225" s="0" t="s">
        <v>74</v>
      </c>
      <c r="AE225" s="0" t="n">
        <v>0</v>
      </c>
      <c r="AF225" s="0" t="n">
        <v>0</v>
      </c>
      <c r="AG225" s="0" t="n">
        <v>1496</v>
      </c>
      <c r="AH225" s="0" t="s">
        <v>82</v>
      </c>
      <c r="AI225" s="0" t="s">
        <v>83</v>
      </c>
      <c r="AJ225" s="0" t="s">
        <v>74</v>
      </c>
      <c r="AK225" s="0" t="s">
        <v>84</v>
      </c>
      <c r="AL225" s="0" t="s">
        <v>85</v>
      </c>
      <c r="AM225" s="0" t="n">
        <v>12</v>
      </c>
      <c r="AN225" s="0" t="s">
        <v>110</v>
      </c>
      <c r="AO225" s="0" t="s">
        <v>87</v>
      </c>
      <c r="AP225" s="0" t="s">
        <v>74</v>
      </c>
      <c r="AQ225" s="4" t="s">
        <v>87</v>
      </c>
      <c r="AR225" s="0" t="s">
        <v>88</v>
      </c>
      <c r="AS225" s="0" t="s">
        <v>87</v>
      </c>
      <c r="AT225" s="0" t="s">
        <v>89</v>
      </c>
      <c r="AV225" s="4" t="n">
        <v>42318</v>
      </c>
      <c r="AW225" s="0" t="n">
        <v>3314189</v>
      </c>
      <c r="AX225" s="0" t="n">
        <v>60479</v>
      </c>
      <c r="AY225" s="0" t="s">
        <v>111</v>
      </c>
      <c r="AZ225" s="0" t="n">
        <v>2</v>
      </c>
      <c r="BA225" s="0" t="s">
        <v>91</v>
      </c>
      <c r="BB225" s="0" t="s">
        <v>92</v>
      </c>
      <c r="BC225" s="0" t="s">
        <v>93</v>
      </c>
      <c r="BD225" s="0" t="s">
        <v>94</v>
      </c>
      <c r="BE225" s="0" t="s">
        <v>95</v>
      </c>
      <c r="BF225" s="0" t="n">
        <v>10</v>
      </c>
      <c r="BH225" s="0" t="s">
        <v>97</v>
      </c>
      <c r="BI225" s="0" t="s">
        <v>98</v>
      </c>
      <c r="BJ225" s="0" t="s">
        <v>99</v>
      </c>
      <c r="BK225" s="0" t="s">
        <v>100</v>
      </c>
      <c r="BL225" s="0" t="s">
        <v>101</v>
      </c>
      <c r="BM225" s="1" t="s">
        <v>111</v>
      </c>
      <c r="BN225" s="0" t="s">
        <v>110</v>
      </c>
      <c r="BO225" s="0" t="n">
        <v>1</v>
      </c>
      <c r="BP225" s="7" t="n">
        <v>1</v>
      </c>
      <c r="BQ225" s="7" t="s">
        <v>139</v>
      </c>
      <c r="BR225" s="7" t="n">
        <v>0.133333333333333</v>
      </c>
      <c r="BS225" s="7" t="n">
        <v>0.133333333333333</v>
      </c>
      <c r="BT225" s="8" t="s">
        <v>264</v>
      </c>
      <c r="BU225" s="8" t="n">
        <v>1</v>
      </c>
      <c r="BV225" s="9" t="str">
        <f aca="false">IF(BW225="","",RIGHT(BW225,2)*1)</f>
        <v/>
      </c>
      <c r="BW225" s="9" t="str">
        <f aca="false">IF(OR(ISNUMBER(MATCH(CONCATENATE(TRIM(BM225)," ",TRIM(BT225)),BW$1:BW224,0)),BU225=0),"",CONCATENATE(TRIM(BM225)," ",TRIM(BT225)))</f>
        <v/>
      </c>
      <c r="BX225" s="3"/>
      <c r="BY225" s="0" t="str">
        <f aca="false">IF(BT225&lt;&gt;BT224,IF(ISNUMBER(MATCH("Point "&amp;RIGHT(BW225,2)*1,BT$2:BT$236,0)),"Point "&amp;RIGHT(BW225,2)*1&amp;" Nbre d'esp. "&amp;COUNTIF(BV$2:BV$236,RIGHT(BW225,2)*1),""),"")</f>
        <v/>
      </c>
    </row>
    <row r="226" customFormat="false" ht="13.8" hidden="false" customHeight="false" outlineLevel="0" collapsed="false">
      <c r="A226" s="4" t="n">
        <v>41746</v>
      </c>
      <c r="B226" s="0" t="n">
        <v>939532</v>
      </c>
      <c r="C226" s="4" t="n">
        <v>41746</v>
      </c>
      <c r="D226" s="0" t="s">
        <v>74</v>
      </c>
      <c r="F226" s="0" t="s">
        <v>74</v>
      </c>
      <c r="G226" s="0" t="s">
        <v>259</v>
      </c>
      <c r="H226" s="0" t="s">
        <v>260</v>
      </c>
      <c r="I226" s="0" t="s">
        <v>77</v>
      </c>
      <c r="J226" s="0" t="n">
        <v>67</v>
      </c>
      <c r="L226" s="0" t="s">
        <v>78</v>
      </c>
      <c r="M226" s="5" t="n">
        <v>0.984027777777778</v>
      </c>
      <c r="N226" s="6" t="n">
        <v>43525</v>
      </c>
      <c r="O226" s="6" t="n">
        <v>43526</v>
      </c>
      <c r="P226" s="6" t="n">
        <v>43527</v>
      </c>
      <c r="Q226" s="6" t="n">
        <v>43525</v>
      </c>
      <c r="R226" s="6" t="n">
        <v>43527</v>
      </c>
      <c r="S226" s="6" t="n">
        <v>43527</v>
      </c>
      <c r="V226" s="0" t="n">
        <v>919832</v>
      </c>
      <c r="W226" s="0" t="n">
        <v>354689</v>
      </c>
      <c r="X226" s="0" t="s">
        <v>259</v>
      </c>
      <c r="Y226" s="0" t="s">
        <v>261</v>
      </c>
      <c r="Z226" s="0" t="s">
        <v>262</v>
      </c>
      <c r="AA226" s="0" t="s">
        <v>263</v>
      </c>
      <c r="AD226" s="0" t="s">
        <v>74</v>
      </c>
      <c r="AE226" s="0" t="n">
        <v>0</v>
      </c>
      <c r="AF226" s="0" t="n">
        <v>0</v>
      </c>
      <c r="AG226" s="0" t="n">
        <v>1496</v>
      </c>
      <c r="AH226" s="0" t="s">
        <v>82</v>
      </c>
      <c r="AI226" s="0" t="s">
        <v>83</v>
      </c>
      <c r="AJ226" s="0" t="s">
        <v>74</v>
      </c>
      <c r="AK226" s="0" t="s">
        <v>84</v>
      </c>
      <c r="AL226" s="0" t="s">
        <v>85</v>
      </c>
      <c r="AM226" s="0" t="n">
        <v>2</v>
      </c>
      <c r="AN226" s="0" t="s">
        <v>110</v>
      </c>
      <c r="AO226" s="0" t="s">
        <v>87</v>
      </c>
      <c r="AP226" s="0" t="s">
        <v>74</v>
      </c>
      <c r="AQ226" s="4" t="s">
        <v>87</v>
      </c>
      <c r="AR226" s="0" t="s">
        <v>88</v>
      </c>
      <c r="AS226" s="0" t="s">
        <v>87</v>
      </c>
      <c r="AT226" s="0" t="s">
        <v>89</v>
      </c>
      <c r="AV226" s="4" t="n">
        <v>42318</v>
      </c>
      <c r="AW226" s="0" t="n">
        <v>3315254</v>
      </c>
      <c r="AX226" s="0" t="n">
        <v>60479</v>
      </c>
      <c r="AY226" s="0" t="s">
        <v>111</v>
      </c>
      <c r="AZ226" s="0" t="n">
        <v>1</v>
      </c>
      <c r="BA226" s="0" t="s">
        <v>91</v>
      </c>
      <c r="BB226" s="0" t="s">
        <v>92</v>
      </c>
      <c r="BC226" s="0" t="s">
        <v>93</v>
      </c>
      <c r="BD226" s="0" t="s">
        <v>94</v>
      </c>
      <c r="BE226" s="0" t="s">
        <v>95</v>
      </c>
      <c r="BF226" s="0" t="n">
        <v>10</v>
      </c>
      <c r="BH226" s="0" t="s">
        <v>97</v>
      </c>
      <c r="BI226" s="0" t="s">
        <v>98</v>
      </c>
      <c r="BJ226" s="0" t="s">
        <v>99</v>
      </c>
      <c r="BK226" s="0" t="s">
        <v>100</v>
      </c>
      <c r="BL226" s="0" t="s">
        <v>101</v>
      </c>
      <c r="BM226" s="1" t="s">
        <v>111</v>
      </c>
      <c r="BN226" s="0" t="s">
        <v>110</v>
      </c>
      <c r="BO226" s="0" t="n">
        <v>1</v>
      </c>
      <c r="BP226" s="7" t="n">
        <v>1</v>
      </c>
      <c r="BQ226" s="7" t="s">
        <v>139</v>
      </c>
      <c r="BR226" s="7" t="n">
        <v>0.0666666666666667</v>
      </c>
      <c r="BS226" s="7" t="n">
        <v>0.0666666666666667</v>
      </c>
      <c r="BT226" s="8" t="s">
        <v>264</v>
      </c>
      <c r="BU226" s="8" t="n">
        <v>1</v>
      </c>
      <c r="BV226" s="9" t="str">
        <f aca="false">IF(BW226="","",RIGHT(BW226,2)*1)</f>
        <v/>
      </c>
      <c r="BW226" s="9" t="str">
        <f aca="false">IF(OR(ISNUMBER(MATCH(CONCATENATE(TRIM(BM226)," ",TRIM(BT226)),BW$1:BW225,0)),BU226=0),"",CONCATENATE(TRIM(BM226)," ",TRIM(BT226)))</f>
        <v/>
      </c>
      <c r="BX226" s="3"/>
      <c r="BY226" s="0" t="str">
        <f aca="false">IF(BT226&lt;&gt;BT225,IF(ISNUMBER(MATCH("Point "&amp;RIGHT(BW226,2)*1,BT$2:BT$236,0)),"Point "&amp;RIGHT(BW226,2)*1&amp;" Nbre d'esp. "&amp;COUNTIF(BV$2:BV$236,RIGHT(BW226,2)*1),""),"")</f>
        <v/>
      </c>
    </row>
    <row r="227" customFormat="false" ht="13.8" hidden="false" customHeight="false" outlineLevel="0" collapsed="false">
      <c r="A227" s="4" t="n">
        <v>41746</v>
      </c>
      <c r="B227" s="0" t="n">
        <v>939532</v>
      </c>
      <c r="C227" s="4" t="n">
        <v>41746</v>
      </c>
      <c r="D227" s="0" t="s">
        <v>74</v>
      </c>
      <c r="F227" s="0" t="s">
        <v>74</v>
      </c>
      <c r="G227" s="0" t="s">
        <v>259</v>
      </c>
      <c r="H227" s="0" t="s">
        <v>260</v>
      </c>
      <c r="I227" s="0" t="s">
        <v>77</v>
      </c>
      <c r="J227" s="0" t="n">
        <v>67</v>
      </c>
      <c r="L227" s="0" t="s">
        <v>78</v>
      </c>
      <c r="M227" s="5" t="n">
        <v>0.984027777777778</v>
      </c>
      <c r="N227" s="6" t="n">
        <v>43525</v>
      </c>
      <c r="O227" s="6" t="n">
        <v>43526</v>
      </c>
      <c r="P227" s="6" t="n">
        <v>43527</v>
      </c>
      <c r="Q227" s="6" t="n">
        <v>43525</v>
      </c>
      <c r="R227" s="6" t="n">
        <v>43527</v>
      </c>
      <c r="S227" s="6" t="n">
        <v>43527</v>
      </c>
      <c r="V227" s="0" t="n">
        <v>920209</v>
      </c>
      <c r="W227" s="0" t="n">
        <v>354689</v>
      </c>
      <c r="X227" s="0" t="s">
        <v>259</v>
      </c>
      <c r="Y227" s="0" t="s">
        <v>261</v>
      </c>
      <c r="Z227" s="0" t="s">
        <v>262</v>
      </c>
      <c r="AA227" s="0" t="s">
        <v>263</v>
      </c>
      <c r="AD227" s="0" t="s">
        <v>74</v>
      </c>
      <c r="AE227" s="0" t="n">
        <v>0</v>
      </c>
      <c r="AF227" s="0" t="n">
        <v>0</v>
      </c>
      <c r="AG227" s="0" t="n">
        <v>1496</v>
      </c>
      <c r="AH227" s="0" t="s">
        <v>82</v>
      </c>
      <c r="AI227" s="0" t="s">
        <v>83</v>
      </c>
      <c r="AJ227" s="0" t="s">
        <v>74</v>
      </c>
      <c r="AK227" s="0" t="s">
        <v>84</v>
      </c>
      <c r="AL227" s="0" t="s">
        <v>85</v>
      </c>
      <c r="AM227" s="0" t="n">
        <v>15</v>
      </c>
      <c r="AN227" s="0" t="s">
        <v>110</v>
      </c>
      <c r="AO227" s="0" t="s">
        <v>87</v>
      </c>
      <c r="AP227" s="0" t="s">
        <v>74</v>
      </c>
      <c r="AQ227" s="4" t="s">
        <v>87</v>
      </c>
      <c r="AR227" s="0" t="s">
        <v>88</v>
      </c>
      <c r="AS227" s="0" t="s">
        <v>87</v>
      </c>
      <c r="AT227" s="0" t="s">
        <v>89</v>
      </c>
      <c r="AV227" s="4" t="n">
        <v>42318</v>
      </c>
      <c r="AW227" s="0" t="n">
        <v>3313997</v>
      </c>
      <c r="AX227" s="0" t="n">
        <v>60479</v>
      </c>
      <c r="AY227" s="0" t="s">
        <v>111</v>
      </c>
      <c r="AZ227" s="0" t="n">
        <v>3</v>
      </c>
      <c r="BA227" s="0" t="s">
        <v>91</v>
      </c>
      <c r="BB227" s="0" t="s">
        <v>92</v>
      </c>
      <c r="BC227" s="0" t="s">
        <v>93</v>
      </c>
      <c r="BD227" s="0" t="s">
        <v>94</v>
      </c>
      <c r="BE227" s="0" t="s">
        <v>95</v>
      </c>
      <c r="BF227" s="0" t="n">
        <v>10</v>
      </c>
      <c r="BH227" s="0" t="s">
        <v>97</v>
      </c>
      <c r="BI227" s="0" t="s">
        <v>98</v>
      </c>
      <c r="BJ227" s="0" t="s">
        <v>99</v>
      </c>
      <c r="BK227" s="0" t="s">
        <v>100</v>
      </c>
      <c r="BL227" s="0" t="s">
        <v>101</v>
      </c>
      <c r="BM227" s="1" t="s">
        <v>111</v>
      </c>
      <c r="BN227" s="0" t="s">
        <v>110</v>
      </c>
      <c r="BO227" s="0" t="n">
        <v>1</v>
      </c>
      <c r="BP227" s="7" t="n">
        <v>1</v>
      </c>
      <c r="BQ227" s="7" t="s">
        <v>139</v>
      </c>
      <c r="BR227" s="7" t="n">
        <v>0.2</v>
      </c>
      <c r="BS227" s="7" t="n">
        <v>0.2</v>
      </c>
      <c r="BT227" s="8" t="s">
        <v>264</v>
      </c>
      <c r="BU227" s="8" t="n">
        <v>1</v>
      </c>
      <c r="BV227" s="9" t="str">
        <f aca="false">IF(BW227="","",RIGHT(BW227,2)*1)</f>
        <v/>
      </c>
      <c r="BW227" s="9" t="str">
        <f aca="false">IF(OR(ISNUMBER(MATCH(CONCATENATE(TRIM(BM227)," ",TRIM(BT227)),BW$1:BW226,0)),BU227=0),"",CONCATENATE(TRIM(BM227)," ",TRIM(BT227)))</f>
        <v/>
      </c>
      <c r="BX227" s="3"/>
      <c r="BY227" s="0" t="str">
        <f aca="false">IF(BT227&lt;&gt;BT226,IF(ISNUMBER(MATCH("Point "&amp;RIGHT(BW227,2)*1,BT$2:BT$236,0)),"Point "&amp;RIGHT(BW227,2)*1&amp;" Nbre d'esp. "&amp;COUNTIF(BV$2:BV$236,RIGHT(BW227,2)*1),""),"")</f>
        <v/>
      </c>
    </row>
    <row r="228" customFormat="false" ht="13.8" hidden="false" customHeight="false" outlineLevel="0" collapsed="false">
      <c r="A228" s="4" t="n">
        <v>41746</v>
      </c>
      <c r="B228" s="0" t="n">
        <v>939532</v>
      </c>
      <c r="C228" s="4" t="n">
        <v>41746</v>
      </c>
      <c r="D228" s="0" t="s">
        <v>74</v>
      </c>
      <c r="F228" s="0" t="s">
        <v>74</v>
      </c>
      <c r="G228" s="0" t="s">
        <v>259</v>
      </c>
      <c r="H228" s="0" t="s">
        <v>260</v>
      </c>
      <c r="I228" s="0" t="s">
        <v>77</v>
      </c>
      <c r="J228" s="0" t="n">
        <v>67</v>
      </c>
      <c r="L228" s="0" t="s">
        <v>78</v>
      </c>
      <c r="M228" s="5" t="n">
        <v>0.984027777777778</v>
      </c>
      <c r="N228" s="6" t="n">
        <v>43525</v>
      </c>
      <c r="O228" s="6" t="n">
        <v>43526</v>
      </c>
      <c r="P228" s="6" t="n">
        <v>43527</v>
      </c>
      <c r="Q228" s="6" t="n">
        <v>43525</v>
      </c>
      <c r="R228" s="6" t="n">
        <v>43527</v>
      </c>
      <c r="S228" s="6" t="n">
        <v>43527</v>
      </c>
      <c r="V228" s="0" t="n">
        <v>920266</v>
      </c>
      <c r="W228" s="0" t="n">
        <v>354689</v>
      </c>
      <c r="X228" s="0" t="s">
        <v>259</v>
      </c>
      <c r="Y228" s="0" t="s">
        <v>261</v>
      </c>
      <c r="Z228" s="0" t="s">
        <v>262</v>
      </c>
      <c r="AA228" s="0" t="s">
        <v>263</v>
      </c>
      <c r="AD228" s="0" t="s">
        <v>74</v>
      </c>
      <c r="AE228" s="0" t="n">
        <v>0</v>
      </c>
      <c r="AF228" s="0" t="n">
        <v>0</v>
      </c>
      <c r="AG228" s="0" t="n">
        <v>1496</v>
      </c>
      <c r="AH228" s="0" t="s">
        <v>82</v>
      </c>
      <c r="AI228" s="0" t="s">
        <v>83</v>
      </c>
      <c r="AJ228" s="0" t="s">
        <v>74</v>
      </c>
      <c r="AK228" s="0" t="s">
        <v>84</v>
      </c>
      <c r="AL228" s="0" t="s">
        <v>85</v>
      </c>
      <c r="AM228" s="0" t="n">
        <v>21</v>
      </c>
      <c r="AN228" s="0" t="s">
        <v>110</v>
      </c>
      <c r="AO228" s="0" t="s">
        <v>87</v>
      </c>
      <c r="AP228" s="0" t="s">
        <v>74</v>
      </c>
      <c r="AQ228" s="4" t="s">
        <v>87</v>
      </c>
      <c r="AR228" s="0" t="s">
        <v>88</v>
      </c>
      <c r="AS228" s="0" t="s">
        <v>87</v>
      </c>
      <c r="AT228" s="0" t="s">
        <v>89</v>
      </c>
      <c r="AV228" s="4" t="n">
        <v>42318</v>
      </c>
      <c r="AW228" s="0" t="n">
        <v>3313993</v>
      </c>
      <c r="AX228" s="0" t="n">
        <v>60479</v>
      </c>
      <c r="AY228" s="0" t="s">
        <v>111</v>
      </c>
      <c r="AZ228" s="0" t="n">
        <v>1</v>
      </c>
      <c r="BA228" s="0" t="s">
        <v>91</v>
      </c>
      <c r="BB228" s="0" t="s">
        <v>92</v>
      </c>
      <c r="BC228" s="0" t="s">
        <v>93</v>
      </c>
      <c r="BD228" s="0" t="s">
        <v>94</v>
      </c>
      <c r="BE228" s="0" t="s">
        <v>95</v>
      </c>
      <c r="BF228" s="0" t="n">
        <v>10</v>
      </c>
      <c r="BH228" s="0" t="s">
        <v>97</v>
      </c>
      <c r="BI228" s="0" t="s">
        <v>98</v>
      </c>
      <c r="BJ228" s="0" t="s">
        <v>99</v>
      </c>
      <c r="BK228" s="0" t="s">
        <v>100</v>
      </c>
      <c r="BL228" s="0" t="s">
        <v>101</v>
      </c>
      <c r="BM228" s="1" t="s">
        <v>111</v>
      </c>
      <c r="BN228" s="0" t="s">
        <v>110</v>
      </c>
      <c r="BO228" s="0" t="n">
        <v>1</v>
      </c>
      <c r="BP228" s="7" t="n">
        <v>1</v>
      </c>
      <c r="BQ228" s="7" t="s">
        <v>139</v>
      </c>
      <c r="BR228" s="7" t="n">
        <v>0.0666666666666667</v>
      </c>
      <c r="BS228" s="7" t="n">
        <v>0.0666666666666667</v>
      </c>
      <c r="BT228" s="8" t="s">
        <v>264</v>
      </c>
      <c r="BU228" s="8" t="n">
        <v>1</v>
      </c>
      <c r="BV228" s="9" t="str">
        <f aca="false">IF(BW228="","",RIGHT(BW228,2)*1)</f>
        <v/>
      </c>
      <c r="BW228" s="9" t="str">
        <f aca="false">IF(OR(ISNUMBER(MATCH(CONCATENATE(TRIM(BM228)," ",TRIM(BT228)),BW$1:BW227,0)),BU228=0),"",CONCATENATE(TRIM(BM228)," ",TRIM(BT228)))</f>
        <v/>
      </c>
      <c r="BX228" s="3"/>
      <c r="BY228" s="0" t="str">
        <f aca="false">IF(BT228&lt;&gt;BT227,IF(ISNUMBER(MATCH("Point "&amp;RIGHT(BW228,2)*1,BT$2:BT$236,0)),"Point "&amp;RIGHT(BW228,2)*1&amp;" Nbre d'esp. "&amp;COUNTIF(BV$2:BV$236,RIGHT(BW228,2)*1),""),"")</f>
        <v/>
      </c>
    </row>
    <row r="229" customFormat="false" ht="13.8" hidden="false" customHeight="false" outlineLevel="0" collapsed="false">
      <c r="A229" s="4" t="n">
        <v>41837</v>
      </c>
      <c r="B229" s="0" t="n">
        <v>939533</v>
      </c>
      <c r="C229" s="4" t="n">
        <v>41837</v>
      </c>
      <c r="D229" s="0" t="s">
        <v>74</v>
      </c>
      <c r="F229" s="0" t="s">
        <v>74</v>
      </c>
      <c r="G229" s="0" t="s">
        <v>259</v>
      </c>
      <c r="H229" s="0" t="s">
        <v>148</v>
      </c>
      <c r="I229" s="0" t="s">
        <v>77</v>
      </c>
      <c r="J229" s="0" t="n">
        <v>84</v>
      </c>
      <c r="L229" s="0" t="s">
        <v>78</v>
      </c>
      <c r="M229" s="5" t="n">
        <v>0.08125</v>
      </c>
      <c r="N229" s="6" t="n">
        <v>43525</v>
      </c>
      <c r="O229" s="6" t="n">
        <v>43525</v>
      </c>
      <c r="P229" s="6" t="n">
        <v>43526</v>
      </c>
      <c r="Q229" s="6" t="n">
        <v>43525</v>
      </c>
      <c r="R229" s="6" t="n">
        <v>43525</v>
      </c>
      <c r="S229" s="6" t="n">
        <v>43525</v>
      </c>
      <c r="V229" s="0" t="n">
        <v>917650</v>
      </c>
      <c r="W229" s="0" t="n">
        <v>354689</v>
      </c>
      <c r="X229" s="0" t="s">
        <v>259</v>
      </c>
      <c r="Y229" s="0" t="s">
        <v>261</v>
      </c>
      <c r="Z229" s="0" t="s">
        <v>262</v>
      </c>
      <c r="AA229" s="0" t="s">
        <v>263</v>
      </c>
      <c r="AD229" s="0" t="s">
        <v>74</v>
      </c>
      <c r="AE229" s="0" t="n">
        <v>0</v>
      </c>
      <c r="AF229" s="0" t="n">
        <v>0</v>
      </c>
      <c r="AG229" s="0" t="n">
        <v>1496</v>
      </c>
      <c r="AH229" s="0" t="s">
        <v>82</v>
      </c>
      <c r="AI229" s="0" t="s">
        <v>83</v>
      </c>
      <c r="AJ229" s="0" t="s">
        <v>74</v>
      </c>
      <c r="AK229" s="0" t="s">
        <v>84</v>
      </c>
      <c r="AL229" s="0" t="s">
        <v>85</v>
      </c>
      <c r="AM229" s="0" t="n">
        <v>28</v>
      </c>
      <c r="AN229" s="0" t="s">
        <v>110</v>
      </c>
      <c r="AO229" s="0" t="s">
        <v>87</v>
      </c>
      <c r="AP229" s="0" t="s">
        <v>74</v>
      </c>
      <c r="AQ229" s="4" t="s">
        <v>87</v>
      </c>
      <c r="AR229" s="0" t="s">
        <v>88</v>
      </c>
      <c r="AS229" s="0" t="s">
        <v>87</v>
      </c>
      <c r="AT229" s="0" t="s">
        <v>89</v>
      </c>
      <c r="AV229" s="4" t="n">
        <v>42318</v>
      </c>
      <c r="AW229" s="0" t="n">
        <v>3314151</v>
      </c>
      <c r="AX229" s="0" t="n">
        <v>60479</v>
      </c>
      <c r="AY229" s="0" t="s">
        <v>111</v>
      </c>
      <c r="AZ229" s="0" t="n">
        <v>1</v>
      </c>
      <c r="BA229" s="0" t="s">
        <v>91</v>
      </c>
      <c r="BB229" s="0" t="s">
        <v>92</v>
      </c>
      <c r="BC229" s="0" t="s">
        <v>93</v>
      </c>
      <c r="BD229" s="0" t="s">
        <v>94</v>
      </c>
      <c r="BE229" s="0" t="s">
        <v>95</v>
      </c>
      <c r="BF229" s="0" t="n">
        <v>10</v>
      </c>
      <c r="BH229" s="0" t="s">
        <v>97</v>
      </c>
      <c r="BI229" s="0" t="s">
        <v>98</v>
      </c>
      <c r="BJ229" s="0" t="s">
        <v>99</v>
      </c>
      <c r="BK229" s="0" t="s">
        <v>100</v>
      </c>
      <c r="BL229" s="0" t="s">
        <v>101</v>
      </c>
      <c r="BM229" s="1" t="s">
        <v>111</v>
      </c>
      <c r="BN229" s="0" t="s">
        <v>110</v>
      </c>
      <c r="BO229" s="0" t="n">
        <v>1</v>
      </c>
      <c r="BP229" s="7" t="n">
        <v>1</v>
      </c>
      <c r="BQ229" s="7" t="s">
        <v>103</v>
      </c>
      <c r="BR229" s="7" t="n">
        <v>0.0666666666666667</v>
      </c>
      <c r="BS229" s="7" t="n">
        <v>0.0666666666666667</v>
      </c>
      <c r="BT229" s="8" t="s">
        <v>264</v>
      </c>
      <c r="BU229" s="8" t="n">
        <v>1</v>
      </c>
      <c r="BV229" s="9" t="str">
        <f aca="false">IF(BW229="","",RIGHT(BW229,2)*1)</f>
        <v/>
      </c>
      <c r="BW229" s="9" t="str">
        <f aca="false">IF(OR(ISNUMBER(MATCH(CONCATENATE(TRIM(BM229)," ",TRIM(BT229)),BW$1:BW228,0)),BU229=0),"",CONCATENATE(TRIM(BM229)," ",TRIM(BT229)))</f>
        <v/>
      </c>
      <c r="BX229" s="3"/>
      <c r="BY229" s="0" t="str">
        <f aca="false">IF(BT229&lt;&gt;BT228,IF(ISNUMBER(MATCH("Point "&amp;RIGHT(BW229,2)*1,BT$2:BT$236,0)),"Point "&amp;RIGHT(BW229,2)*1&amp;" Nbre d'esp. "&amp;COUNTIF(BV$2:BV$236,RIGHT(BW229,2)*1),""),"")</f>
        <v/>
      </c>
    </row>
    <row r="230" customFormat="false" ht="13.8" hidden="false" customHeight="false" outlineLevel="0" collapsed="false">
      <c r="A230" s="4" t="n">
        <v>41837</v>
      </c>
      <c r="B230" s="0" t="n">
        <v>939533</v>
      </c>
      <c r="C230" s="4" t="n">
        <v>41837</v>
      </c>
      <c r="D230" s="0" t="s">
        <v>74</v>
      </c>
      <c r="F230" s="0" t="s">
        <v>74</v>
      </c>
      <c r="G230" s="0" t="s">
        <v>259</v>
      </c>
      <c r="H230" s="0" t="s">
        <v>148</v>
      </c>
      <c r="I230" s="0" t="s">
        <v>77</v>
      </c>
      <c r="J230" s="0" t="n">
        <v>84</v>
      </c>
      <c r="L230" s="0" t="s">
        <v>78</v>
      </c>
      <c r="M230" s="5" t="n">
        <v>0.08125</v>
      </c>
      <c r="N230" s="6" t="n">
        <v>43525</v>
      </c>
      <c r="O230" s="6" t="n">
        <v>43525</v>
      </c>
      <c r="P230" s="6" t="n">
        <v>43526</v>
      </c>
      <c r="Q230" s="6" t="n">
        <v>43525</v>
      </c>
      <c r="R230" s="6" t="n">
        <v>43525</v>
      </c>
      <c r="S230" s="6" t="n">
        <v>43525</v>
      </c>
      <c r="V230" s="0" t="n">
        <v>918238</v>
      </c>
      <c r="W230" s="0" t="n">
        <v>354689</v>
      </c>
      <c r="X230" s="0" t="s">
        <v>259</v>
      </c>
      <c r="Y230" s="0" t="s">
        <v>261</v>
      </c>
      <c r="Z230" s="0" t="s">
        <v>262</v>
      </c>
      <c r="AA230" s="0" t="s">
        <v>263</v>
      </c>
      <c r="AD230" s="0" t="s">
        <v>74</v>
      </c>
      <c r="AE230" s="0" t="n">
        <v>0</v>
      </c>
      <c r="AF230" s="0" t="n">
        <v>0</v>
      </c>
      <c r="AG230" s="0" t="n">
        <v>1496</v>
      </c>
      <c r="AH230" s="0" t="s">
        <v>82</v>
      </c>
      <c r="AI230" s="0" t="s">
        <v>83</v>
      </c>
      <c r="AJ230" s="0" t="s">
        <v>74</v>
      </c>
      <c r="AK230" s="0" t="s">
        <v>84</v>
      </c>
      <c r="AL230" s="0" t="s">
        <v>85</v>
      </c>
      <c r="AM230" s="0" t="n">
        <v>24</v>
      </c>
      <c r="AN230" s="0" t="s">
        <v>110</v>
      </c>
      <c r="AO230" s="0" t="s">
        <v>87</v>
      </c>
      <c r="AP230" s="0" t="s">
        <v>74</v>
      </c>
      <c r="AQ230" s="4" t="s">
        <v>87</v>
      </c>
      <c r="AR230" s="0" t="s">
        <v>88</v>
      </c>
      <c r="AS230" s="0" t="s">
        <v>87</v>
      </c>
      <c r="AT230" s="0" t="s">
        <v>89</v>
      </c>
      <c r="AV230" s="4" t="n">
        <v>42318</v>
      </c>
      <c r="AW230" s="0" t="n">
        <v>3315216</v>
      </c>
      <c r="AX230" s="0" t="n">
        <v>60479</v>
      </c>
      <c r="AY230" s="0" t="s">
        <v>111</v>
      </c>
      <c r="AZ230" s="0" t="n">
        <v>1</v>
      </c>
      <c r="BA230" s="0" t="s">
        <v>91</v>
      </c>
      <c r="BB230" s="0" t="s">
        <v>92</v>
      </c>
      <c r="BC230" s="0" t="s">
        <v>93</v>
      </c>
      <c r="BD230" s="0" t="s">
        <v>94</v>
      </c>
      <c r="BE230" s="0" t="s">
        <v>95</v>
      </c>
      <c r="BF230" s="0" t="n">
        <v>10</v>
      </c>
      <c r="BH230" s="0" t="s">
        <v>97</v>
      </c>
      <c r="BI230" s="0" t="s">
        <v>98</v>
      </c>
      <c r="BJ230" s="0" t="s">
        <v>99</v>
      </c>
      <c r="BK230" s="0" t="s">
        <v>100</v>
      </c>
      <c r="BL230" s="0" t="s">
        <v>101</v>
      </c>
      <c r="BM230" s="1" t="s">
        <v>111</v>
      </c>
      <c r="BN230" s="0" t="s">
        <v>110</v>
      </c>
      <c r="BO230" s="0" t="n">
        <v>1</v>
      </c>
      <c r="BP230" s="7" t="n">
        <v>1</v>
      </c>
      <c r="BQ230" s="7" t="s">
        <v>103</v>
      </c>
      <c r="BR230" s="7" t="n">
        <v>0.0666666666666667</v>
      </c>
      <c r="BS230" s="7" t="n">
        <v>0.0666666666666667</v>
      </c>
      <c r="BT230" s="8" t="s">
        <v>264</v>
      </c>
      <c r="BU230" s="8" t="n">
        <v>1</v>
      </c>
      <c r="BV230" s="9" t="str">
        <f aca="false">IF(BW230="","",RIGHT(BW230,2)*1)</f>
        <v/>
      </c>
      <c r="BW230" s="9" t="str">
        <f aca="false">IF(OR(ISNUMBER(MATCH(CONCATENATE(TRIM(BM230)," ",TRIM(BT230)),BW$1:BW229,0)),BU230=0),"",CONCATENATE(TRIM(BM230)," ",TRIM(BT230)))</f>
        <v/>
      </c>
      <c r="BX230" s="3"/>
      <c r="BY230" s="0" t="str">
        <f aca="false">IF(BT230&lt;&gt;BT229,IF(ISNUMBER(MATCH("Point "&amp;RIGHT(BW230,2)*1,BT$2:BT$236,0)),"Point "&amp;RIGHT(BW230,2)*1&amp;" Nbre d'esp. "&amp;COUNTIF(BV$2:BV$236,RIGHT(BW230,2)*1),""),"")</f>
        <v/>
      </c>
    </row>
    <row r="231" customFormat="false" ht="13.8" hidden="false" customHeight="false" outlineLevel="0" collapsed="false">
      <c r="A231" s="4" t="n">
        <v>41837</v>
      </c>
      <c r="B231" s="0" t="n">
        <v>939533</v>
      </c>
      <c r="C231" s="4" t="n">
        <v>41837</v>
      </c>
      <c r="D231" s="0" t="s">
        <v>74</v>
      </c>
      <c r="F231" s="0" t="s">
        <v>74</v>
      </c>
      <c r="G231" s="0" t="s">
        <v>259</v>
      </c>
      <c r="H231" s="0" t="s">
        <v>148</v>
      </c>
      <c r="I231" s="0" t="s">
        <v>77</v>
      </c>
      <c r="J231" s="0" t="n">
        <v>84</v>
      </c>
      <c r="L231" s="0" t="s">
        <v>78</v>
      </c>
      <c r="M231" s="5" t="n">
        <v>0.08125</v>
      </c>
      <c r="N231" s="6" t="n">
        <v>43525</v>
      </c>
      <c r="O231" s="6" t="n">
        <v>43525</v>
      </c>
      <c r="P231" s="6" t="n">
        <v>43526</v>
      </c>
      <c r="Q231" s="6" t="n">
        <v>43525</v>
      </c>
      <c r="R231" s="6" t="n">
        <v>43525</v>
      </c>
      <c r="S231" s="6" t="n">
        <v>43525</v>
      </c>
      <c r="V231" s="0" t="n">
        <v>918291</v>
      </c>
      <c r="W231" s="0" t="n">
        <v>354689</v>
      </c>
      <c r="X231" s="0" t="s">
        <v>259</v>
      </c>
      <c r="Y231" s="0" t="s">
        <v>261</v>
      </c>
      <c r="Z231" s="0" t="s">
        <v>262</v>
      </c>
      <c r="AA231" s="0" t="s">
        <v>263</v>
      </c>
      <c r="AD231" s="0" t="s">
        <v>74</v>
      </c>
      <c r="AE231" s="0" t="n">
        <v>0</v>
      </c>
      <c r="AF231" s="0" t="n">
        <v>0</v>
      </c>
      <c r="AG231" s="0" t="n">
        <v>1496</v>
      </c>
      <c r="AH231" s="0" t="s">
        <v>82</v>
      </c>
      <c r="AI231" s="0" t="s">
        <v>83</v>
      </c>
      <c r="AJ231" s="0" t="s">
        <v>74</v>
      </c>
      <c r="AK231" s="0" t="s">
        <v>84</v>
      </c>
      <c r="AL231" s="0" t="s">
        <v>85</v>
      </c>
      <c r="AM231" s="0" t="n">
        <v>15</v>
      </c>
      <c r="AN231" s="0" t="s">
        <v>110</v>
      </c>
      <c r="AO231" s="0" t="s">
        <v>87</v>
      </c>
      <c r="AP231" s="0" t="s">
        <v>74</v>
      </c>
      <c r="AQ231" s="4" t="s">
        <v>87</v>
      </c>
      <c r="AR231" s="0" t="s">
        <v>88</v>
      </c>
      <c r="AS231" s="0" t="s">
        <v>87</v>
      </c>
      <c r="AT231" s="0" t="s">
        <v>89</v>
      </c>
      <c r="AV231" s="4" t="n">
        <v>42318</v>
      </c>
      <c r="AW231" s="0" t="n">
        <v>3314687</v>
      </c>
      <c r="AX231" s="0" t="n">
        <v>60479</v>
      </c>
      <c r="AY231" s="0" t="s">
        <v>111</v>
      </c>
      <c r="AZ231" s="0" t="n">
        <v>1</v>
      </c>
      <c r="BA231" s="0" t="s">
        <v>91</v>
      </c>
      <c r="BB231" s="0" t="s">
        <v>92</v>
      </c>
      <c r="BC231" s="0" t="s">
        <v>93</v>
      </c>
      <c r="BD231" s="0" t="s">
        <v>94</v>
      </c>
      <c r="BE231" s="0" t="s">
        <v>95</v>
      </c>
      <c r="BF231" s="0" t="n">
        <v>10</v>
      </c>
      <c r="BH231" s="0" t="s">
        <v>97</v>
      </c>
      <c r="BI231" s="0" t="s">
        <v>98</v>
      </c>
      <c r="BJ231" s="0" t="s">
        <v>99</v>
      </c>
      <c r="BK231" s="0" t="s">
        <v>100</v>
      </c>
      <c r="BL231" s="0" t="s">
        <v>101</v>
      </c>
      <c r="BM231" s="1" t="s">
        <v>111</v>
      </c>
      <c r="BN231" s="0" t="s">
        <v>110</v>
      </c>
      <c r="BO231" s="0" t="n">
        <v>1</v>
      </c>
      <c r="BP231" s="7" t="n">
        <v>1</v>
      </c>
      <c r="BQ231" s="7" t="s">
        <v>103</v>
      </c>
      <c r="BR231" s="7" t="n">
        <v>0.0666666666666667</v>
      </c>
      <c r="BS231" s="7" t="n">
        <v>0.0666666666666667</v>
      </c>
      <c r="BT231" s="8" t="s">
        <v>264</v>
      </c>
      <c r="BU231" s="8" t="n">
        <v>1</v>
      </c>
      <c r="BV231" s="9" t="str">
        <f aca="false">IF(BW231="","",RIGHT(BW231,2)*1)</f>
        <v/>
      </c>
      <c r="BW231" s="9" t="str">
        <f aca="false">IF(OR(ISNUMBER(MATCH(CONCATENATE(TRIM(BM231)," ",TRIM(BT231)),BW$1:BW230,0)),BU231=0),"",CONCATENATE(TRIM(BM231)," ",TRIM(BT231)))</f>
        <v/>
      </c>
      <c r="BX231" s="3"/>
      <c r="BY231" s="0" t="str">
        <f aca="false">IF(BT231&lt;&gt;BT230,IF(ISNUMBER(MATCH("Point "&amp;RIGHT(BW231,2)*1,BT$2:BT$236,0)),"Point "&amp;RIGHT(BW231,2)*1&amp;" Nbre d'esp. "&amp;COUNTIF(BV$2:BV$236,RIGHT(BW231,2)*1),""),"")</f>
        <v/>
      </c>
    </row>
    <row r="232" customFormat="false" ht="13.8" hidden="false" customHeight="false" outlineLevel="0" collapsed="false">
      <c r="A232" s="4" t="n">
        <v>41837</v>
      </c>
      <c r="B232" s="0" t="n">
        <v>939533</v>
      </c>
      <c r="C232" s="4" t="n">
        <v>41837</v>
      </c>
      <c r="D232" s="0" t="s">
        <v>74</v>
      </c>
      <c r="F232" s="0" t="s">
        <v>74</v>
      </c>
      <c r="G232" s="0" t="s">
        <v>259</v>
      </c>
      <c r="H232" s="0" t="s">
        <v>148</v>
      </c>
      <c r="I232" s="0" t="s">
        <v>77</v>
      </c>
      <c r="J232" s="0" t="n">
        <v>84</v>
      </c>
      <c r="L232" s="0" t="s">
        <v>78</v>
      </c>
      <c r="M232" s="5" t="n">
        <v>0.08125</v>
      </c>
      <c r="N232" s="6" t="n">
        <v>43525</v>
      </c>
      <c r="O232" s="6" t="n">
        <v>43525</v>
      </c>
      <c r="P232" s="6" t="n">
        <v>43526</v>
      </c>
      <c r="Q232" s="6" t="n">
        <v>43525</v>
      </c>
      <c r="R232" s="6" t="n">
        <v>43525</v>
      </c>
      <c r="S232" s="6" t="n">
        <v>43525</v>
      </c>
      <c r="V232" s="0" t="n">
        <v>919235</v>
      </c>
      <c r="W232" s="0" t="n">
        <v>354689</v>
      </c>
      <c r="X232" s="0" t="s">
        <v>259</v>
      </c>
      <c r="Y232" s="0" t="s">
        <v>261</v>
      </c>
      <c r="Z232" s="0" t="s">
        <v>262</v>
      </c>
      <c r="AA232" s="0" t="s">
        <v>263</v>
      </c>
      <c r="AD232" s="0" t="s">
        <v>74</v>
      </c>
      <c r="AE232" s="0" t="n">
        <v>0</v>
      </c>
      <c r="AF232" s="0" t="n">
        <v>0</v>
      </c>
      <c r="AG232" s="0" t="n">
        <v>1496</v>
      </c>
      <c r="AH232" s="0" t="s">
        <v>82</v>
      </c>
      <c r="AI232" s="0" t="s">
        <v>83</v>
      </c>
      <c r="AJ232" s="0" t="s">
        <v>74</v>
      </c>
      <c r="AK232" s="0" t="s">
        <v>84</v>
      </c>
      <c r="AL232" s="0" t="s">
        <v>85</v>
      </c>
      <c r="AM232" s="0" t="n">
        <v>11</v>
      </c>
      <c r="AN232" s="0" t="s">
        <v>110</v>
      </c>
      <c r="AO232" s="0" t="s">
        <v>87</v>
      </c>
      <c r="AP232" s="0" t="s">
        <v>74</v>
      </c>
      <c r="AQ232" s="4" t="s">
        <v>87</v>
      </c>
      <c r="AR232" s="0" t="s">
        <v>88</v>
      </c>
      <c r="AS232" s="0" t="s">
        <v>87</v>
      </c>
      <c r="AT232" s="0" t="s">
        <v>89</v>
      </c>
      <c r="AV232" s="4" t="n">
        <v>42318</v>
      </c>
      <c r="AW232" s="0" t="n">
        <v>3314810</v>
      </c>
      <c r="AX232" s="0" t="n">
        <v>60479</v>
      </c>
      <c r="AY232" s="0" t="s">
        <v>111</v>
      </c>
      <c r="AZ232" s="0" t="n">
        <v>1</v>
      </c>
      <c r="BA232" s="0" t="s">
        <v>91</v>
      </c>
      <c r="BB232" s="0" t="s">
        <v>92</v>
      </c>
      <c r="BC232" s="0" t="s">
        <v>93</v>
      </c>
      <c r="BD232" s="0" t="s">
        <v>94</v>
      </c>
      <c r="BE232" s="0" t="s">
        <v>95</v>
      </c>
      <c r="BF232" s="0" t="n">
        <v>10</v>
      </c>
      <c r="BH232" s="0" t="s">
        <v>97</v>
      </c>
      <c r="BI232" s="0" t="s">
        <v>98</v>
      </c>
      <c r="BJ232" s="0" t="s">
        <v>99</v>
      </c>
      <c r="BK232" s="0" t="s">
        <v>100</v>
      </c>
      <c r="BL232" s="0" t="s">
        <v>101</v>
      </c>
      <c r="BM232" s="1" t="s">
        <v>111</v>
      </c>
      <c r="BN232" s="0" t="s">
        <v>110</v>
      </c>
      <c r="BO232" s="0" t="n">
        <v>1</v>
      </c>
      <c r="BP232" s="7" t="n">
        <v>1</v>
      </c>
      <c r="BQ232" s="7" t="s">
        <v>103</v>
      </c>
      <c r="BR232" s="7" t="n">
        <v>0.0666666666666667</v>
      </c>
      <c r="BS232" s="7" t="n">
        <v>0.0666666666666667</v>
      </c>
      <c r="BT232" s="8" t="s">
        <v>264</v>
      </c>
      <c r="BU232" s="8" t="n">
        <v>1</v>
      </c>
      <c r="BV232" s="9" t="str">
        <f aca="false">IF(BW232="","",RIGHT(BW232,2)*1)</f>
        <v/>
      </c>
      <c r="BW232" s="9" t="str">
        <f aca="false">IF(OR(ISNUMBER(MATCH(CONCATENATE(TRIM(BM232)," ",TRIM(BT232)),BW$1:BW231,0)),BU232=0),"",CONCATENATE(TRIM(BM232)," ",TRIM(BT232)))</f>
        <v/>
      </c>
      <c r="BX232" s="3"/>
      <c r="BY232" s="0" t="str">
        <f aca="false">IF(BT232&lt;&gt;BT231,IF(ISNUMBER(MATCH("Point "&amp;RIGHT(BW232,2)*1,BT$2:BT$236,0)),"Point "&amp;RIGHT(BW232,2)*1&amp;" Nbre d'esp. "&amp;COUNTIF(BV$2:BV$236,RIGHT(BW232,2)*1),""),"")</f>
        <v/>
      </c>
    </row>
    <row r="233" customFormat="false" ht="13.8" hidden="false" customHeight="false" outlineLevel="0" collapsed="false">
      <c r="A233" s="4" t="n">
        <v>41837</v>
      </c>
      <c r="B233" s="0" t="n">
        <v>939533</v>
      </c>
      <c r="C233" s="4" t="n">
        <v>41837</v>
      </c>
      <c r="D233" s="0" t="s">
        <v>74</v>
      </c>
      <c r="F233" s="0" t="s">
        <v>74</v>
      </c>
      <c r="G233" s="0" t="s">
        <v>259</v>
      </c>
      <c r="H233" s="0" t="s">
        <v>148</v>
      </c>
      <c r="I233" s="0" t="s">
        <v>77</v>
      </c>
      <c r="J233" s="0" t="n">
        <v>84</v>
      </c>
      <c r="L233" s="0" t="s">
        <v>78</v>
      </c>
      <c r="M233" s="5" t="n">
        <v>0.08125</v>
      </c>
      <c r="N233" s="6" t="n">
        <v>43525</v>
      </c>
      <c r="O233" s="6" t="n">
        <v>43525</v>
      </c>
      <c r="P233" s="6" t="n">
        <v>43526</v>
      </c>
      <c r="Q233" s="6" t="n">
        <v>43525</v>
      </c>
      <c r="R233" s="6" t="n">
        <v>43525</v>
      </c>
      <c r="S233" s="6" t="n">
        <v>43525</v>
      </c>
      <c r="V233" s="0" t="n">
        <v>919239</v>
      </c>
      <c r="W233" s="0" t="n">
        <v>354689</v>
      </c>
      <c r="X233" s="0" t="s">
        <v>259</v>
      </c>
      <c r="Y233" s="0" t="s">
        <v>261</v>
      </c>
      <c r="Z233" s="0" t="s">
        <v>262</v>
      </c>
      <c r="AA233" s="0" t="s">
        <v>263</v>
      </c>
      <c r="AD233" s="0" t="s">
        <v>74</v>
      </c>
      <c r="AE233" s="0" t="n">
        <v>0</v>
      </c>
      <c r="AF233" s="0" t="n">
        <v>0</v>
      </c>
      <c r="AG233" s="0" t="n">
        <v>1496</v>
      </c>
      <c r="AH233" s="0" t="s">
        <v>82</v>
      </c>
      <c r="AI233" s="0" t="s">
        <v>83</v>
      </c>
      <c r="AJ233" s="0" t="s">
        <v>74</v>
      </c>
      <c r="AK233" s="0" t="s">
        <v>84</v>
      </c>
      <c r="AL233" s="0" t="s">
        <v>85</v>
      </c>
      <c r="AM233" s="0" t="n">
        <v>2</v>
      </c>
      <c r="AN233" s="0" t="s">
        <v>110</v>
      </c>
      <c r="AO233" s="0" t="s">
        <v>87</v>
      </c>
      <c r="AP233" s="0" t="s">
        <v>74</v>
      </c>
      <c r="AQ233" s="4" t="s">
        <v>87</v>
      </c>
      <c r="AR233" s="0" t="s">
        <v>88</v>
      </c>
      <c r="AS233" s="0" t="s">
        <v>87</v>
      </c>
      <c r="AT233" s="0" t="s">
        <v>89</v>
      </c>
      <c r="AV233" s="4" t="n">
        <v>42318</v>
      </c>
      <c r="AW233" s="0" t="n">
        <v>3314345</v>
      </c>
      <c r="AX233" s="0" t="n">
        <v>60479</v>
      </c>
      <c r="AY233" s="0" t="s">
        <v>111</v>
      </c>
      <c r="AZ233" s="0" t="n">
        <v>2</v>
      </c>
      <c r="BA233" s="0" t="s">
        <v>91</v>
      </c>
      <c r="BB233" s="0" t="s">
        <v>92</v>
      </c>
      <c r="BC233" s="0" t="s">
        <v>93</v>
      </c>
      <c r="BD233" s="0" t="s">
        <v>94</v>
      </c>
      <c r="BE233" s="0" t="s">
        <v>95</v>
      </c>
      <c r="BF233" s="0" t="n">
        <v>10</v>
      </c>
      <c r="BH233" s="0" t="s">
        <v>97</v>
      </c>
      <c r="BI233" s="0" t="s">
        <v>98</v>
      </c>
      <c r="BJ233" s="0" t="s">
        <v>99</v>
      </c>
      <c r="BK233" s="0" t="s">
        <v>100</v>
      </c>
      <c r="BL233" s="0" t="s">
        <v>101</v>
      </c>
      <c r="BM233" s="1" t="s">
        <v>111</v>
      </c>
      <c r="BN233" s="0" t="s">
        <v>110</v>
      </c>
      <c r="BO233" s="0" t="n">
        <v>1</v>
      </c>
      <c r="BP233" s="7" t="n">
        <v>1</v>
      </c>
      <c r="BQ233" s="7" t="s">
        <v>103</v>
      </c>
      <c r="BR233" s="7" t="n">
        <v>0.133333333333333</v>
      </c>
      <c r="BS233" s="7" t="n">
        <v>0.133333333333333</v>
      </c>
      <c r="BT233" s="8" t="s">
        <v>264</v>
      </c>
      <c r="BU233" s="8" t="n">
        <v>1</v>
      </c>
      <c r="BV233" s="9" t="str">
        <f aca="false">IF(BW233="","",RIGHT(BW233,2)*1)</f>
        <v/>
      </c>
      <c r="BW233" s="9" t="str">
        <f aca="false">IF(OR(ISNUMBER(MATCH(CONCATENATE(TRIM(BM233)," ",TRIM(BT233)),BW$1:BW232,0)),BU233=0),"",CONCATENATE(TRIM(BM233)," ",TRIM(BT233)))</f>
        <v/>
      </c>
      <c r="BX233" s="3"/>
      <c r="BY233" s="0" t="str">
        <f aca="false">IF(BT233&lt;&gt;BT232,IF(ISNUMBER(MATCH("Point "&amp;RIGHT(BW233,2)*1,BT$2:BT$236,0)),"Point "&amp;RIGHT(BW233,2)*1&amp;" Nbre d'esp. "&amp;COUNTIF(BV$2:BV$236,RIGHT(BW233,2)*1),""),"")</f>
        <v/>
      </c>
    </row>
    <row r="234" customFormat="false" ht="13.8" hidden="false" customHeight="false" outlineLevel="0" collapsed="false">
      <c r="A234" s="4" t="n">
        <v>41837</v>
      </c>
      <c r="B234" s="0" t="n">
        <v>939533</v>
      </c>
      <c r="C234" s="4" t="n">
        <v>41837</v>
      </c>
      <c r="D234" s="0" t="s">
        <v>74</v>
      </c>
      <c r="F234" s="0" t="s">
        <v>74</v>
      </c>
      <c r="G234" s="0" t="s">
        <v>259</v>
      </c>
      <c r="H234" s="0" t="s">
        <v>148</v>
      </c>
      <c r="I234" s="0" t="s">
        <v>77</v>
      </c>
      <c r="J234" s="0" t="n">
        <v>84</v>
      </c>
      <c r="L234" s="0" t="s">
        <v>78</v>
      </c>
      <c r="M234" s="5" t="n">
        <v>0.08125</v>
      </c>
      <c r="N234" s="6" t="n">
        <v>43525</v>
      </c>
      <c r="O234" s="6" t="n">
        <v>43525</v>
      </c>
      <c r="P234" s="6" t="n">
        <v>43526</v>
      </c>
      <c r="Q234" s="6" t="n">
        <v>43525</v>
      </c>
      <c r="R234" s="6" t="n">
        <v>43525</v>
      </c>
      <c r="S234" s="6" t="n">
        <v>43525</v>
      </c>
      <c r="V234" s="0" t="n">
        <v>919436</v>
      </c>
      <c r="W234" s="0" t="n">
        <v>354689</v>
      </c>
      <c r="X234" s="0" t="s">
        <v>259</v>
      </c>
      <c r="Y234" s="0" t="s">
        <v>261</v>
      </c>
      <c r="Z234" s="0" t="s">
        <v>262</v>
      </c>
      <c r="AA234" s="0" t="s">
        <v>263</v>
      </c>
      <c r="AD234" s="0" t="s">
        <v>74</v>
      </c>
      <c r="AE234" s="0" t="n">
        <v>0</v>
      </c>
      <c r="AF234" s="0" t="n">
        <v>0</v>
      </c>
      <c r="AG234" s="0" t="n">
        <v>1496</v>
      </c>
      <c r="AH234" s="0" t="s">
        <v>82</v>
      </c>
      <c r="AI234" s="0" t="s">
        <v>83</v>
      </c>
      <c r="AJ234" s="0" t="s">
        <v>74</v>
      </c>
      <c r="AK234" s="0" t="s">
        <v>84</v>
      </c>
      <c r="AL234" s="0" t="s">
        <v>85</v>
      </c>
      <c r="AM234" s="0" t="n">
        <v>27</v>
      </c>
      <c r="AN234" s="0" t="s">
        <v>110</v>
      </c>
      <c r="AO234" s="0" t="s">
        <v>87</v>
      </c>
      <c r="AP234" s="0" t="s">
        <v>74</v>
      </c>
      <c r="AQ234" s="4" t="s">
        <v>87</v>
      </c>
      <c r="AR234" s="0" t="s">
        <v>88</v>
      </c>
      <c r="AS234" s="0" t="s">
        <v>87</v>
      </c>
      <c r="AT234" s="0" t="s">
        <v>89</v>
      </c>
      <c r="AV234" s="4" t="n">
        <v>42318</v>
      </c>
      <c r="AW234" s="0" t="n">
        <v>3314970</v>
      </c>
      <c r="AX234" s="0" t="n">
        <v>60479</v>
      </c>
      <c r="AY234" s="0" t="s">
        <v>111</v>
      </c>
      <c r="AZ234" s="0" t="n">
        <v>1</v>
      </c>
      <c r="BA234" s="0" t="s">
        <v>91</v>
      </c>
      <c r="BB234" s="0" t="s">
        <v>92</v>
      </c>
      <c r="BC234" s="0" t="s">
        <v>93</v>
      </c>
      <c r="BD234" s="0" t="s">
        <v>94</v>
      </c>
      <c r="BE234" s="0" t="s">
        <v>95</v>
      </c>
      <c r="BF234" s="0" t="n">
        <v>10</v>
      </c>
      <c r="BH234" s="0" t="s">
        <v>97</v>
      </c>
      <c r="BI234" s="0" t="s">
        <v>98</v>
      </c>
      <c r="BJ234" s="0" t="s">
        <v>99</v>
      </c>
      <c r="BK234" s="0" t="s">
        <v>100</v>
      </c>
      <c r="BL234" s="0" t="s">
        <v>101</v>
      </c>
      <c r="BM234" s="1" t="s">
        <v>111</v>
      </c>
      <c r="BN234" s="0" t="s">
        <v>110</v>
      </c>
      <c r="BO234" s="0" t="n">
        <v>1</v>
      </c>
      <c r="BP234" s="7" t="n">
        <v>1</v>
      </c>
      <c r="BQ234" s="7" t="s">
        <v>103</v>
      </c>
      <c r="BR234" s="7" t="n">
        <v>0.0666666666666667</v>
      </c>
      <c r="BS234" s="7" t="n">
        <v>0.0666666666666667</v>
      </c>
      <c r="BT234" s="8" t="s">
        <v>264</v>
      </c>
      <c r="BU234" s="8" t="n">
        <v>1</v>
      </c>
      <c r="BV234" s="9" t="str">
        <f aca="false">IF(BW234="","",RIGHT(BW234,2)*1)</f>
        <v/>
      </c>
      <c r="BW234" s="9" t="str">
        <f aca="false">IF(OR(ISNUMBER(MATCH(CONCATENATE(TRIM(BM234)," ",TRIM(BT234)),BW$1:BW233,0)),BU234=0),"",CONCATENATE(TRIM(BM234)," ",TRIM(BT234)))</f>
        <v/>
      </c>
      <c r="BX234" s="3"/>
      <c r="BY234" s="0" t="str">
        <f aca="false">IF(BT234&lt;&gt;BT233,IF(ISNUMBER(MATCH("Point "&amp;RIGHT(BW234,2)*1,BT$2:BT$236,0)),"Point "&amp;RIGHT(BW234,2)*1&amp;" Nbre d'esp. "&amp;COUNTIF(BV$2:BV$236,RIGHT(BW234,2)*1),""),"")</f>
        <v/>
      </c>
    </row>
    <row r="235" customFormat="false" ht="13.8" hidden="false" customHeight="false" outlineLevel="0" collapsed="false">
      <c r="A235" s="4" t="n">
        <v>41837</v>
      </c>
      <c r="B235" s="0" t="n">
        <v>939533</v>
      </c>
      <c r="C235" s="4" t="n">
        <v>41837</v>
      </c>
      <c r="D235" s="0" t="s">
        <v>74</v>
      </c>
      <c r="F235" s="0" t="s">
        <v>74</v>
      </c>
      <c r="G235" s="0" t="s">
        <v>259</v>
      </c>
      <c r="H235" s="0" t="s">
        <v>148</v>
      </c>
      <c r="I235" s="0" t="s">
        <v>77</v>
      </c>
      <c r="J235" s="0" t="n">
        <v>84</v>
      </c>
      <c r="L235" s="0" t="s">
        <v>78</v>
      </c>
      <c r="M235" s="5" t="n">
        <v>0.08125</v>
      </c>
      <c r="N235" s="6" t="n">
        <v>43525</v>
      </c>
      <c r="O235" s="6" t="n">
        <v>43525</v>
      </c>
      <c r="P235" s="6" t="n">
        <v>43526</v>
      </c>
      <c r="Q235" s="6" t="n">
        <v>43525</v>
      </c>
      <c r="R235" s="6" t="n">
        <v>43525</v>
      </c>
      <c r="S235" s="6" t="n">
        <v>43525</v>
      </c>
      <c r="V235" s="0" t="n">
        <v>920357</v>
      </c>
      <c r="W235" s="0" t="n">
        <v>354689</v>
      </c>
      <c r="X235" s="0" t="s">
        <v>259</v>
      </c>
      <c r="Y235" s="0" t="s">
        <v>261</v>
      </c>
      <c r="Z235" s="0" t="s">
        <v>262</v>
      </c>
      <c r="AA235" s="0" t="s">
        <v>263</v>
      </c>
      <c r="AD235" s="0" t="s">
        <v>74</v>
      </c>
      <c r="AE235" s="0" t="n">
        <v>0</v>
      </c>
      <c r="AF235" s="0" t="n">
        <v>0</v>
      </c>
      <c r="AG235" s="0" t="n">
        <v>1496</v>
      </c>
      <c r="AH235" s="0" t="s">
        <v>82</v>
      </c>
      <c r="AI235" s="0" t="s">
        <v>83</v>
      </c>
      <c r="AJ235" s="0" t="s">
        <v>74</v>
      </c>
      <c r="AK235" s="0" t="s">
        <v>84</v>
      </c>
      <c r="AL235" s="0" t="s">
        <v>85</v>
      </c>
      <c r="AM235" s="0" t="n">
        <v>25</v>
      </c>
      <c r="AO235" s="0" t="s">
        <v>87</v>
      </c>
      <c r="AP235" s="0" t="s">
        <v>74</v>
      </c>
      <c r="AQ235" s="4" t="s">
        <v>74</v>
      </c>
      <c r="AR235" s="0" t="s">
        <v>117</v>
      </c>
      <c r="AS235" s="0" t="s">
        <v>74</v>
      </c>
      <c r="AT235" s="0" t="s">
        <v>89</v>
      </c>
      <c r="AV235" s="4" t="n">
        <v>42318</v>
      </c>
      <c r="AW235" s="0" t="n">
        <v>3312763</v>
      </c>
      <c r="AX235" s="0" t="s">
        <v>118</v>
      </c>
      <c r="AY235" s="0" t="s">
        <v>119</v>
      </c>
      <c r="AZ235" s="0" t="n">
        <v>1</v>
      </c>
      <c r="BA235" s="0" t="s">
        <v>91</v>
      </c>
      <c r="BB235" s="0" t="s">
        <v>92</v>
      </c>
      <c r="BC235" s="0" t="s">
        <v>93</v>
      </c>
      <c r="BD235" s="0" t="s">
        <v>94</v>
      </c>
      <c r="BE235" s="0" t="s">
        <v>95</v>
      </c>
      <c r="BF235" s="0" t="n">
        <v>10</v>
      </c>
      <c r="BH235" s="0" t="s">
        <v>97</v>
      </c>
      <c r="BI235" s="0" t="s">
        <v>98</v>
      </c>
      <c r="BJ235" s="0" t="s">
        <v>99</v>
      </c>
      <c r="BK235" s="0" t="s">
        <v>100</v>
      </c>
      <c r="BL235" s="0" t="s">
        <v>101</v>
      </c>
      <c r="BM235" s="1" t="s">
        <v>120</v>
      </c>
      <c r="BN235" s="0" t="s">
        <v>121</v>
      </c>
      <c r="BO235" s="0" t="n">
        <v>0.41</v>
      </c>
      <c r="BP235" s="7" t="n">
        <v>0.37</v>
      </c>
      <c r="BQ235" s="7" t="s">
        <v>103</v>
      </c>
      <c r="BR235" s="7" t="n">
        <v>0.0666666666666667</v>
      </c>
      <c r="BS235" s="7" t="n">
        <v>0.0246666666666667</v>
      </c>
      <c r="BT235" s="8" t="s">
        <v>264</v>
      </c>
      <c r="BU235" s="8" t="n">
        <v>0</v>
      </c>
      <c r="BV235" s="9" t="str">
        <f aca="false">IF(BW235="","",RIGHT(BW235,2)*1)</f>
        <v/>
      </c>
      <c r="BW235" s="9" t="str">
        <f aca="false">IF(OR(ISNUMBER(MATCH(CONCATENATE(TRIM(BM235)," ",TRIM(BT235)),BW$1:BW234,0)),BU235=0),"",CONCATENATE(TRIM(BM235)," ",TRIM(BT235)))</f>
        <v/>
      </c>
      <c r="BX235" s="3"/>
      <c r="BY235" s="0" t="str">
        <f aca="false">IF(BT235&lt;&gt;BT234,IF(ISNUMBER(MATCH("Point "&amp;RIGHT(BW235,2)*1,BT$2:BT$236,0)),"Point "&amp;RIGHT(BW235,2)*1&amp;" Nbre d'esp. "&amp;COUNTIF(BV$2:BV$236,RIGHT(BW235,2)*1),""),"")</f>
        <v/>
      </c>
    </row>
    <row r="236" customFormat="false" ht="13.8" hidden="false" customHeight="false" outlineLevel="0" collapsed="false">
      <c r="A236" s="4" t="n">
        <v>41870</v>
      </c>
      <c r="B236" s="0" t="n">
        <v>939534</v>
      </c>
      <c r="C236" s="4" t="n">
        <v>41870</v>
      </c>
      <c r="D236" s="0" t="s">
        <v>74</v>
      </c>
      <c r="F236" s="0" t="s">
        <v>74</v>
      </c>
      <c r="G236" s="0" t="s">
        <v>259</v>
      </c>
      <c r="H236" s="0" t="n">
        <v>13</v>
      </c>
      <c r="I236" s="0" t="s">
        <v>77</v>
      </c>
      <c r="J236" s="0" t="n">
        <v>71</v>
      </c>
      <c r="L236" s="0" t="s">
        <v>78</v>
      </c>
      <c r="M236" s="5" t="n">
        <v>0.00694444444444444</v>
      </c>
      <c r="N236" s="6" t="n">
        <v>43525</v>
      </c>
      <c r="O236" s="6" t="n">
        <v>43526</v>
      </c>
      <c r="P236" s="6" t="n">
        <v>43527</v>
      </c>
      <c r="Q236" s="6" t="n">
        <v>43525</v>
      </c>
      <c r="R236" s="6" t="n">
        <v>43526</v>
      </c>
      <c r="S236" s="6" t="n">
        <v>43526</v>
      </c>
      <c r="V236" s="0" t="n">
        <v>920229</v>
      </c>
      <c r="W236" s="0" t="n">
        <v>354689</v>
      </c>
      <c r="X236" s="0" t="s">
        <v>259</v>
      </c>
      <c r="Y236" s="0" t="s">
        <v>261</v>
      </c>
      <c r="Z236" s="0" t="s">
        <v>262</v>
      </c>
      <c r="AA236" s="0" t="s">
        <v>263</v>
      </c>
      <c r="AD236" s="0" t="s">
        <v>74</v>
      </c>
      <c r="AE236" s="0" t="n">
        <v>0</v>
      </c>
      <c r="AF236" s="0" t="n">
        <v>0</v>
      </c>
      <c r="AG236" s="0" t="n">
        <v>1496</v>
      </c>
      <c r="AH236" s="0" t="s">
        <v>82</v>
      </c>
      <c r="AI236" s="0" t="s">
        <v>83</v>
      </c>
      <c r="AJ236" s="0" t="s">
        <v>74</v>
      </c>
      <c r="AK236" s="0" t="s">
        <v>84</v>
      </c>
      <c r="AL236" s="0" t="s">
        <v>85</v>
      </c>
      <c r="AM236" s="0" t="n">
        <v>0</v>
      </c>
      <c r="AN236" s="0" t="s">
        <v>152</v>
      </c>
      <c r="AO236" s="0" t="s">
        <v>74</v>
      </c>
      <c r="AP236" s="0" t="s">
        <v>74</v>
      </c>
      <c r="AQ236" s="4" t="s">
        <v>74</v>
      </c>
      <c r="AS236" s="0" t="s">
        <v>74</v>
      </c>
      <c r="AT236" s="0" t="s">
        <v>89</v>
      </c>
      <c r="AV236" s="4" t="n">
        <v>42318</v>
      </c>
      <c r="AW236" s="0" t="n">
        <v>3314296</v>
      </c>
      <c r="AX236" s="0" t="n">
        <v>1862330</v>
      </c>
      <c r="AY236" s="0" t="s">
        <v>152</v>
      </c>
      <c r="AZ236" s="0" t="n">
        <v>0</v>
      </c>
      <c r="BA236" s="0" t="s">
        <v>265</v>
      </c>
      <c r="BB236" s="0" t="s">
        <v>92</v>
      </c>
      <c r="BC236" s="0" t="s">
        <v>93</v>
      </c>
      <c r="BD236" s="0" t="s">
        <v>94</v>
      </c>
      <c r="BE236" s="0" t="s">
        <v>95</v>
      </c>
      <c r="BF236" s="0" t="n">
        <v>10</v>
      </c>
      <c r="BH236" s="0" t="s">
        <v>97</v>
      </c>
      <c r="BI236" s="0" t="s">
        <v>98</v>
      </c>
      <c r="BJ236" s="0" t="s">
        <v>99</v>
      </c>
      <c r="BK236" s="0" t="s">
        <v>100</v>
      </c>
      <c r="BL236" s="0" t="s">
        <v>101</v>
      </c>
      <c r="BM236" s="1" t="s">
        <v>153</v>
      </c>
      <c r="BN236" s="0" t="s">
        <v>154</v>
      </c>
      <c r="BO236" s="0" t="n">
        <v>0</v>
      </c>
      <c r="BP236" s="7" t="n">
        <v>0</v>
      </c>
      <c r="BQ236" s="7" t="s">
        <v>139</v>
      </c>
      <c r="BR236" s="7" t="n">
        <v>0</v>
      </c>
      <c r="BS236" s="7" t="n">
        <v>0</v>
      </c>
      <c r="BT236" s="8" t="s">
        <v>264</v>
      </c>
      <c r="BU236" s="8" t="n">
        <v>0</v>
      </c>
      <c r="BV236" s="9" t="str">
        <f aca="false">IF(BW236="","",RIGHT(BW236,2)*1)</f>
        <v/>
      </c>
      <c r="BW236" s="9" t="str">
        <f aca="false">IF(OR(ISNUMBER(MATCH(CONCATENATE(TRIM(BM236)," ",TRIM(BT236)),BW$1:BW235,0)),BU236=0),"",CONCATENATE(TRIM(BM236)," ",TRIM(BT236)))</f>
        <v/>
      </c>
      <c r="BX236" s="3"/>
      <c r="BY236" s="0" t="str">
        <f aca="false">IF(BT236&lt;&gt;BT235,IF(ISNUMBER(MATCH("Point "&amp;RIGHT(BW236,2)*1,BT$2:BT$236,0)),"Point "&amp;RIGHT(BW236,2)*1&amp;" Nbre d'esp. "&amp;COUNTIF(BV$2:BV$236,RIGHT(BW236,2)*1),""),"")</f>
        <v/>
      </c>
    </row>
    <row r="237" customFormat="false" ht="13.8" hidden="false" customHeight="false" outlineLevel="0" collapsed="false">
      <c r="A237" s="4"/>
      <c r="C237" s="4"/>
      <c r="M237" s="5"/>
      <c r="N237" s="6"/>
      <c r="O237" s="6"/>
      <c r="P237" s="6"/>
      <c r="Q237" s="6"/>
      <c r="R237" s="6"/>
      <c r="S237" s="6"/>
      <c r="AQ237" s="4"/>
      <c r="AV237" s="4"/>
      <c r="BP237" s="7"/>
      <c r="BQ237" s="7"/>
      <c r="BR237" s="7"/>
      <c r="BS237" s="7"/>
      <c r="BT237" s="8"/>
      <c r="BU237" s="8"/>
      <c r="BV237" s="9"/>
      <c r="BW237" s="9"/>
    </row>
    <row r="238" customFormat="false" ht="13.8" hidden="false" customHeight="false" outlineLevel="0" collapsed="false">
      <c r="A238" s="4"/>
      <c r="C238" s="4"/>
      <c r="M238" s="5"/>
      <c r="N238" s="6"/>
      <c r="O238" s="6"/>
      <c r="P238" s="6"/>
      <c r="Q238" s="6"/>
      <c r="R238" s="6"/>
      <c r="S238" s="6"/>
      <c r="AQ238" s="4"/>
      <c r="AV238" s="4"/>
      <c r="BP238" s="7"/>
      <c r="BQ238" s="7"/>
      <c r="BR238" s="7"/>
      <c r="BS238" s="7"/>
      <c r="BT238" s="8"/>
      <c r="BU238" s="8"/>
      <c r="BV238" s="9"/>
      <c r="BW238" s="9"/>
    </row>
    <row r="239" customFormat="false" ht="13.8" hidden="false" customHeight="false" outlineLevel="0" collapsed="false">
      <c r="A239" s="4"/>
      <c r="C239" s="4"/>
      <c r="M239" s="5"/>
      <c r="N239" s="6"/>
      <c r="O239" s="6"/>
      <c r="P239" s="6"/>
      <c r="Q239" s="6"/>
      <c r="R239" s="6"/>
      <c r="S239" s="6"/>
      <c r="AQ239" s="4"/>
      <c r="AV239" s="4"/>
      <c r="BP239" s="7"/>
      <c r="BQ239" s="7"/>
      <c r="BR239" s="7"/>
      <c r="BS239" s="7"/>
      <c r="BT239" s="8"/>
      <c r="BU239" s="8"/>
      <c r="BV239" s="9"/>
      <c r="BW239" s="9"/>
    </row>
    <row r="240" customFormat="false" ht="13.8" hidden="false" customHeight="false" outlineLevel="0" collapsed="false">
      <c r="A240" s="4"/>
      <c r="C240" s="4"/>
      <c r="M240" s="5"/>
      <c r="N240" s="6"/>
      <c r="O240" s="6"/>
      <c r="P240" s="6"/>
      <c r="Q240" s="6"/>
      <c r="R240" s="6"/>
      <c r="S240" s="6"/>
      <c r="AQ240" s="4"/>
      <c r="AV240" s="4"/>
      <c r="BP240" s="7"/>
      <c r="BQ240" s="7"/>
      <c r="BR240" s="7"/>
      <c r="BS240" s="7"/>
      <c r="BT240" s="8"/>
      <c r="BU240" s="8"/>
      <c r="BV240" s="9"/>
      <c r="BW240" s="9"/>
    </row>
    <row r="241" customFormat="false" ht="13.8" hidden="false" customHeight="false" outlineLevel="0" collapsed="false">
      <c r="A241" s="4"/>
      <c r="C241" s="4"/>
      <c r="M241" s="5"/>
      <c r="N241" s="6"/>
      <c r="O241" s="6"/>
      <c r="P241" s="6"/>
      <c r="Q241" s="6"/>
      <c r="R241" s="6"/>
      <c r="S241" s="6"/>
      <c r="AQ241" s="4"/>
      <c r="AV241" s="4"/>
      <c r="BP241" s="7"/>
      <c r="BQ241" s="7"/>
      <c r="BR241" s="7"/>
      <c r="BS241" s="7"/>
      <c r="BT241" s="8"/>
      <c r="BU241" s="8"/>
      <c r="BV241" s="9"/>
      <c r="BW241" s="9"/>
    </row>
    <row r="242" customFormat="false" ht="13.8" hidden="false" customHeight="false" outlineLevel="0" collapsed="false">
      <c r="A242" s="4"/>
      <c r="C242" s="4"/>
      <c r="M242" s="5"/>
      <c r="N242" s="6"/>
      <c r="O242" s="6"/>
      <c r="P242" s="6"/>
      <c r="Q242" s="6"/>
      <c r="R242" s="6"/>
      <c r="S242" s="6"/>
      <c r="AQ242" s="4"/>
      <c r="AV242" s="4"/>
      <c r="BP242" s="7"/>
      <c r="BQ242" s="7"/>
      <c r="BR242" s="7"/>
      <c r="BS242" s="7"/>
      <c r="BT242" s="8"/>
      <c r="BU242" s="8"/>
      <c r="BV242" s="9"/>
      <c r="BW242" s="9"/>
    </row>
    <row r="243" customFormat="false" ht="13.8" hidden="false" customHeight="false" outlineLevel="0" collapsed="false">
      <c r="A243" s="4"/>
      <c r="C243" s="4"/>
      <c r="M243" s="5"/>
      <c r="N243" s="6"/>
      <c r="O243" s="6"/>
      <c r="P243" s="6"/>
      <c r="Q243" s="6"/>
      <c r="R243" s="6"/>
      <c r="S243" s="6"/>
      <c r="AQ243" s="4"/>
      <c r="AV243" s="4"/>
      <c r="BP243" s="7"/>
      <c r="BQ243" s="7"/>
      <c r="BR243" s="7"/>
      <c r="BS243" s="7"/>
      <c r="BT243" s="8"/>
      <c r="BU243" s="8"/>
      <c r="BV243" s="9"/>
      <c r="BW243" s="9"/>
    </row>
    <row r="244" customFormat="false" ht="13.8" hidden="false" customHeight="false" outlineLevel="0" collapsed="false">
      <c r="A244" s="4"/>
      <c r="C244" s="4"/>
      <c r="M244" s="5"/>
      <c r="N244" s="6"/>
      <c r="O244" s="6"/>
      <c r="P244" s="6"/>
      <c r="Q244" s="6"/>
      <c r="R244" s="6"/>
      <c r="S244" s="6"/>
      <c r="AQ244" s="4"/>
      <c r="AV244" s="4"/>
      <c r="BP244" s="7"/>
      <c r="BQ244" s="7"/>
      <c r="BR244" s="7"/>
      <c r="BS244" s="7"/>
      <c r="BT244" s="8"/>
      <c r="BU244" s="8"/>
      <c r="BV244" s="9"/>
      <c r="BW244" s="9"/>
    </row>
    <row r="245" customFormat="false" ht="13.8" hidden="false" customHeight="false" outlineLevel="0" collapsed="false">
      <c r="A245" s="4"/>
      <c r="C245" s="4"/>
      <c r="M245" s="5"/>
      <c r="N245" s="6"/>
      <c r="O245" s="6"/>
      <c r="P245" s="6"/>
      <c r="Q245" s="6"/>
      <c r="R245" s="6"/>
      <c r="S245" s="6"/>
      <c r="AQ245" s="4"/>
      <c r="AV245" s="4"/>
      <c r="BP245" s="7"/>
      <c r="BQ245" s="7"/>
      <c r="BR245" s="7"/>
      <c r="BS245" s="7"/>
      <c r="BT245" s="8"/>
      <c r="BU245" s="8"/>
      <c r="BV245" s="9"/>
      <c r="BW245" s="9"/>
    </row>
    <row r="246" customFormat="false" ht="13.8" hidden="false" customHeight="false" outlineLevel="0" collapsed="false">
      <c r="A246" s="4"/>
      <c r="C246" s="4"/>
      <c r="M246" s="5"/>
      <c r="N246" s="6"/>
      <c r="O246" s="6"/>
      <c r="P246" s="6"/>
      <c r="Q246" s="6"/>
      <c r="R246" s="6"/>
      <c r="S246" s="6"/>
      <c r="AQ246" s="4"/>
      <c r="AV246" s="4"/>
      <c r="BP246" s="7"/>
      <c r="BQ246" s="7"/>
      <c r="BR246" s="7"/>
      <c r="BS246" s="7"/>
      <c r="BT246" s="8"/>
      <c r="BU246" s="8"/>
      <c r="BV246" s="9"/>
      <c r="BW246" s="9"/>
    </row>
    <row r="247" customFormat="false" ht="13.8" hidden="false" customHeight="false" outlineLevel="0" collapsed="false">
      <c r="A247" s="4"/>
      <c r="C247" s="4"/>
      <c r="M247" s="5"/>
      <c r="N247" s="6"/>
      <c r="O247" s="6"/>
      <c r="P247" s="6"/>
      <c r="Q247" s="6"/>
      <c r="R247" s="6"/>
      <c r="S247" s="6"/>
      <c r="AQ247" s="4"/>
      <c r="AV247" s="4"/>
      <c r="BP247" s="7"/>
      <c r="BQ247" s="7"/>
      <c r="BR247" s="7"/>
      <c r="BS247" s="7"/>
      <c r="BT247" s="8"/>
      <c r="BU247" s="8"/>
      <c r="BV247" s="9"/>
      <c r="BW247" s="9"/>
    </row>
    <row r="248" customFormat="false" ht="13.8" hidden="false" customHeight="false" outlineLevel="0" collapsed="false">
      <c r="A248" s="4"/>
      <c r="C248" s="4"/>
      <c r="M248" s="5"/>
      <c r="N248" s="6"/>
      <c r="O248" s="6"/>
      <c r="P248" s="6"/>
      <c r="Q248" s="6"/>
      <c r="R248" s="6"/>
      <c r="S248" s="6"/>
      <c r="AQ248" s="4"/>
      <c r="AV248" s="4"/>
      <c r="BP248" s="7"/>
      <c r="BQ248" s="7"/>
      <c r="BR248" s="7"/>
      <c r="BS248" s="7"/>
      <c r="BT248" s="8"/>
      <c r="BU248" s="8"/>
      <c r="BV248" s="9"/>
      <c r="BW248" s="9"/>
    </row>
    <row r="249" customFormat="false" ht="13.8" hidden="false" customHeight="false" outlineLevel="0" collapsed="false">
      <c r="A249" s="4"/>
      <c r="C249" s="4"/>
      <c r="M249" s="5"/>
      <c r="N249" s="6"/>
      <c r="O249" s="6"/>
      <c r="P249" s="6"/>
      <c r="Q249" s="6"/>
      <c r="R249" s="6"/>
      <c r="S249" s="6"/>
      <c r="AQ249" s="4"/>
      <c r="AV249" s="4"/>
      <c r="BP249" s="7"/>
      <c r="BQ249" s="7"/>
      <c r="BR249" s="7"/>
      <c r="BS249" s="7"/>
      <c r="BT249" s="8"/>
      <c r="BU249" s="8"/>
      <c r="BV249" s="9"/>
      <c r="BW249" s="9"/>
    </row>
    <row r="250" customFormat="false" ht="13.8" hidden="false" customHeight="false" outlineLevel="0" collapsed="false">
      <c r="A250" s="4"/>
      <c r="C250" s="4"/>
      <c r="M250" s="5"/>
      <c r="N250" s="6"/>
      <c r="O250" s="6"/>
      <c r="P250" s="6"/>
      <c r="Q250" s="6"/>
      <c r="R250" s="6"/>
      <c r="S250" s="6"/>
      <c r="AQ250" s="4"/>
      <c r="AV250" s="4"/>
      <c r="BP250" s="7"/>
      <c r="BQ250" s="7"/>
      <c r="BR250" s="7"/>
      <c r="BS250" s="7"/>
      <c r="BT250" s="8"/>
      <c r="BU250" s="8"/>
      <c r="BV250" s="9"/>
      <c r="BW250" s="9"/>
    </row>
    <row r="251" customFormat="false" ht="13.8" hidden="false" customHeight="false" outlineLevel="0" collapsed="false">
      <c r="A251" s="4"/>
      <c r="C251" s="4"/>
      <c r="M251" s="5"/>
      <c r="N251" s="6"/>
      <c r="O251" s="6"/>
      <c r="P251" s="6"/>
      <c r="Q251" s="6"/>
      <c r="R251" s="6"/>
      <c r="S251" s="6"/>
      <c r="AQ251" s="4"/>
      <c r="AV251" s="4"/>
      <c r="BP251" s="7"/>
      <c r="BQ251" s="7"/>
      <c r="BR251" s="7"/>
      <c r="BS251" s="7"/>
      <c r="BT251" s="8"/>
      <c r="BU251" s="8"/>
      <c r="BV251" s="9"/>
      <c r="BW251" s="9"/>
    </row>
    <row r="252" customFormat="false" ht="13.8" hidden="false" customHeight="false" outlineLevel="0" collapsed="false">
      <c r="A252" s="4"/>
      <c r="C252" s="4"/>
      <c r="M252" s="5"/>
      <c r="N252" s="6"/>
      <c r="O252" s="6"/>
      <c r="P252" s="6"/>
      <c r="Q252" s="6"/>
      <c r="R252" s="6"/>
      <c r="S252" s="6"/>
      <c r="AQ252" s="4"/>
      <c r="AV252" s="4"/>
      <c r="BP252" s="7"/>
      <c r="BQ252" s="7"/>
      <c r="BR252" s="7"/>
      <c r="BS252" s="7"/>
      <c r="BT252" s="8"/>
      <c r="BU252" s="8"/>
      <c r="BV252" s="9"/>
      <c r="BW252" s="9"/>
    </row>
    <row r="253" customFormat="false" ht="13.8" hidden="false" customHeight="false" outlineLevel="0" collapsed="false">
      <c r="A253" s="4"/>
      <c r="C253" s="4"/>
      <c r="M253" s="5"/>
      <c r="N253" s="6"/>
      <c r="O253" s="6"/>
      <c r="P253" s="6"/>
      <c r="Q253" s="6"/>
      <c r="R253" s="6"/>
      <c r="S253" s="6"/>
      <c r="AQ253" s="4"/>
      <c r="AV253" s="4"/>
      <c r="BP253" s="7"/>
      <c r="BQ253" s="7"/>
      <c r="BR253" s="7"/>
      <c r="BS253" s="7"/>
      <c r="BT253" s="8"/>
      <c r="BU253" s="8"/>
      <c r="BV253" s="9"/>
      <c r="BW253" s="9"/>
    </row>
    <row r="254" customFormat="false" ht="13.8" hidden="false" customHeight="false" outlineLevel="0" collapsed="false">
      <c r="A254" s="4"/>
      <c r="C254" s="4"/>
      <c r="M254" s="5"/>
      <c r="N254" s="6"/>
      <c r="O254" s="6"/>
      <c r="P254" s="6"/>
      <c r="Q254" s="6"/>
      <c r="R254" s="6"/>
      <c r="S254" s="6"/>
      <c r="AQ254" s="4"/>
      <c r="AV254" s="4"/>
      <c r="BP254" s="7"/>
      <c r="BQ254" s="7"/>
      <c r="BR254" s="7"/>
      <c r="BS254" s="7"/>
      <c r="BT254" s="8"/>
      <c r="BU254" s="8"/>
      <c r="BV254" s="9"/>
      <c r="BW254" s="9"/>
    </row>
    <row r="255" customFormat="false" ht="13.8" hidden="false" customHeight="false" outlineLevel="0" collapsed="false">
      <c r="A255" s="4"/>
      <c r="C255" s="4"/>
      <c r="M255" s="5"/>
      <c r="N255" s="6"/>
      <c r="O255" s="6"/>
      <c r="P255" s="6"/>
      <c r="Q255" s="6"/>
      <c r="R255" s="6"/>
      <c r="S255" s="6"/>
      <c r="AQ255" s="4"/>
      <c r="AV255" s="4"/>
      <c r="BP255" s="7"/>
      <c r="BQ255" s="7"/>
      <c r="BR255" s="7"/>
      <c r="BS255" s="7"/>
      <c r="BT255" s="8"/>
      <c r="BU255" s="8"/>
      <c r="BV255" s="9"/>
      <c r="BW255" s="9"/>
    </row>
    <row r="256" customFormat="false" ht="13.8" hidden="false" customHeight="false" outlineLevel="0" collapsed="false">
      <c r="A256" s="4"/>
      <c r="C256" s="4"/>
      <c r="M256" s="5"/>
      <c r="N256" s="6"/>
      <c r="O256" s="6"/>
      <c r="P256" s="6"/>
      <c r="Q256" s="6"/>
      <c r="R256" s="6"/>
      <c r="S256" s="6"/>
      <c r="AQ256" s="4"/>
      <c r="AV256" s="4"/>
      <c r="BP256" s="7"/>
      <c r="BQ256" s="7"/>
      <c r="BR256" s="7"/>
      <c r="BS256" s="7"/>
      <c r="BT256" s="8"/>
      <c r="BU256" s="8"/>
      <c r="BV256" s="9"/>
      <c r="BW256" s="9"/>
    </row>
    <row r="257" customFormat="false" ht="13.8" hidden="false" customHeight="false" outlineLevel="0" collapsed="false">
      <c r="A257" s="4"/>
      <c r="C257" s="4"/>
      <c r="M257" s="5"/>
      <c r="N257" s="6"/>
      <c r="O257" s="6"/>
      <c r="P257" s="6"/>
      <c r="Q257" s="6"/>
      <c r="R257" s="6"/>
      <c r="S257" s="6"/>
      <c r="AQ257" s="4"/>
      <c r="AV257" s="4"/>
      <c r="BP257" s="7"/>
      <c r="BQ257" s="7"/>
      <c r="BR257" s="7"/>
      <c r="BS257" s="7"/>
      <c r="BT257" s="8"/>
      <c r="BU257" s="8"/>
      <c r="BV257" s="9"/>
      <c r="BW257" s="9"/>
    </row>
    <row r="258" customFormat="false" ht="13.8" hidden="false" customHeight="false" outlineLevel="0" collapsed="false">
      <c r="A258" s="4"/>
      <c r="C258" s="4"/>
      <c r="M258" s="5"/>
      <c r="N258" s="6"/>
      <c r="O258" s="6"/>
      <c r="P258" s="6"/>
      <c r="Q258" s="6"/>
      <c r="R258" s="6"/>
      <c r="S258" s="6"/>
      <c r="AQ258" s="4"/>
      <c r="AV258" s="4"/>
      <c r="BP258" s="7"/>
      <c r="BQ258" s="7"/>
      <c r="BR258" s="7"/>
      <c r="BS258" s="7"/>
      <c r="BT258" s="8"/>
      <c r="BU258" s="8"/>
      <c r="BV258" s="9"/>
      <c r="BW258" s="9"/>
    </row>
    <row r="259" customFormat="false" ht="13.8" hidden="false" customHeight="false" outlineLevel="0" collapsed="false">
      <c r="A259" s="4"/>
      <c r="C259" s="4"/>
      <c r="M259" s="5"/>
      <c r="N259" s="6"/>
      <c r="O259" s="6"/>
      <c r="P259" s="6"/>
      <c r="Q259" s="6"/>
      <c r="R259" s="6"/>
      <c r="S259" s="6"/>
      <c r="AQ259" s="4"/>
      <c r="AV259" s="4"/>
      <c r="BP259" s="7"/>
      <c r="BQ259" s="7"/>
      <c r="BR259" s="7"/>
      <c r="BS259" s="7"/>
      <c r="BT259" s="8"/>
      <c r="BU259" s="8"/>
      <c r="BV259" s="9"/>
      <c r="BW259" s="9"/>
    </row>
    <row r="260" customFormat="false" ht="13.8" hidden="false" customHeight="false" outlineLevel="0" collapsed="false">
      <c r="A260" s="4"/>
      <c r="C260" s="4"/>
      <c r="M260" s="5"/>
      <c r="N260" s="6"/>
      <c r="O260" s="6"/>
      <c r="P260" s="6"/>
      <c r="Q260" s="6"/>
      <c r="R260" s="6"/>
      <c r="S260" s="6"/>
      <c r="AQ260" s="4"/>
      <c r="AV260" s="4"/>
      <c r="BP260" s="7"/>
      <c r="BQ260" s="7"/>
      <c r="BR260" s="7"/>
      <c r="BS260" s="7"/>
      <c r="BT260" s="8"/>
      <c r="BU260" s="8"/>
      <c r="BV260" s="9"/>
      <c r="BW260" s="9"/>
    </row>
    <row r="261" customFormat="false" ht="13.8" hidden="false" customHeight="false" outlineLevel="0" collapsed="false">
      <c r="A261" s="4"/>
      <c r="C261" s="4"/>
      <c r="M261" s="5"/>
      <c r="N261" s="6"/>
      <c r="O261" s="6"/>
      <c r="P261" s="6"/>
      <c r="Q261" s="6"/>
      <c r="R261" s="6"/>
      <c r="S261" s="6"/>
      <c r="AQ261" s="4"/>
      <c r="AV261" s="4"/>
      <c r="BP261" s="7"/>
      <c r="BQ261" s="7"/>
      <c r="BR261" s="7"/>
      <c r="BS261" s="7"/>
      <c r="BT261" s="8"/>
      <c r="BU261" s="8"/>
      <c r="BV261" s="9"/>
      <c r="BW261" s="9"/>
    </row>
    <row r="262" customFormat="false" ht="13.8" hidden="false" customHeight="false" outlineLevel="0" collapsed="false">
      <c r="A262" s="4"/>
      <c r="C262" s="4"/>
      <c r="M262" s="5"/>
      <c r="N262" s="6"/>
      <c r="O262" s="6"/>
      <c r="P262" s="6"/>
      <c r="Q262" s="6"/>
      <c r="R262" s="6"/>
      <c r="S262" s="6"/>
      <c r="AQ262" s="4"/>
      <c r="AV262" s="4"/>
      <c r="BP262" s="7"/>
      <c r="BQ262" s="7"/>
      <c r="BR262" s="7"/>
      <c r="BS262" s="7"/>
      <c r="BT262" s="8"/>
      <c r="BU262" s="8"/>
      <c r="BV262" s="9"/>
      <c r="BW262" s="9"/>
    </row>
    <row r="263" customFormat="false" ht="13.8" hidden="false" customHeight="false" outlineLevel="0" collapsed="false">
      <c r="A263" s="4"/>
      <c r="C263" s="4"/>
      <c r="M263" s="5"/>
      <c r="N263" s="6"/>
      <c r="O263" s="6"/>
      <c r="P263" s="6"/>
      <c r="Q263" s="6"/>
      <c r="R263" s="6"/>
      <c r="S263" s="6"/>
      <c r="AQ263" s="4"/>
      <c r="AV263" s="4"/>
      <c r="BP263" s="7"/>
      <c r="BQ263" s="7"/>
      <c r="BR263" s="7"/>
      <c r="BS263" s="7"/>
      <c r="BT263" s="8"/>
      <c r="BU263" s="8"/>
      <c r="BV263" s="9"/>
      <c r="BW263" s="9"/>
    </row>
    <row r="264" customFormat="false" ht="13.8" hidden="false" customHeight="false" outlineLevel="0" collapsed="false">
      <c r="A264" s="4"/>
      <c r="C264" s="4"/>
      <c r="M264" s="5"/>
      <c r="N264" s="6"/>
      <c r="O264" s="6"/>
      <c r="P264" s="6"/>
      <c r="Q264" s="6"/>
      <c r="R264" s="6"/>
      <c r="S264" s="6"/>
      <c r="AQ264" s="4"/>
      <c r="AV264" s="4"/>
      <c r="BP264" s="7"/>
      <c r="BQ264" s="7"/>
      <c r="BR264" s="7"/>
      <c r="BS264" s="7"/>
      <c r="BT264" s="8"/>
      <c r="BU264" s="8"/>
      <c r="BV264" s="9"/>
      <c r="BW264" s="9"/>
    </row>
    <row r="265" customFormat="false" ht="13.8" hidden="false" customHeight="false" outlineLevel="0" collapsed="false">
      <c r="A265" s="4"/>
      <c r="C265" s="4"/>
      <c r="M265" s="5"/>
      <c r="N265" s="6"/>
      <c r="O265" s="6"/>
      <c r="P265" s="6"/>
      <c r="Q265" s="6"/>
      <c r="R265" s="6"/>
      <c r="S265" s="6"/>
      <c r="AQ265" s="4"/>
      <c r="AV265" s="4"/>
      <c r="BP265" s="7"/>
      <c r="BQ265" s="7"/>
      <c r="BR265" s="7"/>
      <c r="BS265" s="7"/>
      <c r="BT265" s="8"/>
      <c r="BU265" s="8"/>
      <c r="BV265" s="9"/>
      <c r="BW265" s="9"/>
    </row>
    <row r="266" customFormat="false" ht="13.8" hidden="false" customHeight="false" outlineLevel="0" collapsed="false">
      <c r="A266" s="4"/>
      <c r="C266" s="4"/>
      <c r="M266" s="5"/>
      <c r="N266" s="6"/>
      <c r="O266" s="6"/>
      <c r="P266" s="6"/>
      <c r="Q266" s="6"/>
      <c r="R266" s="6"/>
      <c r="S266" s="6"/>
      <c r="AQ266" s="4"/>
      <c r="AV266" s="4"/>
      <c r="BP266" s="7"/>
      <c r="BQ266" s="7"/>
      <c r="BR266" s="7"/>
      <c r="BS266" s="7"/>
      <c r="BT266" s="8"/>
      <c r="BU266" s="8"/>
      <c r="BV266" s="9"/>
      <c r="BW266" s="9"/>
    </row>
    <row r="267" customFormat="false" ht="13.8" hidden="false" customHeight="false" outlineLevel="0" collapsed="false">
      <c r="A267" s="4"/>
      <c r="C267" s="4"/>
      <c r="M267" s="5"/>
      <c r="N267" s="6"/>
      <c r="O267" s="6"/>
      <c r="P267" s="6"/>
      <c r="Q267" s="6"/>
      <c r="R267" s="6"/>
      <c r="S267" s="6"/>
      <c r="AQ267" s="4"/>
      <c r="AV267" s="4"/>
      <c r="BP267" s="7"/>
      <c r="BQ267" s="7"/>
      <c r="BR267" s="7"/>
      <c r="BS267" s="7"/>
      <c r="BT267" s="8"/>
      <c r="BU267" s="8"/>
      <c r="BV267" s="9"/>
      <c r="BW267" s="9"/>
    </row>
    <row r="268" customFormat="false" ht="13.8" hidden="false" customHeight="false" outlineLevel="0" collapsed="false">
      <c r="A268" s="4"/>
      <c r="C268" s="4"/>
      <c r="M268" s="5"/>
      <c r="N268" s="6"/>
      <c r="O268" s="6"/>
      <c r="P268" s="6"/>
      <c r="Q268" s="6"/>
      <c r="R268" s="6"/>
      <c r="S268" s="6"/>
      <c r="AQ268" s="4"/>
      <c r="AV268" s="4"/>
      <c r="BP268" s="7"/>
      <c r="BQ268" s="7"/>
      <c r="BR268" s="7"/>
      <c r="BS268" s="7"/>
      <c r="BT268" s="8"/>
      <c r="BU268" s="8"/>
      <c r="BV268" s="9"/>
      <c r="BW268" s="9"/>
    </row>
    <row r="269" customFormat="false" ht="13.8" hidden="false" customHeight="false" outlineLevel="0" collapsed="false">
      <c r="A269" s="4"/>
      <c r="C269" s="4"/>
      <c r="M269" s="5"/>
      <c r="N269" s="6"/>
      <c r="O269" s="6"/>
      <c r="P269" s="6"/>
      <c r="Q269" s="6"/>
      <c r="R269" s="6"/>
      <c r="S269" s="6"/>
      <c r="AQ269" s="4"/>
      <c r="AV269" s="4"/>
      <c r="BP269" s="7"/>
      <c r="BQ269" s="7"/>
      <c r="BR269" s="7"/>
      <c r="BS269" s="7"/>
      <c r="BT269" s="8"/>
      <c r="BU269" s="8"/>
      <c r="BV269" s="9"/>
      <c r="BW269" s="9"/>
    </row>
    <row r="270" customFormat="false" ht="13.8" hidden="false" customHeight="false" outlineLevel="0" collapsed="false">
      <c r="A270" s="4"/>
      <c r="C270" s="4"/>
      <c r="M270" s="5"/>
      <c r="N270" s="6"/>
      <c r="O270" s="6"/>
      <c r="P270" s="6"/>
      <c r="Q270" s="6"/>
      <c r="R270" s="6"/>
      <c r="S270" s="6"/>
      <c r="AQ270" s="4"/>
      <c r="AV270" s="4"/>
      <c r="BP270" s="7"/>
      <c r="BQ270" s="7"/>
      <c r="BR270" s="7"/>
      <c r="BS270" s="7"/>
      <c r="BT270" s="8"/>
      <c r="BU270" s="8"/>
      <c r="BV270" s="9"/>
      <c r="BW270" s="9"/>
    </row>
    <row r="271" customFormat="false" ht="13.8" hidden="false" customHeight="false" outlineLevel="0" collapsed="false">
      <c r="A271" s="4"/>
      <c r="C271" s="4"/>
      <c r="M271" s="5"/>
      <c r="N271" s="6"/>
      <c r="O271" s="6"/>
      <c r="P271" s="6"/>
      <c r="Q271" s="6"/>
      <c r="R271" s="6"/>
      <c r="S271" s="6"/>
      <c r="AQ271" s="4"/>
      <c r="AV271" s="4"/>
      <c r="BP271" s="7"/>
      <c r="BQ271" s="7"/>
      <c r="BR271" s="7"/>
      <c r="BS271" s="7"/>
      <c r="BT271" s="8"/>
      <c r="BU271" s="8"/>
      <c r="BV271" s="9"/>
      <c r="BW271" s="9"/>
    </row>
    <row r="272" customFormat="false" ht="13.8" hidden="false" customHeight="false" outlineLevel="0" collapsed="false">
      <c r="A272" s="4"/>
      <c r="C272" s="4"/>
      <c r="M272" s="5"/>
      <c r="N272" s="6"/>
      <c r="O272" s="6"/>
      <c r="P272" s="6"/>
      <c r="Q272" s="6"/>
      <c r="R272" s="6"/>
      <c r="S272" s="6"/>
      <c r="AQ272" s="4"/>
      <c r="AV272" s="4"/>
      <c r="BP272" s="7"/>
      <c r="BQ272" s="7"/>
      <c r="BR272" s="7"/>
      <c r="BS272" s="7"/>
      <c r="BT272" s="8"/>
      <c r="BU272" s="8"/>
      <c r="BV272" s="9"/>
      <c r="BW272" s="9"/>
    </row>
    <row r="273" customFormat="false" ht="13.8" hidden="false" customHeight="false" outlineLevel="0" collapsed="false">
      <c r="A273" s="4"/>
      <c r="C273" s="4"/>
      <c r="M273" s="5"/>
      <c r="N273" s="6"/>
      <c r="O273" s="6"/>
      <c r="P273" s="6"/>
      <c r="Q273" s="6"/>
      <c r="R273" s="6"/>
      <c r="S273" s="6"/>
      <c r="AQ273" s="4"/>
      <c r="AV273" s="4"/>
      <c r="BP273" s="7"/>
      <c r="BQ273" s="7"/>
      <c r="BR273" s="7"/>
      <c r="BS273" s="7"/>
      <c r="BT273" s="8"/>
      <c r="BU273" s="8"/>
      <c r="BV273" s="9"/>
      <c r="BW273" s="9"/>
    </row>
    <row r="274" customFormat="false" ht="13.8" hidden="false" customHeight="false" outlineLevel="0" collapsed="false">
      <c r="A274" s="4"/>
      <c r="C274" s="4"/>
      <c r="M274" s="5"/>
      <c r="N274" s="6"/>
      <c r="O274" s="6"/>
      <c r="P274" s="6"/>
      <c r="Q274" s="6"/>
      <c r="R274" s="6"/>
      <c r="S274" s="6"/>
      <c r="AQ274" s="4"/>
      <c r="AV274" s="4"/>
      <c r="BP274" s="7"/>
      <c r="BQ274" s="7"/>
      <c r="BR274" s="7"/>
      <c r="BS274" s="7"/>
      <c r="BT274" s="8"/>
      <c r="BU274" s="8"/>
      <c r="BV274" s="9"/>
      <c r="BW274" s="9"/>
    </row>
    <row r="275" customFormat="false" ht="13.8" hidden="false" customHeight="false" outlineLevel="0" collapsed="false">
      <c r="A275" s="4"/>
      <c r="C275" s="4"/>
      <c r="M275" s="5"/>
      <c r="N275" s="6"/>
      <c r="O275" s="6"/>
      <c r="P275" s="6"/>
      <c r="Q275" s="6"/>
      <c r="R275" s="6"/>
      <c r="S275" s="6"/>
      <c r="AQ275" s="4"/>
      <c r="AV275" s="4"/>
      <c r="BP275" s="7"/>
      <c r="BQ275" s="7"/>
      <c r="BR275" s="7"/>
      <c r="BS275" s="7"/>
      <c r="BT275" s="8"/>
      <c r="BU275" s="8"/>
      <c r="BV275" s="9"/>
      <c r="BW275" s="9"/>
    </row>
    <row r="276" customFormat="false" ht="13.8" hidden="false" customHeight="false" outlineLevel="0" collapsed="false">
      <c r="A276" s="4"/>
      <c r="C276" s="4"/>
      <c r="M276" s="5"/>
      <c r="N276" s="6"/>
      <c r="O276" s="6"/>
      <c r="P276" s="6"/>
      <c r="Q276" s="6"/>
      <c r="R276" s="6"/>
      <c r="S276" s="6"/>
      <c r="AQ276" s="4"/>
      <c r="AV276" s="4"/>
      <c r="BP276" s="7"/>
      <c r="BQ276" s="7"/>
      <c r="BR276" s="7"/>
      <c r="BS276" s="7"/>
      <c r="BT276" s="8"/>
      <c r="BU276" s="8"/>
      <c r="BV276" s="9"/>
      <c r="BW276" s="9"/>
    </row>
    <row r="277" customFormat="false" ht="13.8" hidden="false" customHeight="false" outlineLevel="0" collapsed="false">
      <c r="A277" s="4"/>
      <c r="C277" s="4"/>
      <c r="M277" s="5"/>
      <c r="N277" s="6"/>
      <c r="O277" s="6"/>
      <c r="P277" s="6"/>
      <c r="Q277" s="6"/>
      <c r="R277" s="6"/>
      <c r="S277" s="6"/>
      <c r="AQ277" s="4"/>
      <c r="AV277" s="4"/>
      <c r="BP277" s="7"/>
      <c r="BQ277" s="7"/>
      <c r="BR277" s="7"/>
      <c r="BS277" s="7"/>
      <c r="BT277" s="8"/>
      <c r="BU277" s="8"/>
      <c r="BV277" s="9"/>
      <c r="BW277" s="9"/>
    </row>
    <row r="278" customFormat="false" ht="13.8" hidden="false" customHeight="false" outlineLevel="0" collapsed="false">
      <c r="A278" s="4"/>
      <c r="C278" s="4"/>
      <c r="M278" s="5"/>
      <c r="N278" s="6"/>
      <c r="O278" s="6"/>
      <c r="P278" s="6"/>
      <c r="Q278" s="6"/>
      <c r="R278" s="6"/>
      <c r="S278" s="6"/>
      <c r="AQ278" s="4"/>
      <c r="AV278" s="4"/>
      <c r="BP278" s="7"/>
      <c r="BQ278" s="7"/>
      <c r="BR278" s="7"/>
      <c r="BS278" s="7"/>
      <c r="BT278" s="8"/>
      <c r="BU278" s="8"/>
      <c r="BV278" s="9"/>
      <c r="BW278" s="9"/>
    </row>
    <row r="279" customFormat="false" ht="13.8" hidden="false" customHeight="false" outlineLevel="0" collapsed="false">
      <c r="A279" s="4"/>
      <c r="C279" s="4"/>
      <c r="M279" s="5"/>
      <c r="N279" s="6"/>
      <c r="O279" s="6"/>
      <c r="P279" s="6"/>
      <c r="Q279" s="6"/>
      <c r="R279" s="6"/>
      <c r="S279" s="6"/>
      <c r="AQ279" s="4"/>
      <c r="AV279" s="4"/>
      <c r="BP279" s="7"/>
      <c r="BQ279" s="7"/>
      <c r="BR279" s="7"/>
      <c r="BS279" s="7"/>
      <c r="BT279" s="8"/>
      <c r="BU279" s="8"/>
      <c r="BV279" s="9"/>
      <c r="BW279" s="9"/>
    </row>
    <row r="280" customFormat="false" ht="13.8" hidden="false" customHeight="false" outlineLevel="0" collapsed="false">
      <c r="A280" s="4"/>
      <c r="C280" s="4"/>
      <c r="M280" s="5"/>
      <c r="N280" s="6"/>
      <c r="O280" s="6"/>
      <c r="P280" s="6"/>
      <c r="Q280" s="6"/>
      <c r="R280" s="6"/>
      <c r="S280" s="6"/>
      <c r="AQ280" s="4"/>
      <c r="AV280" s="4"/>
      <c r="BP280" s="7"/>
      <c r="BQ280" s="7"/>
      <c r="BR280" s="7"/>
      <c r="BS280" s="7"/>
      <c r="BT280" s="8"/>
      <c r="BU280" s="8"/>
      <c r="BV280" s="9"/>
      <c r="BW280" s="9"/>
    </row>
    <row r="281" customFormat="false" ht="13.8" hidden="false" customHeight="false" outlineLevel="0" collapsed="false">
      <c r="A281" s="4"/>
      <c r="C281" s="4"/>
      <c r="M281" s="5"/>
      <c r="N281" s="6"/>
      <c r="O281" s="6"/>
      <c r="P281" s="6"/>
      <c r="Q281" s="6"/>
      <c r="R281" s="6"/>
      <c r="S281" s="6"/>
      <c r="AQ281" s="4"/>
      <c r="AV281" s="4"/>
      <c r="BP281" s="7"/>
      <c r="BQ281" s="7"/>
      <c r="BR281" s="7"/>
      <c r="BS281" s="7"/>
      <c r="BT281" s="8"/>
      <c r="BU281" s="8"/>
      <c r="BV281" s="9"/>
      <c r="BW281" s="9"/>
    </row>
    <row r="282" customFormat="false" ht="13.8" hidden="false" customHeight="false" outlineLevel="0" collapsed="false">
      <c r="A282" s="4"/>
      <c r="C282" s="4"/>
      <c r="M282" s="5"/>
      <c r="N282" s="6"/>
      <c r="O282" s="6"/>
      <c r="P282" s="6"/>
      <c r="Q282" s="6"/>
      <c r="R282" s="6"/>
      <c r="S282" s="6"/>
      <c r="AQ282" s="4"/>
      <c r="AV282" s="4"/>
      <c r="BP282" s="7"/>
      <c r="BQ282" s="7"/>
      <c r="BR282" s="7"/>
      <c r="BS282" s="7"/>
      <c r="BT282" s="8"/>
      <c r="BU282" s="8"/>
      <c r="BV282" s="9"/>
      <c r="BW282" s="9"/>
    </row>
    <row r="283" customFormat="false" ht="13.8" hidden="false" customHeight="false" outlineLevel="0" collapsed="false">
      <c r="A283" s="4"/>
      <c r="C283" s="4"/>
      <c r="M283" s="5"/>
      <c r="N283" s="6"/>
      <c r="O283" s="6"/>
      <c r="P283" s="6"/>
      <c r="Q283" s="6"/>
      <c r="R283" s="6"/>
      <c r="S283" s="6"/>
      <c r="AQ283" s="4"/>
      <c r="AV283" s="4"/>
      <c r="BP283" s="7"/>
      <c r="BQ283" s="7"/>
      <c r="BR283" s="7"/>
      <c r="BS283" s="7"/>
      <c r="BT283" s="8"/>
      <c r="BU283" s="8"/>
      <c r="BV283" s="9"/>
      <c r="BW283" s="9"/>
    </row>
    <row r="284" customFormat="false" ht="13.8" hidden="false" customHeight="false" outlineLevel="0" collapsed="false">
      <c r="A284" s="4"/>
      <c r="C284" s="4"/>
      <c r="M284" s="5"/>
      <c r="N284" s="6"/>
      <c r="O284" s="6"/>
      <c r="P284" s="6"/>
      <c r="Q284" s="6"/>
      <c r="R284" s="6"/>
      <c r="S284" s="6"/>
      <c r="AQ284" s="4"/>
      <c r="AV284" s="4"/>
      <c r="BP284" s="7"/>
      <c r="BQ284" s="7"/>
      <c r="BR284" s="7"/>
      <c r="BS284" s="7"/>
      <c r="BT284" s="8"/>
      <c r="BU284" s="8"/>
      <c r="BV284" s="9"/>
      <c r="BW284" s="9"/>
    </row>
    <row r="285" customFormat="false" ht="13.8" hidden="false" customHeight="false" outlineLevel="0" collapsed="false">
      <c r="A285" s="4"/>
      <c r="C285" s="4"/>
      <c r="M285" s="5"/>
      <c r="N285" s="6"/>
      <c r="O285" s="6"/>
      <c r="P285" s="6"/>
      <c r="Q285" s="6"/>
      <c r="R285" s="6"/>
      <c r="S285" s="6"/>
      <c r="AQ285" s="4"/>
      <c r="AV285" s="4"/>
      <c r="BP285" s="7"/>
      <c r="BQ285" s="7"/>
      <c r="BR285" s="7"/>
      <c r="BS285" s="7"/>
      <c r="BT285" s="8"/>
      <c r="BU285" s="8"/>
      <c r="BV285" s="9"/>
      <c r="BW285" s="9"/>
    </row>
    <row r="286" customFormat="false" ht="13.8" hidden="false" customHeight="false" outlineLevel="0" collapsed="false">
      <c r="A286" s="4"/>
      <c r="C286" s="4"/>
      <c r="M286" s="5"/>
      <c r="N286" s="6"/>
      <c r="O286" s="6"/>
      <c r="P286" s="6"/>
      <c r="Q286" s="6"/>
      <c r="R286" s="6"/>
      <c r="S286" s="6"/>
      <c r="AQ286" s="4"/>
      <c r="AV286" s="4"/>
      <c r="BP286" s="7"/>
      <c r="BQ286" s="7"/>
      <c r="BR286" s="7"/>
      <c r="BS286" s="7"/>
      <c r="BT286" s="8"/>
      <c r="BU286" s="8"/>
      <c r="BV286" s="9"/>
      <c r="BW286" s="9"/>
    </row>
    <row r="287" customFormat="false" ht="13.8" hidden="false" customHeight="false" outlineLevel="0" collapsed="false">
      <c r="A287" s="4"/>
      <c r="C287" s="4"/>
      <c r="M287" s="5"/>
      <c r="N287" s="6"/>
      <c r="O287" s="6"/>
      <c r="P287" s="6"/>
      <c r="Q287" s="6"/>
      <c r="R287" s="6"/>
      <c r="S287" s="6"/>
      <c r="AQ287" s="4"/>
      <c r="AV287" s="4"/>
      <c r="BP287" s="7"/>
      <c r="BQ287" s="7"/>
      <c r="BR287" s="7"/>
      <c r="BS287" s="7"/>
      <c r="BT287" s="8"/>
      <c r="BU287" s="8"/>
      <c r="BV287" s="9"/>
      <c r="BW287" s="9"/>
    </row>
    <row r="288" customFormat="false" ht="13.8" hidden="false" customHeight="false" outlineLevel="0" collapsed="false">
      <c r="A288" s="4"/>
      <c r="C288" s="4"/>
      <c r="M288" s="5"/>
      <c r="N288" s="6"/>
      <c r="O288" s="6"/>
      <c r="P288" s="6"/>
      <c r="Q288" s="6"/>
      <c r="R288" s="6"/>
      <c r="S288" s="6"/>
      <c r="AQ288" s="4"/>
      <c r="AV288" s="4"/>
      <c r="BP288" s="7"/>
      <c r="BQ288" s="7"/>
      <c r="BR288" s="7"/>
      <c r="BS288" s="7"/>
      <c r="BT288" s="8"/>
      <c r="BU288" s="8"/>
      <c r="BV288" s="9"/>
      <c r="BW288" s="9"/>
    </row>
    <row r="289" customFormat="false" ht="13.8" hidden="false" customHeight="false" outlineLevel="0" collapsed="false">
      <c r="A289" s="4"/>
      <c r="C289" s="4"/>
      <c r="M289" s="5"/>
      <c r="N289" s="6"/>
      <c r="O289" s="6"/>
      <c r="P289" s="6"/>
      <c r="Q289" s="6"/>
      <c r="R289" s="6"/>
      <c r="S289" s="6"/>
      <c r="AQ289" s="4"/>
      <c r="AV289" s="4"/>
      <c r="BP289" s="7"/>
      <c r="BQ289" s="7"/>
      <c r="BR289" s="7"/>
      <c r="BS289" s="7"/>
      <c r="BT289" s="8"/>
      <c r="BU289" s="8"/>
      <c r="BV289" s="9"/>
      <c r="BW289" s="9"/>
    </row>
    <row r="290" customFormat="false" ht="13.8" hidden="false" customHeight="false" outlineLevel="0" collapsed="false">
      <c r="A290" s="4"/>
      <c r="C290" s="4"/>
      <c r="M290" s="5"/>
      <c r="N290" s="6"/>
      <c r="O290" s="6"/>
      <c r="P290" s="6"/>
      <c r="Q290" s="6"/>
      <c r="R290" s="6"/>
      <c r="S290" s="6"/>
      <c r="AQ290" s="4"/>
      <c r="AV290" s="4"/>
      <c r="BP290" s="7"/>
      <c r="BQ290" s="7"/>
      <c r="BR290" s="7"/>
      <c r="BS290" s="7"/>
      <c r="BT290" s="8"/>
      <c r="BU290" s="8"/>
      <c r="BV290" s="9"/>
      <c r="BW290" s="9"/>
    </row>
    <row r="291" customFormat="false" ht="13.8" hidden="false" customHeight="false" outlineLevel="0" collapsed="false">
      <c r="A291" s="4"/>
      <c r="C291" s="4"/>
      <c r="M291" s="5"/>
      <c r="N291" s="6"/>
      <c r="O291" s="6"/>
      <c r="P291" s="6"/>
      <c r="Q291" s="6"/>
      <c r="R291" s="6"/>
      <c r="S291" s="6"/>
      <c r="AQ291" s="4"/>
      <c r="AV291" s="4"/>
      <c r="BP291" s="7"/>
      <c r="BQ291" s="7"/>
      <c r="BR291" s="7"/>
      <c r="BS291" s="7"/>
      <c r="BT291" s="8"/>
      <c r="BU291" s="8"/>
      <c r="BV291" s="9"/>
      <c r="BW291" s="9"/>
    </row>
    <row r="292" customFormat="false" ht="13.8" hidden="false" customHeight="false" outlineLevel="0" collapsed="false">
      <c r="A292" s="4"/>
      <c r="C292" s="4"/>
      <c r="M292" s="5"/>
      <c r="N292" s="6"/>
      <c r="O292" s="6"/>
      <c r="P292" s="6"/>
      <c r="Q292" s="6"/>
      <c r="R292" s="6"/>
      <c r="S292" s="6"/>
      <c r="AQ292" s="4"/>
      <c r="AV292" s="4"/>
      <c r="BP292" s="7"/>
      <c r="BQ292" s="7"/>
      <c r="BR292" s="7"/>
      <c r="BS292" s="7"/>
      <c r="BT292" s="8"/>
      <c r="BU292" s="8"/>
      <c r="BV292" s="9"/>
      <c r="BW292" s="9"/>
    </row>
    <row r="293" customFormat="false" ht="13.8" hidden="false" customHeight="false" outlineLevel="0" collapsed="false">
      <c r="A293" s="4"/>
      <c r="C293" s="4"/>
      <c r="M293" s="5"/>
      <c r="N293" s="6"/>
      <c r="O293" s="6"/>
      <c r="P293" s="6"/>
      <c r="Q293" s="6"/>
      <c r="R293" s="6"/>
      <c r="S293" s="6"/>
      <c r="AQ293" s="4"/>
      <c r="AV293" s="4"/>
      <c r="BP293" s="7"/>
      <c r="BQ293" s="7"/>
      <c r="BR293" s="7"/>
      <c r="BS293" s="7"/>
      <c r="BT293" s="8"/>
      <c r="BU293" s="8"/>
      <c r="BV293" s="9"/>
      <c r="BW293" s="9"/>
    </row>
    <row r="294" customFormat="false" ht="13.8" hidden="false" customHeight="false" outlineLevel="0" collapsed="false">
      <c r="A294" s="4"/>
      <c r="C294" s="4"/>
      <c r="M294" s="5"/>
      <c r="N294" s="6"/>
      <c r="O294" s="6"/>
      <c r="P294" s="6"/>
      <c r="Q294" s="6"/>
      <c r="R294" s="6"/>
      <c r="S294" s="6"/>
      <c r="AQ294" s="4"/>
      <c r="AV294" s="4"/>
      <c r="BP294" s="7"/>
      <c r="BQ294" s="7"/>
      <c r="BR294" s="7"/>
      <c r="BS294" s="7"/>
      <c r="BT294" s="8"/>
      <c r="BU294" s="8"/>
      <c r="BV294" s="9"/>
      <c r="BW294" s="9"/>
    </row>
    <row r="295" customFormat="false" ht="13.8" hidden="false" customHeight="false" outlineLevel="0" collapsed="false">
      <c r="A295" s="4"/>
      <c r="C295" s="4"/>
      <c r="M295" s="5"/>
      <c r="N295" s="6"/>
      <c r="O295" s="6"/>
      <c r="P295" s="6"/>
      <c r="Q295" s="6"/>
      <c r="R295" s="6"/>
      <c r="S295" s="6"/>
      <c r="AQ295" s="4"/>
      <c r="AV295" s="4"/>
      <c r="BP295" s="7"/>
      <c r="BQ295" s="7"/>
      <c r="BR295" s="7"/>
      <c r="BS295" s="7"/>
      <c r="BT295" s="8"/>
      <c r="BU295" s="8"/>
      <c r="BV295" s="9"/>
      <c r="BW295" s="9"/>
    </row>
    <row r="296" customFormat="false" ht="13.8" hidden="false" customHeight="false" outlineLevel="0" collapsed="false">
      <c r="A296" s="4"/>
      <c r="C296" s="4"/>
      <c r="M296" s="5"/>
      <c r="N296" s="6"/>
      <c r="O296" s="6"/>
      <c r="P296" s="6"/>
      <c r="Q296" s="6"/>
      <c r="R296" s="6"/>
      <c r="S296" s="6"/>
      <c r="AQ296" s="4"/>
      <c r="AV296" s="4"/>
      <c r="BP296" s="7"/>
      <c r="BQ296" s="7"/>
      <c r="BR296" s="7"/>
      <c r="BS296" s="7"/>
      <c r="BT296" s="8"/>
      <c r="BU296" s="8"/>
      <c r="BV296" s="9"/>
      <c r="BW296" s="9"/>
    </row>
    <row r="297" customFormat="false" ht="13.8" hidden="false" customHeight="false" outlineLevel="0" collapsed="false">
      <c r="A297" s="4"/>
      <c r="C297" s="4"/>
      <c r="M297" s="5"/>
      <c r="N297" s="6"/>
      <c r="O297" s="6"/>
      <c r="P297" s="6"/>
      <c r="Q297" s="6"/>
      <c r="R297" s="6"/>
      <c r="S297" s="6"/>
      <c r="AQ297" s="4"/>
      <c r="AV297" s="4"/>
      <c r="BP297" s="7"/>
      <c r="BQ297" s="7"/>
      <c r="BR297" s="7"/>
      <c r="BS297" s="7"/>
      <c r="BT297" s="8"/>
      <c r="BU297" s="8"/>
      <c r="BV297" s="9"/>
      <c r="BW297" s="9"/>
    </row>
    <row r="298" customFormat="false" ht="13.8" hidden="false" customHeight="false" outlineLevel="0" collapsed="false">
      <c r="A298" s="4"/>
      <c r="C298" s="4"/>
      <c r="M298" s="5"/>
      <c r="N298" s="6"/>
      <c r="O298" s="6"/>
      <c r="P298" s="6"/>
      <c r="Q298" s="6"/>
      <c r="R298" s="6"/>
      <c r="S298" s="6"/>
      <c r="AQ298" s="4"/>
      <c r="AV298" s="4"/>
      <c r="BP298" s="7"/>
      <c r="BQ298" s="7"/>
      <c r="BR298" s="7"/>
      <c r="BS298" s="7"/>
      <c r="BT298" s="8"/>
      <c r="BU298" s="8"/>
      <c r="BV298" s="9"/>
      <c r="BW298" s="9"/>
    </row>
    <row r="299" customFormat="false" ht="13.8" hidden="false" customHeight="false" outlineLevel="0" collapsed="false">
      <c r="A299" s="4"/>
      <c r="C299" s="4"/>
      <c r="M299" s="5"/>
      <c r="N299" s="6"/>
      <c r="O299" s="6"/>
      <c r="P299" s="6"/>
      <c r="Q299" s="6"/>
      <c r="R299" s="6"/>
      <c r="S299" s="6"/>
      <c r="AQ299" s="4"/>
      <c r="AV299" s="4"/>
      <c r="BP299" s="7"/>
      <c r="BQ299" s="7"/>
      <c r="BR299" s="7"/>
      <c r="BS299" s="7"/>
      <c r="BT299" s="8"/>
      <c r="BU299" s="8"/>
      <c r="BV299" s="9"/>
      <c r="BW299" s="9"/>
    </row>
    <row r="300" customFormat="false" ht="13.8" hidden="false" customHeight="false" outlineLevel="0" collapsed="false">
      <c r="A300" s="4"/>
      <c r="C300" s="4"/>
      <c r="M300" s="5"/>
      <c r="N300" s="6"/>
      <c r="O300" s="6"/>
      <c r="P300" s="6"/>
      <c r="Q300" s="6"/>
      <c r="R300" s="6"/>
      <c r="S300" s="6"/>
      <c r="AQ300" s="4"/>
      <c r="AV300" s="4"/>
      <c r="BP300" s="7"/>
      <c r="BQ300" s="7"/>
      <c r="BR300" s="7"/>
      <c r="BS300" s="7"/>
      <c r="BT300" s="8"/>
      <c r="BU300" s="8"/>
      <c r="BV300" s="9"/>
      <c r="BW300" s="9"/>
    </row>
    <row r="301" customFormat="false" ht="13.8" hidden="false" customHeight="false" outlineLevel="0" collapsed="false">
      <c r="A301" s="4"/>
      <c r="C301" s="4"/>
      <c r="M301" s="5"/>
      <c r="N301" s="6"/>
      <c r="O301" s="6"/>
      <c r="P301" s="6"/>
      <c r="Q301" s="6"/>
      <c r="R301" s="6"/>
      <c r="S301" s="6"/>
      <c r="AQ301" s="4"/>
      <c r="AV301" s="4"/>
      <c r="BP301" s="7"/>
      <c r="BQ301" s="7"/>
      <c r="BR301" s="7"/>
      <c r="BS301" s="7"/>
      <c r="BT301" s="8"/>
      <c r="BU301" s="8"/>
      <c r="BV301" s="9"/>
      <c r="BW301" s="9"/>
    </row>
    <row r="302" customFormat="false" ht="13.8" hidden="false" customHeight="false" outlineLevel="0" collapsed="false">
      <c r="A302" s="4"/>
      <c r="C302" s="4"/>
      <c r="M302" s="5"/>
      <c r="N302" s="6"/>
      <c r="O302" s="6"/>
      <c r="P302" s="6"/>
      <c r="Q302" s="6"/>
      <c r="R302" s="6"/>
      <c r="S302" s="6"/>
      <c r="AQ302" s="4"/>
      <c r="AV302" s="4"/>
      <c r="BP302" s="7"/>
      <c r="BQ302" s="7"/>
      <c r="BR302" s="7"/>
      <c r="BS302" s="7"/>
      <c r="BT302" s="8"/>
      <c r="BU302" s="8"/>
      <c r="BV302" s="9"/>
      <c r="BW302" s="9"/>
    </row>
    <row r="303" customFormat="false" ht="13.8" hidden="false" customHeight="false" outlineLevel="0" collapsed="false">
      <c r="A303" s="4"/>
      <c r="C303" s="4"/>
      <c r="M303" s="5"/>
      <c r="N303" s="6"/>
      <c r="O303" s="6"/>
      <c r="P303" s="6"/>
      <c r="Q303" s="6"/>
      <c r="R303" s="6"/>
      <c r="S303" s="6"/>
      <c r="AQ303" s="4"/>
      <c r="AV303" s="4"/>
      <c r="BP303" s="7"/>
      <c r="BQ303" s="7"/>
      <c r="BR303" s="7"/>
      <c r="BS303" s="7"/>
      <c r="BT303" s="8"/>
      <c r="BU303" s="8"/>
      <c r="BV303" s="9"/>
      <c r="BW303" s="9"/>
    </row>
    <row r="304" customFormat="false" ht="13.8" hidden="false" customHeight="false" outlineLevel="0" collapsed="false">
      <c r="A304" s="4"/>
      <c r="C304" s="4"/>
      <c r="M304" s="5"/>
      <c r="N304" s="6"/>
      <c r="O304" s="6"/>
      <c r="P304" s="6"/>
      <c r="Q304" s="6"/>
      <c r="R304" s="6"/>
      <c r="S304" s="6"/>
      <c r="AQ304" s="4"/>
      <c r="AV304" s="4"/>
      <c r="BP304" s="7"/>
      <c r="BQ304" s="7"/>
      <c r="BR304" s="7"/>
      <c r="BS304" s="7"/>
      <c r="BT304" s="8"/>
      <c r="BU304" s="8"/>
      <c r="BV304" s="9"/>
      <c r="BW304" s="9"/>
    </row>
    <row r="305" customFormat="false" ht="13.8" hidden="false" customHeight="false" outlineLevel="0" collapsed="false">
      <c r="A305" s="4"/>
      <c r="C305" s="4"/>
      <c r="M305" s="5"/>
      <c r="N305" s="6"/>
      <c r="O305" s="6"/>
      <c r="P305" s="6"/>
      <c r="Q305" s="6"/>
      <c r="R305" s="6"/>
      <c r="S305" s="6"/>
      <c r="AQ305" s="4"/>
      <c r="AV305" s="4"/>
      <c r="BP305" s="7"/>
      <c r="BQ305" s="7"/>
      <c r="BR305" s="7"/>
      <c r="BS305" s="7"/>
      <c r="BT305" s="8"/>
      <c r="BU305" s="8"/>
      <c r="BV305" s="9"/>
      <c r="BW305" s="9"/>
    </row>
    <row r="306" customFormat="false" ht="13.8" hidden="false" customHeight="false" outlineLevel="0" collapsed="false">
      <c r="A306" s="4"/>
      <c r="C306" s="4"/>
      <c r="M306" s="5"/>
      <c r="N306" s="6"/>
      <c r="O306" s="6"/>
      <c r="P306" s="6"/>
      <c r="Q306" s="6"/>
      <c r="R306" s="6"/>
      <c r="S306" s="6"/>
      <c r="AQ306" s="4"/>
      <c r="AV306" s="4"/>
      <c r="BP306" s="7"/>
      <c r="BQ306" s="7"/>
      <c r="BR306" s="7"/>
      <c r="BS306" s="7"/>
      <c r="BT306" s="8"/>
      <c r="BU306" s="8"/>
      <c r="BV306" s="9"/>
      <c r="BW306" s="9"/>
    </row>
    <row r="307" customFormat="false" ht="13.8" hidden="false" customHeight="false" outlineLevel="0" collapsed="false">
      <c r="A307" s="4"/>
      <c r="C307" s="4"/>
      <c r="M307" s="5"/>
      <c r="N307" s="6"/>
      <c r="O307" s="6"/>
      <c r="P307" s="6"/>
      <c r="Q307" s="6"/>
      <c r="R307" s="6"/>
      <c r="S307" s="6"/>
      <c r="AQ307" s="4"/>
      <c r="AV307" s="4"/>
      <c r="BP307" s="7"/>
      <c r="BQ307" s="7"/>
      <c r="BR307" s="7"/>
      <c r="BS307" s="7"/>
      <c r="BT307" s="8"/>
      <c r="BU307" s="8"/>
      <c r="BV307" s="9"/>
      <c r="BW307" s="9"/>
    </row>
    <row r="308" customFormat="false" ht="13.8" hidden="false" customHeight="false" outlineLevel="0" collapsed="false">
      <c r="A308" s="4"/>
      <c r="C308" s="4"/>
      <c r="M308" s="5"/>
      <c r="N308" s="6"/>
      <c r="O308" s="6"/>
      <c r="P308" s="6"/>
      <c r="Q308" s="6"/>
      <c r="R308" s="6"/>
      <c r="S308" s="6"/>
      <c r="AQ308" s="4"/>
      <c r="AV308" s="4"/>
      <c r="BP308" s="7"/>
      <c r="BQ308" s="7"/>
      <c r="BR308" s="7"/>
      <c r="BS308" s="7"/>
      <c r="BT308" s="8"/>
      <c r="BU308" s="8"/>
      <c r="BV308" s="9"/>
      <c r="BW308" s="9"/>
    </row>
    <row r="309" customFormat="false" ht="13.8" hidden="false" customHeight="false" outlineLevel="0" collapsed="false">
      <c r="A309" s="4"/>
      <c r="C309" s="4"/>
      <c r="M309" s="5"/>
      <c r="N309" s="6"/>
      <c r="O309" s="6"/>
      <c r="P309" s="6"/>
      <c r="Q309" s="6"/>
      <c r="R309" s="6"/>
      <c r="S309" s="6"/>
      <c r="AQ309" s="4"/>
      <c r="AV309" s="4"/>
      <c r="BP309" s="7"/>
      <c r="BQ309" s="7"/>
      <c r="BR309" s="7"/>
      <c r="BS309" s="7"/>
      <c r="BT309" s="8"/>
      <c r="BU309" s="8"/>
      <c r="BV309" s="9"/>
      <c r="BW309" s="9"/>
    </row>
    <row r="310" customFormat="false" ht="13.8" hidden="false" customHeight="false" outlineLevel="0" collapsed="false">
      <c r="A310" s="4"/>
      <c r="C310" s="4"/>
      <c r="M310" s="5"/>
      <c r="N310" s="6"/>
      <c r="O310" s="6"/>
      <c r="P310" s="6"/>
      <c r="Q310" s="6"/>
      <c r="R310" s="6"/>
      <c r="S310" s="6"/>
      <c r="AQ310" s="4"/>
      <c r="AV310" s="4"/>
      <c r="BP310" s="7"/>
      <c r="BQ310" s="7"/>
      <c r="BR310" s="7"/>
      <c r="BS310" s="7"/>
      <c r="BT310" s="8"/>
      <c r="BU310" s="8"/>
      <c r="BV310" s="9"/>
      <c r="BW310" s="9"/>
    </row>
    <row r="311" customFormat="false" ht="13.8" hidden="false" customHeight="false" outlineLevel="0" collapsed="false">
      <c r="A311" s="4"/>
      <c r="C311" s="4"/>
      <c r="M311" s="5"/>
      <c r="N311" s="6"/>
      <c r="O311" s="6"/>
      <c r="P311" s="6"/>
      <c r="Q311" s="6"/>
      <c r="R311" s="6"/>
      <c r="S311" s="6"/>
      <c r="AQ311" s="4"/>
      <c r="AV311" s="4"/>
      <c r="BP311" s="7"/>
      <c r="BQ311" s="7"/>
      <c r="BR311" s="7"/>
      <c r="BS311" s="7"/>
      <c r="BT311" s="8"/>
      <c r="BU311" s="8"/>
      <c r="BV311" s="9"/>
      <c r="BW311" s="9"/>
    </row>
    <row r="312" customFormat="false" ht="13.8" hidden="false" customHeight="false" outlineLevel="0" collapsed="false">
      <c r="A312" s="4"/>
      <c r="C312" s="4"/>
      <c r="M312" s="5"/>
      <c r="N312" s="6"/>
      <c r="O312" s="6"/>
      <c r="P312" s="6"/>
      <c r="Q312" s="6"/>
      <c r="R312" s="6"/>
      <c r="S312" s="6"/>
      <c r="AQ312" s="4"/>
      <c r="AV312" s="4"/>
      <c r="BP312" s="7"/>
      <c r="BQ312" s="7"/>
      <c r="BR312" s="7"/>
      <c r="BS312" s="7"/>
      <c r="BT312" s="8"/>
      <c r="BU312" s="8"/>
      <c r="BV312" s="9"/>
      <c r="BW312" s="9"/>
    </row>
    <row r="313" customFormat="false" ht="13.8" hidden="false" customHeight="false" outlineLevel="0" collapsed="false">
      <c r="A313" s="4"/>
      <c r="C313" s="4"/>
      <c r="M313" s="5"/>
      <c r="N313" s="6"/>
      <c r="O313" s="6"/>
      <c r="P313" s="6"/>
      <c r="Q313" s="6"/>
      <c r="R313" s="6"/>
      <c r="S313" s="6"/>
      <c r="AQ313" s="4"/>
      <c r="AV313" s="4"/>
      <c r="BP313" s="7"/>
      <c r="BQ313" s="7"/>
      <c r="BR313" s="7"/>
      <c r="BS313" s="7"/>
      <c r="BT313" s="8"/>
      <c r="BU313" s="8"/>
      <c r="BV313" s="9"/>
      <c r="BW313" s="9"/>
    </row>
    <row r="314" customFormat="false" ht="13.8" hidden="false" customHeight="false" outlineLevel="0" collapsed="false">
      <c r="A314" s="4"/>
      <c r="C314" s="4"/>
      <c r="M314" s="5"/>
      <c r="N314" s="6"/>
      <c r="O314" s="6"/>
      <c r="P314" s="6"/>
      <c r="Q314" s="6"/>
      <c r="R314" s="6"/>
      <c r="S314" s="6"/>
      <c r="AQ314" s="4"/>
      <c r="AV314" s="4"/>
      <c r="BP314" s="7"/>
      <c r="BQ314" s="7"/>
      <c r="BR314" s="7"/>
      <c r="BS314" s="7"/>
      <c r="BT314" s="8"/>
      <c r="BU314" s="8"/>
      <c r="BV314" s="9"/>
      <c r="BW314" s="9"/>
    </row>
    <row r="315" customFormat="false" ht="13.8" hidden="false" customHeight="false" outlineLevel="0" collapsed="false">
      <c r="A315" s="4"/>
      <c r="C315" s="4"/>
      <c r="M315" s="5"/>
      <c r="N315" s="6"/>
      <c r="O315" s="6"/>
      <c r="P315" s="6"/>
      <c r="Q315" s="6"/>
      <c r="R315" s="6"/>
      <c r="S315" s="6"/>
      <c r="AQ315" s="4"/>
      <c r="AV315" s="4"/>
      <c r="BP315" s="7"/>
      <c r="BQ315" s="7"/>
      <c r="BR315" s="7"/>
      <c r="BS315" s="7"/>
      <c r="BT315" s="8"/>
      <c r="BU315" s="8"/>
      <c r="BV315" s="9"/>
      <c r="BW315" s="9"/>
    </row>
    <row r="316" customFormat="false" ht="13.8" hidden="false" customHeight="false" outlineLevel="0" collapsed="false">
      <c r="A316" s="4"/>
      <c r="C316" s="4"/>
      <c r="M316" s="5"/>
      <c r="N316" s="6"/>
      <c r="O316" s="6"/>
      <c r="P316" s="6"/>
      <c r="Q316" s="6"/>
      <c r="R316" s="6"/>
      <c r="S316" s="6"/>
      <c r="AQ316" s="4"/>
      <c r="AV316" s="4"/>
      <c r="BP316" s="7"/>
      <c r="BQ316" s="7"/>
      <c r="BR316" s="7"/>
      <c r="BS316" s="7"/>
      <c r="BT316" s="8"/>
      <c r="BU316" s="8"/>
      <c r="BV316" s="9"/>
      <c r="BW316" s="9"/>
    </row>
    <row r="317" customFormat="false" ht="13.8" hidden="false" customHeight="false" outlineLevel="0" collapsed="false">
      <c r="A317" s="4"/>
      <c r="C317" s="4"/>
      <c r="M317" s="5"/>
      <c r="N317" s="6"/>
      <c r="O317" s="6"/>
      <c r="P317" s="6"/>
      <c r="Q317" s="6"/>
      <c r="R317" s="6"/>
      <c r="S317" s="6"/>
      <c r="AQ317" s="4"/>
      <c r="AV317" s="4"/>
      <c r="BP317" s="7"/>
      <c r="BQ317" s="7"/>
      <c r="BR317" s="7"/>
      <c r="BS317" s="7"/>
      <c r="BT317" s="8"/>
      <c r="BU317" s="8"/>
      <c r="BV317" s="9"/>
      <c r="BW317" s="9"/>
    </row>
    <row r="318" customFormat="false" ht="13.8" hidden="false" customHeight="false" outlineLevel="0" collapsed="false">
      <c r="A318" s="4"/>
      <c r="C318" s="4"/>
      <c r="M318" s="5"/>
      <c r="N318" s="6"/>
      <c r="O318" s="6"/>
      <c r="P318" s="6"/>
      <c r="Q318" s="6"/>
      <c r="R318" s="6"/>
      <c r="S318" s="6"/>
      <c r="AQ318" s="4"/>
      <c r="AV318" s="4"/>
      <c r="BP318" s="7"/>
      <c r="BQ318" s="7"/>
      <c r="BR318" s="7"/>
      <c r="BS318" s="7"/>
      <c r="BT318" s="8"/>
      <c r="BU318" s="8"/>
      <c r="BV318" s="9"/>
      <c r="BW318" s="9"/>
    </row>
    <row r="319" customFormat="false" ht="13.8" hidden="false" customHeight="false" outlineLevel="0" collapsed="false">
      <c r="A319" s="4"/>
      <c r="C319" s="4"/>
      <c r="M319" s="5"/>
      <c r="N319" s="6"/>
      <c r="O319" s="6"/>
      <c r="P319" s="6"/>
      <c r="Q319" s="6"/>
      <c r="R319" s="6"/>
      <c r="S319" s="6"/>
      <c r="AQ319" s="4"/>
      <c r="AV319" s="4"/>
      <c r="BP319" s="7"/>
      <c r="BQ319" s="7"/>
      <c r="BR319" s="7"/>
      <c r="BS319" s="7"/>
      <c r="BT319" s="8"/>
      <c r="BU319" s="8"/>
      <c r="BV319" s="9"/>
      <c r="BW319" s="9"/>
    </row>
    <row r="320" customFormat="false" ht="13.8" hidden="false" customHeight="false" outlineLevel="0" collapsed="false">
      <c r="A320" s="4"/>
      <c r="C320" s="4"/>
      <c r="M320" s="5"/>
      <c r="N320" s="6"/>
      <c r="O320" s="6"/>
      <c r="P320" s="6"/>
      <c r="Q320" s="6"/>
      <c r="R320" s="6"/>
      <c r="S320" s="6"/>
      <c r="AQ320" s="4"/>
      <c r="AV320" s="4"/>
      <c r="BP320" s="7"/>
      <c r="BQ320" s="7"/>
      <c r="BR320" s="7"/>
      <c r="BS320" s="7"/>
      <c r="BT320" s="8"/>
      <c r="BU320" s="8"/>
      <c r="BV320" s="9"/>
      <c r="BW320" s="9"/>
    </row>
    <row r="321" customFormat="false" ht="13.8" hidden="false" customHeight="false" outlineLevel="0" collapsed="false">
      <c r="A321" s="4"/>
      <c r="C321" s="4"/>
      <c r="M321" s="5"/>
      <c r="N321" s="6"/>
      <c r="O321" s="6"/>
      <c r="P321" s="6"/>
      <c r="Q321" s="6"/>
      <c r="R321" s="6"/>
      <c r="S321" s="6"/>
      <c r="AQ321" s="4"/>
      <c r="AV321" s="4"/>
      <c r="BP321" s="7"/>
      <c r="BQ321" s="7"/>
      <c r="BR321" s="7"/>
      <c r="BS321" s="7"/>
      <c r="BT321" s="8"/>
      <c r="BU321" s="8"/>
      <c r="BV321" s="9"/>
      <c r="BW321" s="9"/>
    </row>
    <row r="322" customFormat="false" ht="13.8" hidden="false" customHeight="false" outlineLevel="0" collapsed="false">
      <c r="A322" s="4"/>
      <c r="C322" s="4"/>
      <c r="M322" s="5"/>
      <c r="N322" s="6"/>
      <c r="O322" s="6"/>
      <c r="P322" s="6"/>
      <c r="Q322" s="6"/>
      <c r="R322" s="6"/>
      <c r="S322" s="6"/>
      <c r="AQ322" s="4"/>
      <c r="AV322" s="4"/>
      <c r="BP322" s="7"/>
      <c r="BQ322" s="7"/>
      <c r="BR322" s="7"/>
      <c r="BS322" s="7"/>
      <c r="BT322" s="8"/>
      <c r="BU322" s="8"/>
      <c r="BV322" s="9"/>
      <c r="BW322" s="9"/>
    </row>
    <row r="323" customFormat="false" ht="13.8" hidden="false" customHeight="false" outlineLevel="0" collapsed="false">
      <c r="A323" s="4"/>
      <c r="C323" s="4"/>
      <c r="M323" s="5"/>
      <c r="N323" s="6"/>
      <c r="O323" s="6"/>
      <c r="P323" s="6"/>
      <c r="Q323" s="6"/>
      <c r="R323" s="6"/>
      <c r="S323" s="6"/>
      <c r="AQ323" s="4"/>
      <c r="AV323" s="4"/>
      <c r="BP323" s="7"/>
      <c r="BQ323" s="7"/>
      <c r="BR323" s="7"/>
      <c r="BS323" s="7"/>
      <c r="BT323" s="8"/>
      <c r="BU323" s="8"/>
      <c r="BV323" s="9"/>
      <c r="BW323" s="9"/>
    </row>
    <row r="324" customFormat="false" ht="13.8" hidden="false" customHeight="false" outlineLevel="0" collapsed="false">
      <c r="A324" s="4"/>
      <c r="C324" s="4"/>
      <c r="M324" s="5"/>
      <c r="N324" s="6"/>
      <c r="O324" s="6"/>
      <c r="P324" s="6"/>
      <c r="Q324" s="6"/>
      <c r="R324" s="6"/>
      <c r="S324" s="6"/>
      <c r="AQ324" s="4"/>
      <c r="AV324" s="4"/>
      <c r="BP324" s="7"/>
      <c r="BQ324" s="7"/>
      <c r="BR324" s="7"/>
      <c r="BS324" s="7"/>
      <c r="BT324" s="8"/>
      <c r="BU324" s="8"/>
      <c r="BV324" s="9"/>
      <c r="BW324" s="9"/>
    </row>
    <row r="325" customFormat="false" ht="13.8" hidden="false" customHeight="false" outlineLevel="0" collapsed="false">
      <c r="A325" s="4"/>
      <c r="C325" s="4"/>
      <c r="M325" s="5"/>
      <c r="N325" s="6"/>
      <c r="O325" s="6"/>
      <c r="P325" s="6"/>
      <c r="Q325" s="6"/>
      <c r="R325" s="6"/>
      <c r="S325" s="6"/>
      <c r="AQ325" s="4"/>
      <c r="AV325" s="4"/>
      <c r="BP325" s="7"/>
      <c r="BQ325" s="7"/>
      <c r="BR325" s="7"/>
      <c r="BS325" s="7"/>
      <c r="BT325" s="8"/>
      <c r="BU325" s="8"/>
      <c r="BV325" s="9"/>
      <c r="BW325" s="9"/>
    </row>
    <row r="326" customFormat="false" ht="13.8" hidden="false" customHeight="false" outlineLevel="0" collapsed="false">
      <c r="A326" s="4"/>
      <c r="C326" s="4"/>
      <c r="M326" s="5"/>
      <c r="N326" s="6"/>
      <c r="O326" s="6"/>
      <c r="P326" s="6"/>
      <c r="Q326" s="6"/>
      <c r="R326" s="6"/>
      <c r="S326" s="6"/>
      <c r="AQ326" s="4"/>
      <c r="AV326" s="4"/>
      <c r="BP326" s="7"/>
      <c r="BQ326" s="7"/>
      <c r="BR326" s="7"/>
      <c r="BS326" s="7"/>
      <c r="BT326" s="8"/>
      <c r="BU326" s="8"/>
      <c r="BV326" s="9"/>
      <c r="BW326" s="9"/>
    </row>
    <row r="327" customFormat="false" ht="13.8" hidden="false" customHeight="false" outlineLevel="0" collapsed="false">
      <c r="A327" s="4"/>
      <c r="C327" s="4"/>
      <c r="M327" s="5"/>
      <c r="N327" s="6"/>
      <c r="O327" s="6"/>
      <c r="P327" s="6"/>
      <c r="Q327" s="6"/>
      <c r="R327" s="6"/>
      <c r="S327" s="6"/>
      <c r="AQ327" s="4"/>
      <c r="AV327" s="4"/>
      <c r="BP327" s="7"/>
      <c r="BQ327" s="7"/>
      <c r="BR327" s="7"/>
      <c r="BS327" s="7"/>
      <c r="BT327" s="8"/>
      <c r="BU327" s="8"/>
      <c r="BV327" s="9"/>
      <c r="BW327" s="9"/>
    </row>
    <row r="328" customFormat="false" ht="13.8" hidden="false" customHeight="false" outlineLevel="0" collapsed="false">
      <c r="A328" s="4"/>
      <c r="C328" s="4"/>
      <c r="M328" s="5"/>
      <c r="N328" s="6"/>
      <c r="O328" s="6"/>
      <c r="P328" s="6"/>
      <c r="Q328" s="6"/>
      <c r="R328" s="6"/>
      <c r="S328" s="6"/>
      <c r="AQ328" s="4"/>
      <c r="AV328" s="4"/>
      <c r="BP328" s="7"/>
      <c r="BQ328" s="7"/>
      <c r="BR328" s="7"/>
      <c r="BS328" s="7"/>
      <c r="BT328" s="8"/>
      <c r="BU328" s="8"/>
      <c r="BV328" s="9"/>
      <c r="BW328" s="9"/>
    </row>
    <row r="329" customFormat="false" ht="13.8" hidden="false" customHeight="false" outlineLevel="0" collapsed="false">
      <c r="A329" s="4"/>
      <c r="C329" s="4"/>
      <c r="M329" s="5"/>
      <c r="N329" s="6"/>
      <c r="O329" s="6"/>
      <c r="P329" s="6"/>
      <c r="Q329" s="6"/>
      <c r="R329" s="6"/>
      <c r="S329" s="6"/>
      <c r="AQ329" s="4"/>
      <c r="AV329" s="4"/>
      <c r="BP329" s="7"/>
      <c r="BQ329" s="7"/>
      <c r="BR329" s="7"/>
      <c r="BS329" s="7"/>
      <c r="BT329" s="8"/>
      <c r="BU329" s="8"/>
      <c r="BV329" s="9"/>
      <c r="BW329" s="9"/>
    </row>
    <row r="330" customFormat="false" ht="13.8" hidden="false" customHeight="false" outlineLevel="0" collapsed="false">
      <c r="A330" s="4"/>
      <c r="C330" s="4"/>
      <c r="M330" s="5"/>
      <c r="N330" s="6"/>
      <c r="O330" s="6"/>
      <c r="P330" s="6"/>
      <c r="Q330" s="6"/>
      <c r="R330" s="6"/>
      <c r="S330" s="6"/>
      <c r="AQ330" s="4"/>
      <c r="AV330" s="4"/>
      <c r="BP330" s="7"/>
      <c r="BQ330" s="7"/>
      <c r="BR330" s="7"/>
      <c r="BS330" s="7"/>
      <c r="BT330" s="8"/>
      <c r="BU330" s="8"/>
      <c r="BV330" s="9"/>
      <c r="BW330" s="9"/>
    </row>
    <row r="331" customFormat="false" ht="13.8" hidden="false" customHeight="false" outlineLevel="0" collapsed="false">
      <c r="A331" s="4"/>
      <c r="C331" s="4"/>
      <c r="M331" s="5"/>
      <c r="N331" s="6"/>
      <c r="O331" s="6"/>
      <c r="P331" s="6"/>
      <c r="Q331" s="6"/>
      <c r="R331" s="6"/>
      <c r="S331" s="6"/>
      <c r="AQ331" s="4"/>
      <c r="AV331" s="4"/>
      <c r="BP331" s="7"/>
      <c r="BQ331" s="7"/>
      <c r="BR331" s="7"/>
      <c r="BS331" s="7"/>
      <c r="BT331" s="8"/>
      <c r="BU331" s="8"/>
      <c r="BV331" s="9"/>
      <c r="BW331" s="9"/>
    </row>
    <row r="332" customFormat="false" ht="13.8" hidden="false" customHeight="false" outlineLevel="0" collapsed="false">
      <c r="A332" s="4"/>
      <c r="C332" s="4"/>
      <c r="M332" s="5"/>
      <c r="N332" s="6"/>
      <c r="O332" s="6"/>
      <c r="P332" s="6"/>
      <c r="Q332" s="6"/>
      <c r="R332" s="6"/>
      <c r="S332" s="6"/>
      <c r="AQ332" s="4"/>
      <c r="AV332" s="4"/>
      <c r="BP332" s="7"/>
      <c r="BQ332" s="7"/>
      <c r="BR332" s="7"/>
      <c r="BS332" s="7"/>
      <c r="BT332" s="8"/>
      <c r="BU332" s="8"/>
      <c r="BV332" s="9"/>
      <c r="BW332" s="9"/>
    </row>
    <row r="333" customFormat="false" ht="13.8" hidden="false" customHeight="false" outlineLevel="0" collapsed="false">
      <c r="A333" s="4"/>
      <c r="C333" s="4"/>
      <c r="M333" s="5"/>
      <c r="N333" s="6"/>
      <c r="O333" s="6"/>
      <c r="P333" s="6"/>
      <c r="Q333" s="6"/>
      <c r="R333" s="6"/>
      <c r="S333" s="6"/>
      <c r="AQ333" s="4"/>
      <c r="AV333" s="4"/>
      <c r="BP333" s="7"/>
      <c r="BQ333" s="7"/>
      <c r="BR333" s="7"/>
      <c r="BS333" s="7"/>
      <c r="BT333" s="8"/>
      <c r="BU333" s="8"/>
      <c r="BV333" s="9"/>
      <c r="BW333" s="9"/>
    </row>
    <row r="334" customFormat="false" ht="13.8" hidden="false" customHeight="false" outlineLevel="0" collapsed="false">
      <c r="A334" s="4"/>
      <c r="C334" s="4"/>
      <c r="M334" s="5"/>
      <c r="N334" s="6"/>
      <c r="O334" s="6"/>
      <c r="P334" s="6"/>
      <c r="Q334" s="6"/>
      <c r="R334" s="6"/>
      <c r="S334" s="6"/>
      <c r="AQ334" s="4"/>
      <c r="AV334" s="4"/>
      <c r="BP334" s="7"/>
      <c r="BQ334" s="7"/>
      <c r="BR334" s="7"/>
      <c r="BS334" s="7"/>
      <c r="BT334" s="8"/>
      <c r="BU334" s="8"/>
      <c r="BV334" s="9"/>
      <c r="BW334" s="9"/>
    </row>
    <row r="335" customFormat="false" ht="13.8" hidden="false" customHeight="false" outlineLevel="0" collapsed="false">
      <c r="A335" s="4"/>
      <c r="C335" s="4"/>
      <c r="M335" s="5"/>
      <c r="N335" s="6"/>
      <c r="O335" s="6"/>
      <c r="P335" s="6"/>
      <c r="Q335" s="6"/>
      <c r="R335" s="6"/>
      <c r="S335" s="6"/>
      <c r="AQ335" s="4"/>
      <c r="AV335" s="4"/>
      <c r="BP335" s="7"/>
      <c r="BQ335" s="7"/>
      <c r="BR335" s="7"/>
      <c r="BS335" s="7"/>
      <c r="BT335" s="8"/>
      <c r="BU335" s="8"/>
      <c r="BV335" s="9"/>
      <c r="BW335" s="9"/>
    </row>
    <row r="336" customFormat="false" ht="13.8" hidden="false" customHeight="false" outlineLevel="0" collapsed="false">
      <c r="A336" s="4"/>
      <c r="C336" s="4"/>
      <c r="M336" s="5"/>
      <c r="N336" s="6"/>
      <c r="O336" s="6"/>
      <c r="P336" s="6"/>
      <c r="Q336" s="6"/>
      <c r="R336" s="6"/>
      <c r="S336" s="6"/>
      <c r="AQ336" s="4"/>
      <c r="AV336" s="4"/>
      <c r="BP336" s="7"/>
      <c r="BQ336" s="7"/>
      <c r="BR336" s="7"/>
      <c r="BS336" s="7"/>
      <c r="BT336" s="8"/>
      <c r="BU336" s="8"/>
      <c r="BV336" s="9"/>
      <c r="BW336" s="9"/>
    </row>
    <row r="337" customFormat="false" ht="13.8" hidden="false" customHeight="false" outlineLevel="0" collapsed="false">
      <c r="A337" s="4"/>
      <c r="C337" s="4"/>
      <c r="M337" s="5"/>
      <c r="N337" s="6"/>
      <c r="O337" s="6"/>
      <c r="P337" s="6"/>
      <c r="Q337" s="6"/>
      <c r="R337" s="6"/>
      <c r="S337" s="6"/>
      <c r="AQ337" s="4"/>
      <c r="AV337" s="4"/>
      <c r="BP337" s="7"/>
      <c r="BQ337" s="7"/>
      <c r="BR337" s="7"/>
      <c r="BS337" s="7"/>
      <c r="BT337" s="8"/>
      <c r="BU337" s="8"/>
      <c r="BV337" s="9"/>
      <c r="BW337" s="9"/>
    </row>
    <row r="338" customFormat="false" ht="13.8" hidden="false" customHeight="false" outlineLevel="0" collapsed="false">
      <c r="A338" s="4"/>
      <c r="C338" s="4"/>
      <c r="M338" s="5"/>
      <c r="N338" s="6"/>
      <c r="O338" s="6"/>
      <c r="P338" s="6"/>
      <c r="Q338" s="6"/>
      <c r="R338" s="6"/>
      <c r="S338" s="6"/>
      <c r="AQ338" s="4"/>
      <c r="AV338" s="4"/>
      <c r="BP338" s="7"/>
      <c r="BQ338" s="7"/>
      <c r="BR338" s="7"/>
      <c r="BS338" s="7"/>
      <c r="BT338" s="8"/>
      <c r="BU338" s="8"/>
      <c r="BV338" s="9"/>
      <c r="BW338" s="9"/>
    </row>
    <row r="339" customFormat="false" ht="13.8" hidden="false" customHeight="false" outlineLevel="0" collapsed="false">
      <c r="A339" s="4"/>
      <c r="C339" s="4"/>
      <c r="M339" s="5"/>
      <c r="N339" s="6"/>
      <c r="O339" s="6"/>
      <c r="P339" s="6"/>
      <c r="Q339" s="6"/>
      <c r="R339" s="6"/>
      <c r="S339" s="6"/>
      <c r="AQ339" s="4"/>
      <c r="AV339" s="4"/>
      <c r="BP339" s="7"/>
      <c r="BQ339" s="7"/>
      <c r="BR339" s="7"/>
      <c r="BS339" s="7"/>
      <c r="BT339" s="8"/>
      <c r="BU339" s="8"/>
      <c r="BV339" s="9"/>
      <c r="BW339" s="9"/>
    </row>
    <row r="340" customFormat="false" ht="13.8" hidden="false" customHeight="false" outlineLevel="0" collapsed="false">
      <c r="A340" s="4"/>
      <c r="C340" s="4"/>
      <c r="M340" s="5"/>
      <c r="N340" s="6"/>
      <c r="O340" s="6"/>
      <c r="P340" s="6"/>
      <c r="Q340" s="6"/>
      <c r="R340" s="6"/>
      <c r="S340" s="6"/>
      <c r="AQ340" s="4"/>
      <c r="AV340" s="4"/>
      <c r="BP340" s="7"/>
      <c r="BQ340" s="7"/>
      <c r="BR340" s="7"/>
      <c r="BS340" s="7"/>
      <c r="BT340" s="8"/>
      <c r="BU340" s="8"/>
      <c r="BV340" s="9"/>
      <c r="BW340" s="9"/>
    </row>
    <row r="341" customFormat="false" ht="13.8" hidden="false" customHeight="false" outlineLevel="0" collapsed="false">
      <c r="A341" s="4"/>
      <c r="C341" s="4"/>
      <c r="M341" s="5"/>
      <c r="N341" s="6"/>
      <c r="O341" s="6"/>
      <c r="P341" s="6"/>
      <c r="Q341" s="6"/>
      <c r="R341" s="6"/>
      <c r="S341" s="6"/>
      <c r="AQ341" s="4"/>
      <c r="AV341" s="4"/>
      <c r="BP341" s="7"/>
      <c r="BQ341" s="7"/>
      <c r="BR341" s="7"/>
      <c r="BS341" s="7"/>
      <c r="BT341" s="8"/>
      <c r="BU341" s="8"/>
      <c r="BV341" s="9"/>
      <c r="BW341" s="9"/>
    </row>
    <row r="342" customFormat="false" ht="13.8" hidden="false" customHeight="false" outlineLevel="0" collapsed="false">
      <c r="A342" s="4"/>
      <c r="C342" s="4"/>
      <c r="M342" s="5"/>
      <c r="N342" s="6"/>
      <c r="O342" s="6"/>
      <c r="P342" s="6"/>
      <c r="Q342" s="6"/>
      <c r="R342" s="6"/>
      <c r="S342" s="6"/>
      <c r="AQ342" s="4"/>
      <c r="AV342" s="4"/>
      <c r="BP342" s="7"/>
      <c r="BQ342" s="7"/>
      <c r="BR342" s="7"/>
      <c r="BS342" s="7"/>
      <c r="BT342" s="8"/>
      <c r="BU342" s="8"/>
      <c r="BV342" s="9"/>
      <c r="BW342" s="9"/>
    </row>
    <row r="343" customFormat="false" ht="13.8" hidden="false" customHeight="false" outlineLevel="0" collapsed="false">
      <c r="A343" s="4"/>
      <c r="C343" s="4"/>
      <c r="M343" s="5"/>
      <c r="N343" s="6"/>
      <c r="O343" s="6"/>
      <c r="P343" s="6"/>
      <c r="Q343" s="6"/>
      <c r="R343" s="6"/>
      <c r="S343" s="6"/>
      <c r="AQ343" s="4"/>
      <c r="AV343" s="4"/>
      <c r="BP343" s="7"/>
      <c r="BQ343" s="7"/>
      <c r="BR343" s="7"/>
      <c r="BS343" s="7"/>
      <c r="BT343" s="8"/>
      <c r="BU343" s="8"/>
      <c r="BV343" s="9"/>
      <c r="BW343" s="9"/>
    </row>
    <row r="344" customFormat="false" ht="13.8" hidden="false" customHeight="false" outlineLevel="0" collapsed="false">
      <c r="A344" s="4"/>
      <c r="C344" s="4"/>
      <c r="M344" s="5"/>
      <c r="N344" s="6"/>
      <c r="O344" s="6"/>
      <c r="P344" s="6"/>
      <c r="Q344" s="6"/>
      <c r="R344" s="6"/>
      <c r="S344" s="6"/>
      <c r="AQ344" s="4"/>
      <c r="AV344" s="4"/>
      <c r="BP344" s="7"/>
      <c r="BQ344" s="7"/>
      <c r="BR344" s="7"/>
      <c r="BS344" s="7"/>
      <c r="BT344" s="8"/>
      <c r="BU344" s="8"/>
      <c r="BV344" s="9"/>
      <c r="BW344" s="9"/>
    </row>
    <row r="345" customFormat="false" ht="13.8" hidden="false" customHeight="false" outlineLevel="0" collapsed="false">
      <c r="A345" s="4"/>
      <c r="C345" s="4"/>
      <c r="M345" s="5"/>
      <c r="N345" s="6"/>
      <c r="O345" s="6"/>
      <c r="P345" s="6"/>
      <c r="Q345" s="6"/>
      <c r="R345" s="6"/>
      <c r="S345" s="6"/>
      <c r="AQ345" s="4"/>
      <c r="AV345" s="4"/>
      <c r="BP345" s="7"/>
      <c r="BQ345" s="7"/>
      <c r="BR345" s="7"/>
      <c r="BS345" s="7"/>
      <c r="BT345" s="8"/>
      <c r="BU345" s="8"/>
      <c r="BV345" s="9"/>
      <c r="BW345" s="9"/>
    </row>
    <row r="346" customFormat="false" ht="13.8" hidden="false" customHeight="false" outlineLevel="0" collapsed="false">
      <c r="A346" s="4"/>
      <c r="C346" s="4"/>
      <c r="M346" s="5"/>
      <c r="N346" s="6"/>
      <c r="O346" s="6"/>
      <c r="P346" s="6"/>
      <c r="Q346" s="6"/>
      <c r="R346" s="6"/>
      <c r="S346" s="6"/>
      <c r="AQ346" s="4"/>
      <c r="AV346" s="4"/>
      <c r="BP346" s="7"/>
      <c r="BQ346" s="7"/>
      <c r="BR346" s="7"/>
      <c r="BS346" s="7"/>
      <c r="BT346" s="8"/>
      <c r="BU346" s="8"/>
      <c r="BV346" s="9"/>
      <c r="BW346" s="9"/>
    </row>
    <row r="347" customFormat="false" ht="13.8" hidden="false" customHeight="false" outlineLevel="0" collapsed="false">
      <c r="A347" s="4"/>
      <c r="C347" s="4"/>
      <c r="M347" s="5"/>
      <c r="N347" s="6"/>
      <c r="O347" s="6"/>
      <c r="P347" s="6"/>
      <c r="Q347" s="6"/>
      <c r="R347" s="6"/>
      <c r="S347" s="6"/>
      <c r="AQ347" s="4"/>
      <c r="AV347" s="4"/>
      <c r="BP347" s="7"/>
      <c r="BQ347" s="7"/>
      <c r="BR347" s="7"/>
      <c r="BS347" s="7"/>
      <c r="BT347" s="8"/>
      <c r="BU347" s="8"/>
      <c r="BV347" s="9"/>
      <c r="BW347" s="9"/>
    </row>
    <row r="348" customFormat="false" ht="13.8" hidden="false" customHeight="false" outlineLevel="0" collapsed="false">
      <c r="A348" s="4"/>
      <c r="C348" s="4"/>
      <c r="M348" s="5"/>
      <c r="N348" s="6"/>
      <c r="O348" s="6"/>
      <c r="P348" s="6"/>
      <c r="Q348" s="6"/>
      <c r="R348" s="6"/>
      <c r="S348" s="6"/>
      <c r="AQ348" s="4"/>
      <c r="AV348" s="4"/>
      <c r="BP348" s="7"/>
      <c r="BQ348" s="7"/>
      <c r="BR348" s="7"/>
      <c r="BS348" s="7"/>
      <c r="BT348" s="8"/>
      <c r="BU348" s="8"/>
      <c r="BV348" s="9"/>
      <c r="BW348" s="9"/>
    </row>
    <row r="349" customFormat="false" ht="13.8" hidden="false" customHeight="false" outlineLevel="0" collapsed="false">
      <c r="A349" s="4"/>
      <c r="C349" s="4"/>
      <c r="M349" s="5"/>
      <c r="N349" s="6"/>
      <c r="O349" s="6"/>
      <c r="P349" s="6"/>
      <c r="Q349" s="6"/>
      <c r="R349" s="6"/>
      <c r="S349" s="6"/>
      <c r="AQ349" s="4"/>
      <c r="AV349" s="4"/>
      <c r="BP349" s="7"/>
      <c r="BQ349" s="7"/>
      <c r="BR349" s="7"/>
      <c r="BS349" s="7"/>
      <c r="BT349" s="8"/>
      <c r="BU349" s="8"/>
      <c r="BV349" s="9"/>
      <c r="BW349" s="9"/>
    </row>
    <row r="350" customFormat="false" ht="13.8" hidden="false" customHeight="false" outlineLevel="0" collapsed="false">
      <c r="A350" s="4"/>
      <c r="C350" s="4"/>
      <c r="M350" s="5"/>
      <c r="N350" s="6"/>
      <c r="O350" s="6"/>
      <c r="P350" s="6"/>
      <c r="Q350" s="6"/>
      <c r="R350" s="6"/>
      <c r="S350" s="6"/>
      <c r="AQ350" s="4"/>
      <c r="AV350" s="4"/>
      <c r="BP350" s="7"/>
      <c r="BQ350" s="7"/>
      <c r="BR350" s="7"/>
      <c r="BS350" s="7"/>
      <c r="BT350" s="8"/>
      <c r="BU350" s="8"/>
      <c r="BV350" s="9"/>
      <c r="BW350" s="9"/>
    </row>
    <row r="351" customFormat="false" ht="13.8" hidden="false" customHeight="false" outlineLevel="0" collapsed="false">
      <c r="A351" s="4"/>
      <c r="C351" s="4"/>
      <c r="M351" s="5"/>
      <c r="N351" s="6"/>
      <c r="O351" s="6"/>
      <c r="P351" s="6"/>
      <c r="Q351" s="6"/>
      <c r="R351" s="6"/>
      <c r="S351" s="6"/>
      <c r="AQ351" s="4"/>
      <c r="AV351" s="4"/>
      <c r="BP351" s="7"/>
      <c r="BQ351" s="7"/>
      <c r="BR351" s="7"/>
      <c r="BS351" s="7"/>
      <c r="BT351" s="8"/>
      <c r="BU351" s="8"/>
      <c r="BV351" s="9"/>
      <c r="BW351" s="9"/>
    </row>
    <row r="352" customFormat="false" ht="13.8" hidden="false" customHeight="false" outlineLevel="0" collapsed="false">
      <c r="A352" s="4"/>
      <c r="C352" s="4"/>
      <c r="M352" s="5"/>
      <c r="N352" s="6"/>
      <c r="O352" s="6"/>
      <c r="P352" s="6"/>
      <c r="Q352" s="6"/>
      <c r="R352" s="6"/>
      <c r="S352" s="6"/>
      <c r="AQ352" s="4"/>
      <c r="AV352" s="4"/>
      <c r="BP352" s="7"/>
      <c r="BQ352" s="7"/>
      <c r="BR352" s="7"/>
      <c r="BS352" s="7"/>
      <c r="BT352" s="8"/>
      <c r="BU352" s="8"/>
      <c r="BV352" s="9"/>
      <c r="BW352" s="9"/>
    </row>
    <row r="353" customFormat="false" ht="13.8" hidden="false" customHeight="false" outlineLevel="0" collapsed="false">
      <c r="A353" s="4"/>
      <c r="C353" s="4"/>
      <c r="M353" s="5"/>
      <c r="N353" s="6"/>
      <c r="O353" s="6"/>
      <c r="P353" s="6"/>
      <c r="Q353" s="6"/>
      <c r="R353" s="6"/>
      <c r="S353" s="6"/>
      <c r="AQ353" s="4"/>
      <c r="AV353" s="4"/>
      <c r="BP353" s="7"/>
      <c r="BQ353" s="7"/>
      <c r="BR353" s="7"/>
      <c r="BS353" s="7"/>
      <c r="BT353" s="8"/>
      <c r="BU353" s="8"/>
      <c r="BV353" s="9"/>
      <c r="BW353" s="9"/>
    </row>
    <row r="354" customFormat="false" ht="13.8" hidden="false" customHeight="false" outlineLevel="0" collapsed="false">
      <c r="A354" s="4"/>
      <c r="C354" s="4"/>
      <c r="M354" s="5"/>
      <c r="N354" s="6"/>
      <c r="O354" s="6"/>
      <c r="P354" s="6"/>
      <c r="Q354" s="6"/>
      <c r="R354" s="6"/>
      <c r="S354" s="6"/>
      <c r="AQ354" s="4"/>
      <c r="AV354" s="4"/>
      <c r="BP354" s="7"/>
      <c r="BQ354" s="7"/>
      <c r="BR354" s="7"/>
      <c r="BS354" s="7"/>
      <c r="BT354" s="8"/>
      <c r="BU354" s="8"/>
      <c r="BV354" s="9"/>
      <c r="BW354" s="9"/>
    </row>
    <row r="355" customFormat="false" ht="13.8" hidden="false" customHeight="false" outlineLevel="0" collapsed="false">
      <c r="A355" s="4"/>
      <c r="C355" s="4"/>
      <c r="M355" s="5"/>
      <c r="N355" s="6"/>
      <c r="O355" s="6"/>
      <c r="P355" s="6"/>
      <c r="Q355" s="6"/>
      <c r="R355" s="6"/>
      <c r="S355" s="6"/>
      <c r="AQ355" s="4"/>
      <c r="AV355" s="4"/>
      <c r="BP355" s="7"/>
      <c r="BQ355" s="7"/>
      <c r="BR355" s="7"/>
      <c r="BS355" s="7"/>
      <c r="BT355" s="8"/>
      <c r="BU355" s="8"/>
      <c r="BV355" s="9"/>
      <c r="BW355" s="9"/>
    </row>
    <row r="356" customFormat="false" ht="13.8" hidden="false" customHeight="false" outlineLevel="0" collapsed="false">
      <c r="A356" s="4"/>
      <c r="C356" s="4"/>
      <c r="M356" s="5"/>
      <c r="N356" s="6"/>
      <c r="O356" s="6"/>
      <c r="P356" s="6"/>
      <c r="Q356" s="6"/>
      <c r="R356" s="6"/>
      <c r="S356" s="6"/>
      <c r="AQ356" s="4"/>
      <c r="AV356" s="4"/>
      <c r="BP356" s="7"/>
      <c r="BQ356" s="7"/>
      <c r="BR356" s="7"/>
      <c r="BS356" s="7"/>
      <c r="BT356" s="8"/>
      <c r="BU356" s="8"/>
      <c r="BV356" s="9"/>
      <c r="BW356" s="9"/>
    </row>
    <row r="357" customFormat="false" ht="13.8" hidden="false" customHeight="false" outlineLevel="0" collapsed="false">
      <c r="A357" s="4"/>
      <c r="C357" s="4"/>
      <c r="M357" s="5"/>
      <c r="N357" s="6"/>
      <c r="O357" s="6"/>
      <c r="P357" s="6"/>
      <c r="Q357" s="6"/>
      <c r="R357" s="6"/>
      <c r="S357" s="6"/>
      <c r="AQ357" s="4"/>
      <c r="AV357" s="4"/>
      <c r="BP357" s="7"/>
      <c r="BQ357" s="7"/>
      <c r="BR357" s="7"/>
      <c r="BS357" s="7"/>
      <c r="BT357" s="8"/>
      <c r="BU357" s="8"/>
      <c r="BV357" s="9"/>
      <c r="BW357" s="9"/>
    </row>
    <row r="358" customFormat="false" ht="13.8" hidden="false" customHeight="false" outlineLevel="0" collapsed="false">
      <c r="A358" s="4"/>
      <c r="C358" s="4"/>
      <c r="M358" s="5"/>
      <c r="N358" s="6"/>
      <c r="O358" s="6"/>
      <c r="P358" s="6"/>
      <c r="Q358" s="6"/>
      <c r="R358" s="6"/>
      <c r="S358" s="6"/>
      <c r="AQ358" s="4"/>
      <c r="AV358" s="4"/>
      <c r="BP358" s="7"/>
      <c r="BQ358" s="7"/>
      <c r="BR358" s="7"/>
      <c r="BS358" s="7"/>
      <c r="BT358" s="8"/>
      <c r="BU358" s="8"/>
      <c r="BV358" s="9"/>
      <c r="BW358" s="9"/>
    </row>
    <row r="359" customFormat="false" ht="13.8" hidden="false" customHeight="false" outlineLevel="0" collapsed="false">
      <c r="A359" s="4"/>
      <c r="C359" s="4"/>
      <c r="M359" s="5"/>
      <c r="N359" s="6"/>
      <c r="O359" s="6"/>
      <c r="P359" s="6"/>
      <c r="Q359" s="6"/>
      <c r="R359" s="6"/>
      <c r="S359" s="6"/>
      <c r="AQ359" s="4"/>
      <c r="AV359" s="4"/>
      <c r="BP359" s="7"/>
      <c r="BQ359" s="7"/>
      <c r="BR359" s="7"/>
      <c r="BS359" s="7"/>
      <c r="BT359" s="8"/>
      <c r="BU359" s="8"/>
      <c r="BV359" s="9"/>
      <c r="BW359" s="9"/>
    </row>
    <row r="360" customFormat="false" ht="13.8" hidden="false" customHeight="false" outlineLevel="0" collapsed="false">
      <c r="A360" s="4"/>
      <c r="C360" s="4"/>
      <c r="M360" s="5"/>
      <c r="N360" s="6"/>
      <c r="O360" s="6"/>
      <c r="P360" s="6"/>
      <c r="Q360" s="6"/>
      <c r="R360" s="6"/>
      <c r="S360" s="6"/>
      <c r="AQ360" s="4"/>
      <c r="AV360" s="4"/>
      <c r="BP360" s="7"/>
      <c r="BQ360" s="7"/>
      <c r="BR360" s="7"/>
      <c r="BS360" s="7"/>
      <c r="BT360" s="8"/>
      <c r="BU360" s="8"/>
      <c r="BV360" s="9"/>
      <c r="BW360" s="9"/>
    </row>
    <row r="361" customFormat="false" ht="13.8" hidden="false" customHeight="false" outlineLevel="0" collapsed="false">
      <c r="A361" s="4"/>
      <c r="C361" s="4"/>
      <c r="M361" s="5"/>
      <c r="N361" s="6"/>
      <c r="O361" s="6"/>
      <c r="P361" s="6"/>
      <c r="Q361" s="6"/>
      <c r="R361" s="6"/>
      <c r="S361" s="6"/>
      <c r="AQ361" s="4"/>
      <c r="AV361" s="4"/>
      <c r="BP361" s="7"/>
      <c r="BQ361" s="7"/>
      <c r="BR361" s="7"/>
      <c r="BS361" s="7"/>
      <c r="BT361" s="8"/>
      <c r="BU361" s="8"/>
      <c r="BV361" s="9"/>
      <c r="BW361" s="9"/>
    </row>
    <row r="362" customFormat="false" ht="13.8" hidden="false" customHeight="false" outlineLevel="0" collapsed="false">
      <c r="A362" s="4"/>
      <c r="C362" s="4"/>
      <c r="M362" s="5"/>
      <c r="N362" s="6"/>
      <c r="O362" s="6"/>
      <c r="P362" s="6"/>
      <c r="Q362" s="6"/>
      <c r="R362" s="6"/>
      <c r="S362" s="6"/>
      <c r="AQ362" s="4"/>
      <c r="AV362" s="4"/>
      <c r="BP362" s="7"/>
      <c r="BQ362" s="7"/>
      <c r="BR362" s="7"/>
      <c r="BS362" s="7"/>
      <c r="BT362" s="8"/>
      <c r="BU362" s="8"/>
      <c r="BV362" s="9"/>
      <c r="BW362" s="9"/>
    </row>
    <row r="363" customFormat="false" ht="13.8" hidden="false" customHeight="false" outlineLevel="0" collapsed="false">
      <c r="A363" s="4"/>
      <c r="C363" s="4"/>
      <c r="M363" s="5"/>
      <c r="N363" s="6"/>
      <c r="O363" s="6"/>
      <c r="P363" s="6"/>
      <c r="Q363" s="6"/>
      <c r="R363" s="6"/>
      <c r="S363" s="6"/>
      <c r="AQ363" s="4"/>
      <c r="AV363" s="4"/>
      <c r="BP363" s="7"/>
      <c r="BQ363" s="7"/>
      <c r="BR363" s="7"/>
      <c r="BS363" s="7"/>
      <c r="BT363" s="8"/>
      <c r="BU363" s="8"/>
      <c r="BV363" s="9"/>
      <c r="BW363" s="9"/>
    </row>
    <row r="364" customFormat="false" ht="13.8" hidden="false" customHeight="false" outlineLevel="0" collapsed="false">
      <c r="A364" s="4"/>
      <c r="C364" s="4"/>
      <c r="M364" s="5"/>
      <c r="N364" s="6"/>
      <c r="O364" s="6"/>
      <c r="P364" s="6"/>
      <c r="Q364" s="6"/>
      <c r="R364" s="6"/>
      <c r="S364" s="6"/>
      <c r="AQ364" s="4"/>
      <c r="AV364" s="4"/>
      <c r="BP364" s="7"/>
      <c r="BQ364" s="7"/>
      <c r="BR364" s="7"/>
      <c r="BS364" s="7"/>
      <c r="BT364" s="8"/>
      <c r="BU364" s="8"/>
      <c r="BV364" s="9"/>
      <c r="BW364" s="9"/>
    </row>
    <row r="365" customFormat="false" ht="13.8" hidden="false" customHeight="false" outlineLevel="0" collapsed="false">
      <c r="A365" s="4"/>
      <c r="C365" s="4"/>
      <c r="M365" s="5"/>
      <c r="N365" s="6"/>
      <c r="O365" s="6"/>
      <c r="P365" s="6"/>
      <c r="Q365" s="6"/>
      <c r="R365" s="6"/>
      <c r="S365" s="6"/>
      <c r="AQ365" s="4"/>
      <c r="AV365" s="4"/>
      <c r="BP365" s="7"/>
      <c r="BQ365" s="7"/>
      <c r="BR365" s="7"/>
      <c r="BS365" s="7"/>
      <c r="BT365" s="8"/>
      <c r="BU365" s="8"/>
      <c r="BV365" s="9"/>
      <c r="BW365" s="9"/>
    </row>
    <row r="366" customFormat="false" ht="13.8" hidden="false" customHeight="false" outlineLevel="0" collapsed="false">
      <c r="A366" s="4"/>
      <c r="C366" s="4"/>
      <c r="M366" s="5"/>
      <c r="N366" s="6"/>
      <c r="O366" s="6"/>
      <c r="P366" s="6"/>
      <c r="Q366" s="6"/>
      <c r="R366" s="6"/>
      <c r="S366" s="6"/>
      <c r="AQ366" s="4"/>
      <c r="AV366" s="4"/>
      <c r="BP366" s="7"/>
      <c r="BQ366" s="7"/>
      <c r="BR366" s="7"/>
      <c r="BS366" s="7"/>
      <c r="BT366" s="8"/>
      <c r="BU366" s="8"/>
      <c r="BV366" s="9"/>
      <c r="BW366" s="9"/>
    </row>
    <row r="367" customFormat="false" ht="13.8" hidden="false" customHeight="false" outlineLevel="0" collapsed="false">
      <c r="A367" s="4"/>
      <c r="C367" s="4"/>
      <c r="M367" s="5"/>
      <c r="N367" s="6"/>
      <c r="O367" s="6"/>
      <c r="P367" s="6"/>
      <c r="Q367" s="6"/>
      <c r="R367" s="6"/>
      <c r="S367" s="6"/>
      <c r="AQ367" s="4"/>
      <c r="AV367" s="4"/>
      <c r="BP367" s="7"/>
      <c r="BQ367" s="7"/>
      <c r="BR367" s="7"/>
      <c r="BS367" s="7"/>
      <c r="BT367" s="8"/>
      <c r="BU367" s="8"/>
      <c r="BV367" s="9"/>
      <c r="BW367" s="9"/>
    </row>
    <row r="368" customFormat="false" ht="13.8" hidden="false" customHeight="false" outlineLevel="0" collapsed="false">
      <c r="A368" s="4"/>
      <c r="C368" s="4"/>
      <c r="M368" s="5"/>
      <c r="N368" s="6"/>
      <c r="O368" s="6"/>
      <c r="P368" s="6"/>
      <c r="Q368" s="6"/>
      <c r="R368" s="6"/>
      <c r="S368" s="6"/>
      <c r="AQ368" s="4"/>
      <c r="AV368" s="4"/>
      <c r="BP368" s="7"/>
      <c r="BQ368" s="7"/>
      <c r="BR368" s="7"/>
      <c r="BS368" s="7"/>
      <c r="BT368" s="8"/>
      <c r="BU368" s="8"/>
      <c r="BV368" s="9"/>
      <c r="BW368" s="9"/>
    </row>
    <row r="369" customFormat="false" ht="13.8" hidden="false" customHeight="false" outlineLevel="0" collapsed="false">
      <c r="A369" s="4"/>
      <c r="C369" s="4"/>
      <c r="M369" s="5"/>
      <c r="N369" s="6"/>
      <c r="O369" s="6"/>
      <c r="P369" s="6"/>
      <c r="Q369" s="6"/>
      <c r="R369" s="6"/>
      <c r="S369" s="6"/>
      <c r="AQ369" s="4"/>
      <c r="AV369" s="4"/>
      <c r="BP369" s="7"/>
      <c r="BQ369" s="7"/>
      <c r="BR369" s="7"/>
      <c r="BS369" s="7"/>
      <c r="BT369" s="8"/>
      <c r="BU369" s="8"/>
      <c r="BV369" s="9"/>
      <c r="BW369" s="9"/>
    </row>
    <row r="370" customFormat="false" ht="13.8" hidden="false" customHeight="false" outlineLevel="0" collapsed="false">
      <c r="A370" s="4"/>
      <c r="C370" s="4"/>
      <c r="M370" s="5"/>
      <c r="N370" s="6"/>
      <c r="O370" s="6"/>
      <c r="P370" s="6"/>
      <c r="Q370" s="6"/>
      <c r="R370" s="6"/>
      <c r="S370" s="6"/>
      <c r="AQ370" s="4"/>
      <c r="AV370" s="4"/>
      <c r="BP370" s="7"/>
      <c r="BQ370" s="7"/>
      <c r="BR370" s="7"/>
      <c r="BS370" s="7"/>
      <c r="BT370" s="8"/>
      <c r="BU370" s="8"/>
      <c r="BV370" s="9"/>
      <c r="BW370" s="9"/>
    </row>
    <row r="371" customFormat="false" ht="13.8" hidden="false" customHeight="false" outlineLevel="0" collapsed="false">
      <c r="A371" s="4"/>
      <c r="C371" s="4"/>
      <c r="M371" s="5"/>
      <c r="N371" s="6"/>
      <c r="O371" s="6"/>
      <c r="P371" s="6"/>
      <c r="Q371" s="6"/>
      <c r="R371" s="6"/>
      <c r="S371" s="6"/>
      <c r="AQ371" s="4"/>
      <c r="AV371" s="4"/>
      <c r="BP371" s="7"/>
      <c r="BQ371" s="7"/>
      <c r="BR371" s="7"/>
      <c r="BS371" s="7"/>
      <c r="BT371" s="8"/>
      <c r="BU371" s="8"/>
      <c r="BV371" s="9"/>
      <c r="BW371" s="9"/>
    </row>
    <row r="372" customFormat="false" ht="13.8" hidden="false" customHeight="false" outlineLevel="0" collapsed="false">
      <c r="A372" s="4"/>
      <c r="C372" s="4"/>
      <c r="M372" s="5"/>
      <c r="N372" s="6"/>
      <c r="O372" s="6"/>
      <c r="P372" s="6"/>
      <c r="Q372" s="6"/>
      <c r="R372" s="6"/>
      <c r="S372" s="6"/>
      <c r="AQ372" s="4"/>
      <c r="AV372" s="4"/>
      <c r="BP372" s="7"/>
      <c r="BQ372" s="7"/>
      <c r="BR372" s="7"/>
      <c r="BS372" s="7"/>
      <c r="BT372" s="8"/>
      <c r="BU372" s="8"/>
      <c r="BV372" s="9"/>
      <c r="BW372" s="9"/>
    </row>
    <row r="373" customFormat="false" ht="13.8" hidden="false" customHeight="false" outlineLevel="0" collapsed="false">
      <c r="A373" s="4"/>
      <c r="C373" s="4"/>
      <c r="M373" s="5"/>
      <c r="N373" s="6"/>
      <c r="O373" s="6"/>
      <c r="P373" s="6"/>
      <c r="Q373" s="6"/>
      <c r="R373" s="6"/>
      <c r="S373" s="6"/>
      <c r="AQ373" s="4"/>
      <c r="AV373" s="4"/>
      <c r="BP373" s="7"/>
      <c r="BQ373" s="7"/>
      <c r="BR373" s="7"/>
      <c r="BS373" s="7"/>
      <c r="BT373" s="8"/>
      <c r="BU373" s="8"/>
      <c r="BV373" s="9"/>
      <c r="BW373" s="9"/>
    </row>
    <row r="374" customFormat="false" ht="13.8" hidden="false" customHeight="false" outlineLevel="0" collapsed="false">
      <c r="A374" s="4"/>
      <c r="C374" s="4"/>
      <c r="M374" s="5"/>
      <c r="N374" s="6"/>
      <c r="O374" s="6"/>
      <c r="P374" s="6"/>
      <c r="Q374" s="6"/>
      <c r="R374" s="6"/>
      <c r="S374" s="6"/>
      <c r="AQ374" s="4"/>
      <c r="AV374" s="4"/>
      <c r="BP374" s="7"/>
      <c r="BQ374" s="7"/>
      <c r="BR374" s="7"/>
      <c r="BS374" s="7"/>
      <c r="BT374" s="8"/>
      <c r="BU374" s="8"/>
      <c r="BV374" s="9"/>
      <c r="BW374" s="9"/>
    </row>
    <row r="375" customFormat="false" ht="13.8" hidden="false" customHeight="false" outlineLevel="0" collapsed="false">
      <c r="A375" s="4"/>
      <c r="C375" s="4"/>
      <c r="M375" s="5"/>
      <c r="N375" s="6"/>
      <c r="O375" s="6"/>
      <c r="P375" s="6"/>
      <c r="Q375" s="6"/>
      <c r="R375" s="6"/>
      <c r="S375" s="6"/>
      <c r="AQ375" s="4"/>
      <c r="AV375" s="4"/>
      <c r="BP375" s="7"/>
      <c r="BQ375" s="7"/>
      <c r="BR375" s="7"/>
      <c r="BS375" s="7"/>
      <c r="BT375" s="8"/>
      <c r="BU375" s="8"/>
      <c r="BV375" s="9"/>
      <c r="BW375" s="9"/>
    </row>
    <row r="376" customFormat="false" ht="13.8" hidden="false" customHeight="false" outlineLevel="0" collapsed="false">
      <c r="A376" s="4"/>
      <c r="C376" s="4"/>
      <c r="M376" s="5"/>
      <c r="N376" s="6"/>
      <c r="O376" s="6"/>
      <c r="P376" s="6"/>
      <c r="Q376" s="6"/>
      <c r="R376" s="6"/>
      <c r="S376" s="6"/>
      <c r="AQ376" s="4"/>
      <c r="AV376" s="4"/>
      <c r="BP376" s="7"/>
      <c r="BQ376" s="7"/>
      <c r="BR376" s="7"/>
      <c r="BS376" s="7"/>
      <c r="BT376" s="8"/>
      <c r="BU376" s="8"/>
      <c r="BV376" s="9"/>
      <c r="BW376" s="9"/>
    </row>
    <row r="377" customFormat="false" ht="13.8" hidden="false" customHeight="false" outlineLevel="0" collapsed="false">
      <c r="A377" s="4"/>
      <c r="C377" s="4"/>
      <c r="M377" s="5"/>
      <c r="N377" s="6"/>
      <c r="O377" s="6"/>
      <c r="P377" s="6"/>
      <c r="Q377" s="6"/>
      <c r="R377" s="6"/>
      <c r="S377" s="6"/>
      <c r="AQ377" s="4"/>
      <c r="AV377" s="4"/>
      <c r="BP377" s="7"/>
      <c r="BQ377" s="7"/>
      <c r="BR377" s="7"/>
      <c r="BS377" s="7"/>
      <c r="BT377" s="8"/>
      <c r="BU377" s="8"/>
      <c r="BV377" s="9"/>
      <c r="BW377" s="9"/>
    </row>
    <row r="378" customFormat="false" ht="13.8" hidden="false" customHeight="false" outlineLevel="0" collapsed="false">
      <c r="A378" s="4"/>
      <c r="C378" s="4"/>
      <c r="M378" s="5"/>
      <c r="N378" s="6"/>
      <c r="O378" s="6"/>
      <c r="P378" s="6"/>
      <c r="Q378" s="6"/>
      <c r="R378" s="6"/>
      <c r="S378" s="6"/>
      <c r="AQ378" s="4"/>
      <c r="AV378" s="4"/>
      <c r="BP378" s="7"/>
      <c r="BQ378" s="7"/>
      <c r="BR378" s="7"/>
      <c r="BS378" s="7"/>
      <c r="BT378" s="8"/>
      <c r="BU378" s="8"/>
      <c r="BV378" s="9"/>
      <c r="BW378" s="9"/>
    </row>
    <row r="379" customFormat="false" ht="13.8" hidden="false" customHeight="false" outlineLevel="0" collapsed="false">
      <c r="A379" s="4"/>
      <c r="C379" s="4"/>
      <c r="M379" s="5"/>
      <c r="N379" s="6"/>
      <c r="O379" s="6"/>
      <c r="P379" s="6"/>
      <c r="Q379" s="6"/>
      <c r="R379" s="6"/>
      <c r="S379" s="6"/>
      <c r="AQ379" s="4"/>
      <c r="AV379" s="4"/>
      <c r="BP379" s="7"/>
      <c r="BQ379" s="7"/>
      <c r="BR379" s="7"/>
      <c r="BS379" s="7"/>
      <c r="BT379" s="8"/>
      <c r="BU379" s="8"/>
      <c r="BV379" s="9"/>
      <c r="BW379" s="9"/>
    </row>
    <row r="380" customFormat="false" ht="13.8" hidden="false" customHeight="false" outlineLevel="0" collapsed="false">
      <c r="A380" s="4"/>
      <c r="C380" s="4"/>
      <c r="M380" s="5"/>
      <c r="N380" s="6"/>
      <c r="O380" s="6"/>
      <c r="P380" s="6"/>
      <c r="Q380" s="6"/>
      <c r="R380" s="6"/>
      <c r="S380" s="6"/>
      <c r="AQ380" s="4"/>
      <c r="AV380" s="4"/>
      <c r="BP380" s="7"/>
      <c r="BQ380" s="7"/>
      <c r="BR380" s="7"/>
      <c r="BS380" s="7"/>
      <c r="BT380" s="8"/>
      <c r="BU380" s="8"/>
      <c r="BV380" s="9"/>
      <c r="BW380" s="9"/>
    </row>
    <row r="381" customFormat="false" ht="13.8" hidden="false" customHeight="false" outlineLevel="0" collapsed="false">
      <c r="A381" s="4"/>
      <c r="C381" s="4"/>
      <c r="M381" s="5"/>
      <c r="N381" s="6"/>
      <c r="O381" s="6"/>
      <c r="P381" s="6"/>
      <c r="Q381" s="6"/>
      <c r="R381" s="6"/>
      <c r="S381" s="6"/>
      <c r="AQ381" s="4"/>
      <c r="AV381" s="4"/>
      <c r="BP381" s="7"/>
      <c r="BQ381" s="7"/>
      <c r="BR381" s="7"/>
      <c r="BS381" s="7"/>
      <c r="BT381" s="8"/>
      <c r="BU381" s="8"/>
      <c r="BV381" s="9"/>
      <c r="BW381" s="9"/>
    </row>
    <row r="382" customFormat="false" ht="13.8" hidden="false" customHeight="false" outlineLevel="0" collapsed="false">
      <c r="A382" s="4"/>
      <c r="C382" s="4"/>
      <c r="M382" s="5"/>
      <c r="N382" s="6"/>
      <c r="O382" s="6"/>
      <c r="P382" s="6"/>
      <c r="Q382" s="6"/>
      <c r="R382" s="6"/>
      <c r="S382" s="6"/>
      <c r="AQ382" s="4"/>
      <c r="AV382" s="4"/>
      <c r="BP382" s="7"/>
      <c r="BQ382" s="7"/>
      <c r="BR382" s="7"/>
      <c r="BS382" s="7"/>
      <c r="BT382" s="8"/>
      <c r="BU382" s="8"/>
      <c r="BV382" s="9"/>
      <c r="BW382" s="9"/>
    </row>
    <row r="383" customFormat="false" ht="13.8" hidden="false" customHeight="false" outlineLevel="0" collapsed="false">
      <c r="A383" s="4"/>
      <c r="C383" s="4"/>
      <c r="M383" s="5"/>
      <c r="N383" s="6"/>
      <c r="O383" s="6"/>
      <c r="P383" s="6"/>
      <c r="Q383" s="6"/>
      <c r="R383" s="6"/>
      <c r="S383" s="6"/>
      <c r="AQ383" s="4"/>
      <c r="AV383" s="4"/>
      <c r="BP383" s="7"/>
      <c r="BQ383" s="7"/>
      <c r="BR383" s="7"/>
      <c r="BS383" s="7"/>
      <c r="BT383" s="8"/>
      <c r="BU383" s="8"/>
      <c r="BV383" s="9"/>
      <c r="BW383" s="9"/>
    </row>
    <row r="384" customFormat="false" ht="13.8" hidden="false" customHeight="false" outlineLevel="0" collapsed="false">
      <c r="A384" s="4"/>
      <c r="C384" s="4"/>
      <c r="M384" s="5"/>
      <c r="N384" s="6"/>
      <c r="O384" s="6"/>
      <c r="P384" s="6"/>
      <c r="Q384" s="6"/>
      <c r="R384" s="6"/>
      <c r="S384" s="6"/>
      <c r="AQ384" s="4"/>
      <c r="AV384" s="4"/>
      <c r="BP384" s="7"/>
      <c r="BQ384" s="7"/>
      <c r="BR384" s="7"/>
      <c r="BS384" s="7"/>
      <c r="BT384" s="8"/>
      <c r="BU384" s="8"/>
      <c r="BV384" s="9"/>
      <c r="BW384" s="9"/>
    </row>
    <row r="385" customFormat="false" ht="13.8" hidden="false" customHeight="false" outlineLevel="0" collapsed="false">
      <c r="A385" s="4"/>
      <c r="C385" s="4"/>
      <c r="M385" s="5"/>
      <c r="N385" s="6"/>
      <c r="O385" s="6"/>
      <c r="P385" s="6"/>
      <c r="Q385" s="6"/>
      <c r="R385" s="6"/>
      <c r="S385" s="6"/>
      <c r="AQ385" s="4"/>
      <c r="AV385" s="4"/>
      <c r="BP385" s="7"/>
      <c r="BQ385" s="7"/>
      <c r="BR385" s="7"/>
      <c r="BS385" s="7"/>
      <c r="BT385" s="8"/>
      <c r="BU385" s="8"/>
      <c r="BV385" s="9"/>
      <c r="BW385" s="9"/>
    </row>
    <row r="386" customFormat="false" ht="13.8" hidden="false" customHeight="false" outlineLevel="0" collapsed="false">
      <c r="A386" s="4"/>
      <c r="C386" s="4"/>
      <c r="M386" s="5"/>
      <c r="N386" s="6"/>
      <c r="O386" s="6"/>
      <c r="P386" s="6"/>
      <c r="Q386" s="6"/>
      <c r="R386" s="6"/>
      <c r="S386" s="6"/>
      <c r="AQ386" s="4"/>
      <c r="AV386" s="4"/>
      <c r="BP386" s="7"/>
      <c r="BQ386" s="7"/>
      <c r="BR386" s="7"/>
      <c r="BS386" s="7"/>
      <c r="BT386" s="8"/>
      <c r="BU386" s="8"/>
      <c r="BV386" s="9"/>
      <c r="BW386" s="9"/>
    </row>
    <row r="387" customFormat="false" ht="13.8" hidden="false" customHeight="false" outlineLevel="0" collapsed="false">
      <c r="A387" s="4"/>
      <c r="C387" s="4"/>
      <c r="M387" s="5"/>
      <c r="N387" s="6"/>
      <c r="O387" s="6"/>
      <c r="P387" s="6"/>
      <c r="Q387" s="6"/>
      <c r="R387" s="6"/>
      <c r="S387" s="6"/>
      <c r="AQ387" s="4"/>
      <c r="AV387" s="4"/>
      <c r="BP387" s="7"/>
      <c r="BQ387" s="7"/>
      <c r="BR387" s="7"/>
      <c r="BS387" s="7"/>
      <c r="BT387" s="8"/>
      <c r="BU387" s="8"/>
      <c r="BV387" s="9"/>
      <c r="BW387" s="9"/>
    </row>
    <row r="388" customFormat="false" ht="13.8" hidden="false" customHeight="false" outlineLevel="0" collapsed="false">
      <c r="A388" s="4"/>
      <c r="C388" s="4"/>
      <c r="M388" s="5"/>
      <c r="N388" s="6"/>
      <c r="O388" s="6"/>
      <c r="P388" s="6"/>
      <c r="Q388" s="6"/>
      <c r="R388" s="6"/>
      <c r="S388" s="6"/>
      <c r="AQ388" s="4"/>
      <c r="AV388" s="4"/>
      <c r="BP388" s="7"/>
      <c r="BQ388" s="7"/>
      <c r="BR388" s="7"/>
      <c r="BS388" s="7"/>
      <c r="BT388" s="8"/>
      <c r="BU388" s="8"/>
      <c r="BV388" s="9"/>
      <c r="BW388" s="9"/>
    </row>
    <row r="389" customFormat="false" ht="13.8" hidden="false" customHeight="false" outlineLevel="0" collapsed="false">
      <c r="A389" s="4"/>
      <c r="C389" s="4"/>
      <c r="M389" s="5"/>
      <c r="N389" s="6"/>
      <c r="O389" s="6"/>
      <c r="P389" s="6"/>
      <c r="Q389" s="6"/>
      <c r="R389" s="6"/>
      <c r="S389" s="6"/>
      <c r="AQ389" s="4"/>
      <c r="AV389" s="4"/>
      <c r="BP389" s="7"/>
      <c r="BQ389" s="7"/>
      <c r="BR389" s="7"/>
      <c r="BS389" s="7"/>
      <c r="BT389" s="8"/>
      <c r="BU389" s="8"/>
      <c r="BV389" s="9"/>
      <c r="BW389" s="9"/>
    </row>
    <row r="390" customFormat="false" ht="13.8" hidden="false" customHeight="false" outlineLevel="0" collapsed="false">
      <c r="A390" s="4"/>
      <c r="C390" s="4"/>
      <c r="M390" s="5"/>
      <c r="N390" s="6"/>
      <c r="O390" s="6"/>
      <c r="P390" s="6"/>
      <c r="Q390" s="6"/>
      <c r="R390" s="6"/>
      <c r="S390" s="6"/>
      <c r="AQ390" s="4"/>
      <c r="AV390" s="4"/>
      <c r="BP390" s="7"/>
      <c r="BQ390" s="7"/>
      <c r="BR390" s="7"/>
      <c r="BS390" s="7"/>
      <c r="BT390" s="8"/>
      <c r="BU390" s="8"/>
      <c r="BV390" s="9"/>
      <c r="BW390" s="9"/>
    </row>
    <row r="391" customFormat="false" ht="13.8" hidden="false" customHeight="false" outlineLevel="0" collapsed="false">
      <c r="A391" s="4"/>
      <c r="C391" s="4"/>
      <c r="M391" s="5"/>
      <c r="N391" s="6"/>
      <c r="O391" s="6"/>
      <c r="P391" s="6"/>
      <c r="Q391" s="6"/>
      <c r="R391" s="6"/>
      <c r="S391" s="6"/>
      <c r="AQ391" s="4"/>
      <c r="AV391" s="4"/>
      <c r="BP391" s="7"/>
      <c r="BQ391" s="7"/>
      <c r="BR391" s="7"/>
      <c r="BS391" s="7"/>
      <c r="BT391" s="8"/>
      <c r="BU391" s="8"/>
      <c r="BV391" s="9"/>
      <c r="BW391" s="9"/>
    </row>
    <row r="392" customFormat="false" ht="13.8" hidden="false" customHeight="false" outlineLevel="0" collapsed="false">
      <c r="A392" s="4"/>
      <c r="C392" s="4"/>
      <c r="M392" s="5"/>
      <c r="N392" s="6"/>
      <c r="O392" s="6"/>
      <c r="P392" s="6"/>
      <c r="Q392" s="6"/>
      <c r="R392" s="6"/>
      <c r="S392" s="6"/>
      <c r="AQ392" s="4"/>
      <c r="AV392" s="4"/>
      <c r="BP392" s="7"/>
      <c r="BQ392" s="7"/>
      <c r="BR392" s="7"/>
      <c r="BS392" s="7"/>
      <c r="BT392" s="8"/>
      <c r="BU392" s="8"/>
      <c r="BV392" s="9"/>
      <c r="BW392" s="9"/>
    </row>
    <row r="393" customFormat="false" ht="13.8" hidden="false" customHeight="false" outlineLevel="0" collapsed="false">
      <c r="A393" s="4"/>
      <c r="C393" s="4"/>
      <c r="M393" s="5"/>
      <c r="N393" s="6"/>
      <c r="O393" s="6"/>
      <c r="P393" s="6"/>
      <c r="Q393" s="6"/>
      <c r="R393" s="6"/>
      <c r="S393" s="6"/>
      <c r="AQ393" s="4"/>
      <c r="AV393" s="4"/>
      <c r="BP393" s="7"/>
      <c r="BQ393" s="7"/>
      <c r="BR393" s="7"/>
      <c r="BS393" s="7"/>
      <c r="BT393" s="8"/>
      <c r="BU393" s="8"/>
      <c r="BV393" s="9"/>
      <c r="BW393" s="9"/>
    </row>
    <row r="394" customFormat="false" ht="13.8" hidden="false" customHeight="false" outlineLevel="0" collapsed="false">
      <c r="A394" s="4"/>
      <c r="C394" s="4"/>
      <c r="M394" s="5"/>
      <c r="N394" s="6"/>
      <c r="O394" s="6"/>
      <c r="P394" s="6"/>
      <c r="Q394" s="6"/>
      <c r="R394" s="6"/>
      <c r="S394" s="6"/>
      <c r="AQ394" s="4"/>
      <c r="AV394" s="4"/>
      <c r="BP394" s="7"/>
      <c r="BQ394" s="7"/>
      <c r="BR394" s="7"/>
      <c r="BS394" s="7"/>
      <c r="BT394" s="8"/>
      <c r="BU394" s="8"/>
      <c r="BV394" s="9"/>
      <c r="BW394" s="9"/>
    </row>
    <row r="395" customFormat="false" ht="13.8" hidden="false" customHeight="false" outlineLevel="0" collapsed="false">
      <c r="A395" s="4"/>
      <c r="C395" s="4"/>
      <c r="M395" s="5"/>
      <c r="N395" s="6"/>
      <c r="O395" s="6"/>
      <c r="P395" s="6"/>
      <c r="Q395" s="6"/>
      <c r="R395" s="6"/>
      <c r="S395" s="6"/>
      <c r="AQ395" s="4"/>
      <c r="AV395" s="4"/>
      <c r="BP395" s="7"/>
      <c r="BQ395" s="7"/>
      <c r="BR395" s="7"/>
      <c r="BS395" s="7"/>
      <c r="BT395" s="8"/>
      <c r="BU395" s="8"/>
      <c r="BV395" s="9"/>
      <c r="BW395" s="9"/>
    </row>
    <row r="396" customFormat="false" ht="13.8" hidden="false" customHeight="false" outlineLevel="0" collapsed="false">
      <c r="A396" s="4"/>
      <c r="C396" s="4"/>
      <c r="M396" s="5"/>
      <c r="N396" s="6"/>
      <c r="O396" s="6"/>
      <c r="P396" s="6"/>
      <c r="Q396" s="6"/>
      <c r="R396" s="6"/>
      <c r="S396" s="6"/>
      <c r="AQ396" s="4"/>
      <c r="AV396" s="4"/>
      <c r="BP396" s="7"/>
      <c r="BQ396" s="7"/>
      <c r="BR396" s="7"/>
      <c r="BS396" s="7"/>
      <c r="BT396" s="8"/>
      <c r="BU396" s="8"/>
      <c r="BV396" s="9"/>
      <c r="BW396" s="9"/>
    </row>
    <row r="397" customFormat="false" ht="13.8" hidden="false" customHeight="false" outlineLevel="0" collapsed="false">
      <c r="A397" s="4"/>
      <c r="C397" s="4"/>
      <c r="M397" s="5"/>
      <c r="N397" s="6"/>
      <c r="O397" s="6"/>
      <c r="P397" s="6"/>
      <c r="Q397" s="6"/>
      <c r="R397" s="6"/>
      <c r="S397" s="6"/>
      <c r="AQ397" s="4"/>
      <c r="AV397" s="4"/>
      <c r="BP397" s="7"/>
      <c r="BQ397" s="7"/>
      <c r="BR397" s="7"/>
      <c r="BS397" s="7"/>
      <c r="BT397" s="8"/>
      <c r="BU397" s="8"/>
      <c r="BV397" s="9"/>
      <c r="BW397" s="9"/>
    </row>
    <row r="398" customFormat="false" ht="13.8" hidden="false" customHeight="false" outlineLevel="0" collapsed="false">
      <c r="A398" s="4"/>
      <c r="C398" s="4"/>
      <c r="M398" s="5"/>
      <c r="N398" s="6"/>
      <c r="O398" s="6"/>
      <c r="P398" s="6"/>
      <c r="Q398" s="6"/>
      <c r="R398" s="6"/>
      <c r="S398" s="6"/>
      <c r="AQ398" s="4"/>
      <c r="AV398" s="4"/>
      <c r="BP398" s="7"/>
      <c r="BQ398" s="7"/>
      <c r="BR398" s="7"/>
      <c r="BS398" s="7"/>
      <c r="BT398" s="8"/>
      <c r="BU398" s="8"/>
      <c r="BV398" s="9"/>
      <c r="BW398" s="9"/>
    </row>
    <row r="399" customFormat="false" ht="13.8" hidden="false" customHeight="false" outlineLevel="0" collapsed="false">
      <c r="A399" s="4"/>
      <c r="C399" s="4"/>
      <c r="M399" s="5"/>
      <c r="N399" s="6"/>
      <c r="O399" s="6"/>
      <c r="P399" s="6"/>
      <c r="Q399" s="6"/>
      <c r="R399" s="6"/>
      <c r="S399" s="6"/>
      <c r="AQ399" s="4"/>
      <c r="AV399" s="4"/>
      <c r="BP399" s="7"/>
      <c r="BQ399" s="7"/>
      <c r="BR399" s="7"/>
      <c r="BS399" s="7"/>
      <c r="BT399" s="8"/>
      <c r="BU399" s="8"/>
      <c r="BV399" s="9"/>
      <c r="BW399" s="9"/>
    </row>
    <row r="400" customFormat="false" ht="13.8" hidden="false" customHeight="false" outlineLevel="0" collapsed="false">
      <c r="A400" s="4"/>
      <c r="C400" s="4"/>
      <c r="M400" s="5"/>
      <c r="N400" s="6"/>
      <c r="O400" s="6"/>
      <c r="P400" s="6"/>
      <c r="Q400" s="6"/>
      <c r="R400" s="6"/>
      <c r="S400" s="6"/>
      <c r="AQ400" s="4"/>
      <c r="AV400" s="4"/>
      <c r="BP400" s="7"/>
      <c r="BQ400" s="7"/>
      <c r="BR400" s="7"/>
      <c r="BS400" s="7"/>
      <c r="BT400" s="8"/>
      <c r="BU400" s="8"/>
      <c r="BV400" s="9"/>
      <c r="BW400" s="9"/>
    </row>
    <row r="401" customFormat="false" ht="13.8" hidden="false" customHeight="false" outlineLevel="0" collapsed="false">
      <c r="A401" s="4"/>
      <c r="C401" s="4"/>
      <c r="M401" s="5"/>
      <c r="N401" s="6"/>
      <c r="O401" s="6"/>
      <c r="P401" s="6"/>
      <c r="Q401" s="6"/>
      <c r="R401" s="6"/>
      <c r="S401" s="6"/>
      <c r="AQ401" s="4"/>
      <c r="AV401" s="4"/>
      <c r="BP401" s="7"/>
      <c r="BQ401" s="7"/>
      <c r="BR401" s="7"/>
      <c r="BS401" s="7"/>
      <c r="BT401" s="8"/>
      <c r="BU401" s="8"/>
      <c r="BV401" s="9"/>
      <c r="BW401" s="9"/>
    </row>
    <row r="402" customFormat="false" ht="13.8" hidden="false" customHeight="false" outlineLevel="0" collapsed="false">
      <c r="A402" s="4"/>
      <c r="C402" s="4"/>
      <c r="M402" s="5"/>
      <c r="N402" s="6"/>
      <c r="O402" s="6"/>
      <c r="P402" s="6"/>
      <c r="Q402" s="6"/>
      <c r="R402" s="6"/>
      <c r="S402" s="6"/>
      <c r="AQ402" s="4"/>
      <c r="AV402" s="4"/>
      <c r="BP402" s="7"/>
      <c r="BQ402" s="7"/>
      <c r="BR402" s="7"/>
      <c r="BS402" s="7"/>
      <c r="BT402" s="8"/>
      <c r="BU402" s="8"/>
      <c r="BV402" s="9"/>
      <c r="BW402" s="9"/>
    </row>
    <row r="403" customFormat="false" ht="13.8" hidden="false" customHeight="false" outlineLevel="0" collapsed="false">
      <c r="A403" s="4"/>
      <c r="C403" s="4"/>
      <c r="M403" s="5"/>
      <c r="N403" s="6"/>
      <c r="O403" s="6"/>
      <c r="P403" s="6"/>
      <c r="Q403" s="6"/>
      <c r="R403" s="6"/>
      <c r="S403" s="6"/>
      <c r="AQ403" s="4"/>
      <c r="AV403" s="4"/>
      <c r="BP403" s="7"/>
      <c r="BQ403" s="7"/>
      <c r="BR403" s="7"/>
      <c r="BS403" s="7"/>
      <c r="BT403" s="8"/>
      <c r="BU403" s="8"/>
      <c r="BV403" s="9"/>
      <c r="BW403" s="9"/>
    </row>
    <row r="404" customFormat="false" ht="13.8" hidden="false" customHeight="false" outlineLevel="0" collapsed="false">
      <c r="A404" s="4"/>
      <c r="C404" s="4"/>
      <c r="M404" s="5"/>
      <c r="N404" s="6"/>
      <c r="O404" s="6"/>
      <c r="P404" s="6"/>
      <c r="Q404" s="6"/>
      <c r="R404" s="6"/>
      <c r="S404" s="6"/>
      <c r="AQ404" s="4"/>
      <c r="AV404" s="4"/>
      <c r="BP404" s="7"/>
      <c r="BQ404" s="7"/>
      <c r="BR404" s="7"/>
      <c r="BS404" s="7"/>
      <c r="BT404" s="8"/>
      <c r="BU404" s="8"/>
      <c r="BV404" s="9"/>
      <c r="BW404" s="9"/>
    </row>
    <row r="405" customFormat="false" ht="13.8" hidden="false" customHeight="false" outlineLevel="0" collapsed="false">
      <c r="A405" s="4"/>
      <c r="C405" s="4"/>
      <c r="M405" s="5"/>
      <c r="N405" s="6"/>
      <c r="O405" s="6"/>
      <c r="P405" s="6"/>
      <c r="Q405" s="6"/>
      <c r="R405" s="6"/>
      <c r="S405" s="6"/>
      <c r="AQ405" s="4"/>
      <c r="AV405" s="4"/>
      <c r="BP405" s="7"/>
      <c r="BQ405" s="7"/>
      <c r="BR405" s="7"/>
      <c r="BS405" s="7"/>
      <c r="BT405" s="8"/>
      <c r="BU405" s="8"/>
      <c r="BV405" s="9"/>
      <c r="BW405" s="9"/>
    </row>
    <row r="406" customFormat="false" ht="13.8" hidden="false" customHeight="false" outlineLevel="0" collapsed="false">
      <c r="A406" s="4"/>
      <c r="C406" s="4"/>
      <c r="M406" s="5"/>
      <c r="N406" s="6"/>
      <c r="O406" s="6"/>
      <c r="P406" s="6"/>
      <c r="Q406" s="6"/>
      <c r="R406" s="6"/>
      <c r="S406" s="6"/>
      <c r="AQ406" s="4"/>
      <c r="AV406" s="4"/>
      <c r="BP406" s="7"/>
      <c r="BQ406" s="7"/>
      <c r="BR406" s="7"/>
      <c r="BS406" s="7"/>
      <c r="BT406" s="8"/>
      <c r="BU406" s="8"/>
      <c r="BV406" s="9"/>
      <c r="BW406" s="9"/>
    </row>
    <row r="407" customFormat="false" ht="13.8" hidden="false" customHeight="false" outlineLevel="0" collapsed="false">
      <c r="A407" s="4"/>
      <c r="C407" s="4"/>
      <c r="M407" s="5"/>
      <c r="N407" s="6"/>
      <c r="O407" s="6"/>
      <c r="P407" s="6"/>
      <c r="Q407" s="6"/>
      <c r="R407" s="6"/>
      <c r="S407" s="6"/>
      <c r="AQ407" s="4"/>
      <c r="AV407" s="4"/>
      <c r="BP407" s="7"/>
      <c r="BQ407" s="7"/>
      <c r="BR407" s="7"/>
      <c r="BS407" s="7"/>
      <c r="BT407" s="8"/>
      <c r="BU407" s="8"/>
      <c r="BV407" s="9"/>
      <c r="BW407" s="9"/>
    </row>
    <row r="408" customFormat="false" ht="13.8" hidden="false" customHeight="false" outlineLevel="0" collapsed="false">
      <c r="A408" s="4"/>
      <c r="C408" s="4"/>
      <c r="M408" s="5"/>
      <c r="N408" s="6"/>
      <c r="O408" s="6"/>
      <c r="P408" s="6"/>
      <c r="Q408" s="6"/>
      <c r="R408" s="6"/>
      <c r="S408" s="6"/>
      <c r="AQ408" s="4"/>
      <c r="AV408" s="4"/>
      <c r="BP408" s="7"/>
      <c r="BQ408" s="7"/>
      <c r="BR408" s="7"/>
      <c r="BS408" s="7"/>
      <c r="BT408" s="8"/>
      <c r="BU408" s="8"/>
      <c r="BV408" s="9"/>
      <c r="BW408" s="9"/>
    </row>
    <row r="409" customFormat="false" ht="13.8" hidden="false" customHeight="false" outlineLevel="0" collapsed="false">
      <c r="A409" s="4"/>
      <c r="C409" s="4"/>
      <c r="M409" s="5"/>
      <c r="N409" s="6"/>
      <c r="O409" s="6"/>
      <c r="P409" s="6"/>
      <c r="Q409" s="6"/>
      <c r="R409" s="6"/>
      <c r="S409" s="6"/>
      <c r="AQ409" s="4"/>
      <c r="AV409" s="4"/>
      <c r="BP409" s="7"/>
      <c r="BQ409" s="7"/>
      <c r="BR409" s="7"/>
      <c r="BS409" s="7"/>
      <c r="BT409" s="8"/>
      <c r="BU409" s="8"/>
      <c r="BV409" s="9"/>
      <c r="BW409" s="9"/>
    </row>
    <row r="410" customFormat="false" ht="13.8" hidden="false" customHeight="false" outlineLevel="0" collapsed="false">
      <c r="A410" s="4"/>
      <c r="C410" s="4"/>
      <c r="M410" s="5"/>
      <c r="N410" s="6"/>
      <c r="O410" s="6"/>
      <c r="P410" s="6"/>
      <c r="Q410" s="6"/>
      <c r="R410" s="6"/>
      <c r="S410" s="6"/>
      <c r="AQ410" s="4"/>
      <c r="AV410" s="4"/>
      <c r="BP410" s="7"/>
      <c r="BQ410" s="7"/>
      <c r="BR410" s="7"/>
      <c r="BS410" s="7"/>
      <c r="BT410" s="8"/>
      <c r="BU410" s="8"/>
      <c r="BV410" s="9"/>
      <c r="BW410" s="9"/>
    </row>
    <row r="411" customFormat="false" ht="13.8" hidden="false" customHeight="false" outlineLevel="0" collapsed="false">
      <c r="A411" s="4"/>
      <c r="C411" s="4"/>
      <c r="M411" s="5"/>
      <c r="N411" s="6"/>
      <c r="O411" s="6"/>
      <c r="P411" s="6"/>
      <c r="Q411" s="6"/>
      <c r="R411" s="6"/>
      <c r="S411" s="6"/>
      <c r="AQ411" s="4"/>
      <c r="AV411" s="4"/>
      <c r="BP411" s="7"/>
      <c r="BQ411" s="7"/>
      <c r="BR411" s="7"/>
      <c r="BS411" s="7"/>
      <c r="BT411" s="8"/>
      <c r="BU411" s="8"/>
      <c r="BV411" s="9"/>
      <c r="BW411" s="9"/>
    </row>
    <row r="412" customFormat="false" ht="13.8" hidden="false" customHeight="false" outlineLevel="0" collapsed="false">
      <c r="A412" s="4"/>
      <c r="C412" s="4"/>
      <c r="M412" s="5"/>
      <c r="N412" s="6"/>
      <c r="O412" s="6"/>
      <c r="P412" s="6"/>
      <c r="Q412" s="6"/>
      <c r="R412" s="6"/>
      <c r="S412" s="6"/>
      <c r="AQ412" s="4"/>
      <c r="AV412" s="4"/>
      <c r="BP412" s="7"/>
      <c r="BQ412" s="7"/>
      <c r="BR412" s="7"/>
      <c r="BS412" s="7"/>
      <c r="BT412" s="8"/>
      <c r="BU412" s="8"/>
      <c r="BV412" s="9"/>
      <c r="BW412" s="9"/>
    </row>
    <row r="413" customFormat="false" ht="13.8" hidden="false" customHeight="false" outlineLevel="0" collapsed="false">
      <c r="A413" s="4"/>
      <c r="C413" s="4"/>
      <c r="M413" s="5"/>
      <c r="N413" s="6"/>
      <c r="O413" s="6"/>
      <c r="P413" s="6"/>
      <c r="Q413" s="6"/>
      <c r="R413" s="6"/>
      <c r="S413" s="6"/>
      <c r="AQ413" s="4"/>
      <c r="AV413" s="4"/>
      <c r="BP413" s="7"/>
      <c r="BQ413" s="7"/>
      <c r="BR413" s="7"/>
      <c r="BS413" s="7"/>
      <c r="BT413" s="8"/>
      <c r="BU413" s="8"/>
      <c r="BV413" s="9"/>
      <c r="BW413" s="9"/>
    </row>
    <row r="414" customFormat="false" ht="13.8" hidden="false" customHeight="false" outlineLevel="0" collapsed="false">
      <c r="A414" s="4"/>
      <c r="C414" s="4"/>
      <c r="M414" s="5"/>
      <c r="N414" s="6"/>
      <c r="O414" s="6"/>
      <c r="P414" s="6"/>
      <c r="Q414" s="6"/>
      <c r="R414" s="6"/>
      <c r="S414" s="6"/>
      <c r="AQ414" s="4"/>
      <c r="AV414" s="4"/>
      <c r="BP414" s="7"/>
      <c r="BQ414" s="7"/>
      <c r="BR414" s="7"/>
      <c r="BS414" s="7"/>
      <c r="BT414" s="8"/>
      <c r="BU414" s="8"/>
      <c r="BV414" s="9"/>
      <c r="BW414" s="9"/>
    </row>
    <row r="415" customFormat="false" ht="13.8" hidden="false" customHeight="false" outlineLevel="0" collapsed="false">
      <c r="A415" s="4"/>
      <c r="C415" s="4"/>
      <c r="M415" s="5"/>
      <c r="N415" s="6"/>
      <c r="O415" s="6"/>
      <c r="P415" s="6"/>
      <c r="Q415" s="6"/>
      <c r="R415" s="6"/>
      <c r="S415" s="6"/>
      <c r="AQ415" s="4"/>
      <c r="AV415" s="4"/>
      <c r="BP415" s="7"/>
      <c r="BQ415" s="7"/>
      <c r="BR415" s="7"/>
      <c r="BS415" s="7"/>
      <c r="BT415" s="8"/>
      <c r="BU415" s="8"/>
      <c r="BV415" s="9"/>
      <c r="BW415" s="9"/>
    </row>
    <row r="416" customFormat="false" ht="13.8" hidden="false" customHeight="false" outlineLevel="0" collapsed="false">
      <c r="A416" s="4"/>
      <c r="C416" s="4"/>
      <c r="M416" s="5"/>
      <c r="N416" s="6"/>
      <c r="O416" s="6"/>
      <c r="P416" s="6"/>
      <c r="Q416" s="6"/>
      <c r="R416" s="6"/>
      <c r="S416" s="6"/>
      <c r="AQ416" s="4"/>
      <c r="AV416" s="4"/>
      <c r="BP416" s="7"/>
      <c r="BQ416" s="7"/>
      <c r="BR416" s="7"/>
      <c r="BS416" s="7"/>
      <c r="BT416" s="8"/>
      <c r="BU416" s="8"/>
      <c r="BV416" s="9"/>
      <c r="BW416" s="9"/>
    </row>
    <row r="417" customFormat="false" ht="13.8" hidden="false" customHeight="false" outlineLevel="0" collapsed="false">
      <c r="A417" s="4"/>
      <c r="C417" s="4"/>
      <c r="M417" s="5"/>
      <c r="N417" s="6"/>
      <c r="O417" s="6"/>
      <c r="P417" s="6"/>
      <c r="Q417" s="6"/>
      <c r="R417" s="6"/>
      <c r="S417" s="6"/>
      <c r="AQ417" s="4"/>
      <c r="AV417" s="4"/>
      <c r="BP417" s="7"/>
      <c r="BQ417" s="7"/>
      <c r="BR417" s="7"/>
      <c r="BS417" s="7"/>
      <c r="BT417" s="8"/>
      <c r="BU417" s="8"/>
      <c r="BV417" s="9"/>
      <c r="BW417" s="9"/>
    </row>
    <row r="418" customFormat="false" ht="13.8" hidden="false" customHeight="false" outlineLevel="0" collapsed="false">
      <c r="A418" s="4"/>
      <c r="C418" s="4"/>
      <c r="M418" s="5"/>
      <c r="N418" s="6"/>
      <c r="O418" s="6"/>
      <c r="P418" s="6"/>
      <c r="Q418" s="6"/>
      <c r="R418" s="6"/>
      <c r="S418" s="6"/>
      <c r="AQ418" s="4"/>
      <c r="AV418" s="4"/>
      <c r="BP418" s="7"/>
      <c r="BQ418" s="7"/>
      <c r="BR418" s="7"/>
      <c r="BS418" s="7"/>
      <c r="BT418" s="8"/>
      <c r="BU418" s="8"/>
      <c r="BV418" s="9"/>
      <c r="BW418" s="9"/>
    </row>
    <row r="419" customFormat="false" ht="13.8" hidden="false" customHeight="false" outlineLevel="0" collapsed="false">
      <c r="A419" s="4"/>
      <c r="C419" s="4"/>
      <c r="M419" s="5"/>
      <c r="N419" s="6"/>
      <c r="O419" s="6"/>
      <c r="P419" s="6"/>
      <c r="Q419" s="6"/>
      <c r="R419" s="6"/>
      <c r="S419" s="6"/>
      <c r="AQ419" s="4"/>
      <c r="AV419" s="4"/>
      <c r="BP419" s="7"/>
      <c r="BQ419" s="7"/>
      <c r="BR419" s="7"/>
      <c r="BS419" s="7"/>
      <c r="BT419" s="8"/>
      <c r="BU419" s="8"/>
      <c r="BV419" s="9"/>
      <c r="BW419" s="9"/>
    </row>
    <row r="420" customFormat="false" ht="13.8" hidden="false" customHeight="false" outlineLevel="0" collapsed="false">
      <c r="A420" s="4"/>
      <c r="C420" s="4"/>
      <c r="M420" s="5"/>
      <c r="N420" s="6"/>
      <c r="O420" s="6"/>
      <c r="P420" s="6"/>
      <c r="Q420" s="6"/>
      <c r="R420" s="6"/>
      <c r="S420" s="6"/>
      <c r="AQ420" s="4"/>
      <c r="AV420" s="4"/>
      <c r="BP420" s="7"/>
      <c r="BQ420" s="7"/>
      <c r="BR420" s="7"/>
      <c r="BS420" s="7"/>
      <c r="BT420" s="8"/>
      <c r="BU420" s="8"/>
      <c r="BV420" s="9"/>
      <c r="BW420" s="9"/>
    </row>
    <row r="421" customFormat="false" ht="13.8" hidden="false" customHeight="false" outlineLevel="0" collapsed="false">
      <c r="A421" s="4"/>
      <c r="C421" s="4"/>
      <c r="M421" s="5"/>
      <c r="N421" s="6"/>
      <c r="O421" s="6"/>
      <c r="P421" s="6"/>
      <c r="Q421" s="6"/>
      <c r="R421" s="6"/>
      <c r="S421" s="6"/>
      <c r="AQ421" s="4"/>
      <c r="AV421" s="4"/>
      <c r="BP421" s="7"/>
      <c r="BQ421" s="7"/>
      <c r="BR421" s="7"/>
      <c r="BS421" s="7"/>
      <c r="BT421" s="8"/>
      <c r="BU421" s="8"/>
      <c r="BV421" s="9"/>
      <c r="BW421" s="9"/>
    </row>
    <row r="422" customFormat="false" ht="13.8" hidden="false" customHeight="false" outlineLevel="0" collapsed="false">
      <c r="A422" s="4"/>
      <c r="C422" s="4"/>
      <c r="M422" s="5"/>
      <c r="N422" s="6"/>
      <c r="O422" s="6"/>
      <c r="P422" s="6"/>
      <c r="Q422" s="6"/>
      <c r="R422" s="6"/>
      <c r="S422" s="6"/>
      <c r="AQ422" s="4"/>
      <c r="AV422" s="4"/>
      <c r="BP422" s="7"/>
      <c r="BQ422" s="7"/>
      <c r="BR422" s="7"/>
      <c r="BS422" s="7"/>
      <c r="BT422" s="8"/>
      <c r="BU422" s="8"/>
      <c r="BV422" s="9"/>
      <c r="BW422" s="9"/>
    </row>
    <row r="423" customFormat="false" ht="13.8" hidden="false" customHeight="false" outlineLevel="0" collapsed="false">
      <c r="A423" s="4"/>
      <c r="C423" s="4"/>
      <c r="M423" s="5"/>
      <c r="N423" s="6"/>
      <c r="O423" s="6"/>
      <c r="P423" s="6"/>
      <c r="Q423" s="6"/>
      <c r="R423" s="6"/>
      <c r="S423" s="6"/>
      <c r="AQ423" s="4"/>
      <c r="AV423" s="4"/>
      <c r="BP423" s="7"/>
      <c r="BQ423" s="7"/>
      <c r="BR423" s="7"/>
      <c r="BS423" s="7"/>
      <c r="BT423" s="8"/>
      <c r="BU423" s="8"/>
      <c r="BV423" s="9"/>
      <c r="BW423" s="9"/>
    </row>
    <row r="424" customFormat="false" ht="13.8" hidden="false" customHeight="false" outlineLevel="0" collapsed="false">
      <c r="A424" s="4"/>
      <c r="C424" s="4"/>
      <c r="M424" s="5"/>
      <c r="N424" s="6"/>
      <c r="O424" s="6"/>
      <c r="P424" s="6"/>
      <c r="Q424" s="6"/>
      <c r="R424" s="6"/>
      <c r="S424" s="6"/>
      <c r="AQ424" s="4"/>
      <c r="AV424" s="4"/>
      <c r="BP424" s="7"/>
      <c r="BQ424" s="7"/>
      <c r="BR424" s="7"/>
      <c r="BS424" s="7"/>
      <c r="BT424" s="8"/>
      <c r="BU424" s="8"/>
      <c r="BV424" s="9"/>
      <c r="BW424" s="9"/>
    </row>
    <row r="425" customFormat="false" ht="13.8" hidden="false" customHeight="false" outlineLevel="0" collapsed="false">
      <c r="A425" s="4"/>
      <c r="C425" s="4"/>
      <c r="M425" s="5"/>
      <c r="N425" s="6"/>
      <c r="O425" s="6"/>
      <c r="P425" s="6"/>
      <c r="Q425" s="6"/>
      <c r="R425" s="6"/>
      <c r="S425" s="6"/>
      <c r="AQ425" s="4"/>
      <c r="AV425" s="4"/>
      <c r="BP425" s="7"/>
      <c r="BQ425" s="7"/>
      <c r="BR425" s="7"/>
      <c r="BS425" s="7"/>
      <c r="BT425" s="8"/>
      <c r="BU425" s="8"/>
      <c r="BV425" s="9"/>
      <c r="BW425" s="9"/>
    </row>
    <row r="426" customFormat="false" ht="13.8" hidden="false" customHeight="false" outlineLevel="0" collapsed="false">
      <c r="A426" s="4"/>
      <c r="C426" s="4"/>
      <c r="M426" s="5"/>
      <c r="N426" s="6"/>
      <c r="O426" s="6"/>
      <c r="P426" s="6"/>
      <c r="Q426" s="6"/>
      <c r="R426" s="6"/>
      <c r="S426" s="6"/>
      <c r="AQ426" s="4"/>
      <c r="AV426" s="4"/>
      <c r="BP426" s="7"/>
      <c r="BQ426" s="7"/>
      <c r="BR426" s="7"/>
      <c r="BS426" s="7"/>
      <c r="BT426" s="8"/>
      <c r="BU426" s="8"/>
      <c r="BV426" s="9"/>
      <c r="BW426" s="9"/>
    </row>
    <row r="427" customFormat="false" ht="13.8" hidden="false" customHeight="false" outlineLevel="0" collapsed="false">
      <c r="A427" s="4"/>
      <c r="C427" s="4"/>
      <c r="M427" s="5"/>
      <c r="N427" s="6"/>
      <c r="O427" s="6"/>
      <c r="P427" s="6"/>
      <c r="Q427" s="6"/>
      <c r="R427" s="6"/>
      <c r="S427" s="6"/>
      <c r="AQ427" s="4"/>
      <c r="AV427" s="4"/>
      <c r="BP427" s="7"/>
      <c r="BQ427" s="7"/>
      <c r="BR427" s="7"/>
      <c r="BS427" s="7"/>
      <c r="BT427" s="8"/>
      <c r="BU427" s="8"/>
      <c r="BV427" s="9"/>
      <c r="BW427" s="9"/>
    </row>
    <row r="428" customFormat="false" ht="13.8" hidden="false" customHeight="false" outlineLevel="0" collapsed="false">
      <c r="A428" s="4"/>
      <c r="C428" s="4"/>
      <c r="M428" s="5"/>
      <c r="N428" s="6"/>
      <c r="O428" s="6"/>
      <c r="P428" s="6"/>
      <c r="Q428" s="6"/>
      <c r="R428" s="6"/>
      <c r="S428" s="6"/>
      <c r="AQ428" s="4"/>
      <c r="AV428" s="4"/>
      <c r="BP428" s="7"/>
      <c r="BQ428" s="7"/>
      <c r="BR428" s="7"/>
      <c r="BS428" s="7"/>
      <c r="BT428" s="8"/>
      <c r="BU428" s="8"/>
      <c r="BV428" s="9"/>
      <c r="BW428" s="9"/>
    </row>
    <row r="429" customFormat="false" ht="13.8" hidden="false" customHeight="false" outlineLevel="0" collapsed="false">
      <c r="A429" s="4"/>
      <c r="C429" s="4"/>
      <c r="M429" s="5"/>
      <c r="N429" s="6"/>
      <c r="O429" s="6"/>
      <c r="P429" s="6"/>
      <c r="Q429" s="6"/>
      <c r="R429" s="6"/>
      <c r="S429" s="6"/>
      <c r="AQ429" s="4"/>
      <c r="AV429" s="4"/>
      <c r="BP429" s="7"/>
      <c r="BQ429" s="7"/>
      <c r="BR429" s="7"/>
      <c r="BS429" s="7"/>
      <c r="BT429" s="8"/>
      <c r="BU429" s="8"/>
      <c r="BV429" s="9"/>
      <c r="BW429" s="9"/>
    </row>
    <row r="430" customFormat="false" ht="13.8" hidden="false" customHeight="false" outlineLevel="0" collapsed="false">
      <c r="A430" s="4"/>
      <c r="C430" s="4"/>
      <c r="M430" s="5"/>
      <c r="N430" s="6"/>
      <c r="O430" s="6"/>
      <c r="P430" s="6"/>
      <c r="Q430" s="6"/>
      <c r="R430" s="6"/>
      <c r="S430" s="6"/>
      <c r="AQ430" s="4"/>
      <c r="AV430" s="4"/>
      <c r="BP430" s="7"/>
      <c r="BQ430" s="7"/>
      <c r="BR430" s="7"/>
      <c r="BS430" s="7"/>
      <c r="BT430" s="8"/>
      <c r="BU430" s="8"/>
      <c r="BV430" s="9"/>
      <c r="BW430" s="9"/>
    </row>
    <row r="431" customFormat="false" ht="13.8" hidden="false" customHeight="false" outlineLevel="0" collapsed="false">
      <c r="A431" s="4"/>
      <c r="C431" s="4"/>
      <c r="M431" s="5"/>
      <c r="N431" s="6"/>
      <c r="O431" s="6"/>
      <c r="P431" s="6"/>
      <c r="Q431" s="6"/>
      <c r="R431" s="6"/>
      <c r="S431" s="6"/>
      <c r="AQ431" s="4"/>
      <c r="AV431" s="4"/>
      <c r="BP431" s="7"/>
      <c r="BQ431" s="7"/>
      <c r="BR431" s="7"/>
      <c r="BS431" s="7"/>
      <c r="BT431" s="8"/>
      <c r="BU431" s="8"/>
      <c r="BV431" s="9"/>
      <c r="BW431" s="9"/>
    </row>
    <row r="432" customFormat="false" ht="13.8" hidden="false" customHeight="false" outlineLevel="0" collapsed="false">
      <c r="A432" s="4"/>
      <c r="C432" s="4"/>
      <c r="M432" s="5"/>
      <c r="N432" s="6"/>
      <c r="O432" s="6"/>
      <c r="P432" s="6"/>
      <c r="Q432" s="6"/>
      <c r="R432" s="6"/>
      <c r="S432" s="6"/>
      <c r="AQ432" s="4"/>
      <c r="AV432" s="4"/>
      <c r="BP432" s="7"/>
      <c r="BQ432" s="7"/>
      <c r="BR432" s="7"/>
      <c r="BS432" s="7"/>
      <c r="BT432" s="8"/>
      <c r="BU432" s="8"/>
      <c r="BV432" s="9"/>
      <c r="BW432" s="9"/>
    </row>
    <row r="433" customFormat="false" ht="13.8" hidden="false" customHeight="false" outlineLevel="0" collapsed="false">
      <c r="A433" s="4"/>
      <c r="C433" s="4"/>
      <c r="M433" s="5"/>
      <c r="N433" s="6"/>
      <c r="O433" s="6"/>
      <c r="P433" s="6"/>
      <c r="Q433" s="6"/>
      <c r="R433" s="6"/>
      <c r="S433" s="6"/>
      <c r="AQ433" s="4"/>
      <c r="AV433" s="4"/>
      <c r="BP433" s="7"/>
      <c r="BQ433" s="7"/>
      <c r="BR433" s="7"/>
      <c r="BS433" s="7"/>
      <c r="BT433" s="8"/>
      <c r="BU433" s="8"/>
      <c r="BV433" s="9"/>
      <c r="BW433" s="9"/>
    </row>
    <row r="434" customFormat="false" ht="13.8" hidden="false" customHeight="false" outlineLevel="0" collapsed="false">
      <c r="A434" s="4"/>
      <c r="C434" s="4"/>
      <c r="M434" s="5"/>
      <c r="N434" s="6"/>
      <c r="O434" s="6"/>
      <c r="P434" s="6"/>
      <c r="Q434" s="6"/>
      <c r="R434" s="6"/>
      <c r="S434" s="6"/>
      <c r="AQ434" s="4"/>
      <c r="AV434" s="4"/>
      <c r="BP434" s="7"/>
      <c r="BQ434" s="7"/>
      <c r="BR434" s="7"/>
      <c r="BS434" s="7"/>
      <c r="BT434" s="8"/>
      <c r="BU434" s="8"/>
      <c r="BV434" s="9"/>
      <c r="BW434" s="9"/>
    </row>
    <row r="435" customFormat="false" ht="13.8" hidden="false" customHeight="false" outlineLevel="0" collapsed="false">
      <c r="A435" s="4"/>
      <c r="C435" s="4"/>
      <c r="M435" s="5"/>
      <c r="N435" s="6"/>
      <c r="O435" s="6"/>
      <c r="P435" s="6"/>
      <c r="Q435" s="6"/>
      <c r="R435" s="6"/>
      <c r="S435" s="6"/>
      <c r="AQ435" s="4"/>
      <c r="AV435" s="4"/>
      <c r="BP435" s="7"/>
      <c r="BQ435" s="7"/>
      <c r="BR435" s="7"/>
      <c r="BS435" s="7"/>
      <c r="BT435" s="8"/>
      <c r="BU435" s="8"/>
      <c r="BV435" s="9"/>
      <c r="BW435" s="9"/>
    </row>
    <row r="436" customFormat="false" ht="13.8" hidden="false" customHeight="false" outlineLevel="0" collapsed="false">
      <c r="A436" s="4"/>
      <c r="C436" s="4"/>
      <c r="M436" s="5"/>
      <c r="N436" s="6"/>
      <c r="O436" s="6"/>
      <c r="P436" s="6"/>
      <c r="Q436" s="6"/>
      <c r="R436" s="6"/>
      <c r="S436" s="6"/>
      <c r="AQ436" s="4"/>
      <c r="AV436" s="4"/>
      <c r="BP436" s="7"/>
      <c r="BQ436" s="7"/>
      <c r="BR436" s="7"/>
      <c r="BS436" s="7"/>
      <c r="BT436" s="8"/>
      <c r="BU436" s="8"/>
      <c r="BV436" s="9"/>
      <c r="BW436" s="9"/>
    </row>
    <row r="437" customFormat="false" ht="13.8" hidden="false" customHeight="false" outlineLevel="0" collapsed="false">
      <c r="A437" s="4"/>
      <c r="C437" s="4"/>
      <c r="M437" s="5"/>
      <c r="N437" s="6"/>
      <c r="O437" s="6"/>
      <c r="P437" s="6"/>
      <c r="Q437" s="6"/>
      <c r="R437" s="6"/>
      <c r="S437" s="6"/>
      <c r="AQ437" s="4"/>
      <c r="AV437" s="4"/>
      <c r="BP437" s="7"/>
      <c r="BQ437" s="7"/>
      <c r="BR437" s="7"/>
      <c r="BS437" s="7"/>
      <c r="BT437" s="8"/>
      <c r="BU437" s="8"/>
      <c r="BV437" s="9"/>
      <c r="BW437" s="9"/>
    </row>
    <row r="438" customFormat="false" ht="13.8" hidden="false" customHeight="false" outlineLevel="0" collapsed="false">
      <c r="A438" s="4"/>
      <c r="C438" s="4"/>
      <c r="M438" s="5"/>
      <c r="N438" s="6"/>
      <c r="O438" s="6"/>
      <c r="P438" s="6"/>
      <c r="Q438" s="6"/>
      <c r="R438" s="6"/>
      <c r="S438" s="6"/>
      <c r="AQ438" s="4"/>
      <c r="AV438" s="4"/>
      <c r="BP438" s="7"/>
      <c r="BQ438" s="7"/>
      <c r="BR438" s="7"/>
      <c r="BS438" s="7"/>
      <c r="BT438" s="8"/>
      <c r="BU438" s="8"/>
      <c r="BV438" s="9"/>
      <c r="BW438" s="9"/>
    </row>
    <row r="439" customFormat="false" ht="13.8" hidden="false" customHeight="false" outlineLevel="0" collapsed="false">
      <c r="A439" s="4"/>
      <c r="C439" s="4"/>
      <c r="M439" s="5"/>
      <c r="N439" s="6"/>
      <c r="O439" s="6"/>
      <c r="P439" s="6"/>
      <c r="Q439" s="6"/>
      <c r="R439" s="6"/>
      <c r="S439" s="6"/>
      <c r="AQ439" s="4"/>
      <c r="AV439" s="4"/>
      <c r="BP439" s="7"/>
      <c r="BQ439" s="7"/>
      <c r="BR439" s="7"/>
      <c r="BS439" s="7"/>
      <c r="BT439" s="8"/>
      <c r="BU439" s="8"/>
      <c r="BV439" s="9"/>
      <c r="BW439" s="9"/>
    </row>
    <row r="440" customFormat="false" ht="13.8" hidden="false" customHeight="false" outlineLevel="0" collapsed="false">
      <c r="A440" s="4"/>
      <c r="C440" s="4"/>
      <c r="M440" s="5"/>
      <c r="N440" s="6"/>
      <c r="O440" s="6"/>
      <c r="P440" s="6"/>
      <c r="Q440" s="6"/>
      <c r="R440" s="6"/>
      <c r="S440" s="6"/>
      <c r="AQ440" s="4"/>
      <c r="AV440" s="4"/>
      <c r="BP440" s="7"/>
      <c r="BQ440" s="7"/>
      <c r="BR440" s="7"/>
      <c r="BS440" s="7"/>
      <c r="BT440" s="8"/>
      <c r="BU440" s="8"/>
      <c r="BV440" s="9"/>
      <c r="BW440" s="9"/>
    </row>
    <row r="441" customFormat="false" ht="13.8" hidden="false" customHeight="false" outlineLevel="0" collapsed="false">
      <c r="A441" s="4"/>
      <c r="C441" s="4"/>
      <c r="M441" s="5"/>
      <c r="N441" s="6"/>
      <c r="O441" s="6"/>
      <c r="P441" s="6"/>
      <c r="Q441" s="6"/>
      <c r="R441" s="6"/>
      <c r="S441" s="6"/>
      <c r="AQ441" s="4"/>
      <c r="AV441" s="4"/>
      <c r="BP441" s="7"/>
      <c r="BQ441" s="7"/>
      <c r="BR441" s="7"/>
      <c r="BS441" s="7"/>
      <c r="BT441" s="8"/>
      <c r="BU441" s="8"/>
      <c r="BV441" s="9"/>
      <c r="BW441" s="9"/>
    </row>
    <row r="442" customFormat="false" ht="13.8" hidden="false" customHeight="false" outlineLevel="0" collapsed="false">
      <c r="A442" s="4"/>
      <c r="C442" s="4"/>
      <c r="M442" s="5"/>
      <c r="N442" s="6"/>
      <c r="O442" s="6"/>
      <c r="P442" s="6"/>
      <c r="Q442" s="6"/>
      <c r="R442" s="6"/>
      <c r="S442" s="6"/>
      <c r="AQ442" s="4"/>
      <c r="AV442" s="4"/>
      <c r="BP442" s="7"/>
      <c r="BQ442" s="7"/>
      <c r="BR442" s="7"/>
      <c r="BS442" s="7"/>
      <c r="BT442" s="8"/>
      <c r="BU442" s="8"/>
      <c r="BV442" s="9"/>
      <c r="BW442" s="9"/>
    </row>
    <row r="443" customFormat="false" ht="13.8" hidden="false" customHeight="false" outlineLevel="0" collapsed="false">
      <c r="A443" s="4"/>
      <c r="C443" s="4"/>
      <c r="M443" s="5"/>
      <c r="N443" s="6"/>
      <c r="O443" s="6"/>
      <c r="P443" s="6"/>
      <c r="Q443" s="6"/>
      <c r="R443" s="6"/>
      <c r="S443" s="6"/>
      <c r="AQ443" s="4"/>
      <c r="AV443" s="4"/>
      <c r="BP443" s="7"/>
      <c r="BQ443" s="7"/>
      <c r="BR443" s="7"/>
      <c r="BS443" s="7"/>
      <c r="BT443" s="8"/>
      <c r="BU443" s="8"/>
      <c r="BV443" s="9"/>
      <c r="BW443" s="9"/>
    </row>
    <row r="444" customFormat="false" ht="13.8" hidden="false" customHeight="false" outlineLevel="0" collapsed="false">
      <c r="A444" s="4"/>
      <c r="C444" s="4"/>
      <c r="M444" s="5"/>
      <c r="N444" s="6"/>
      <c r="O444" s="6"/>
      <c r="P444" s="6"/>
      <c r="Q444" s="6"/>
      <c r="R444" s="6"/>
      <c r="S444" s="6"/>
      <c r="AQ444" s="4"/>
      <c r="AV444" s="4"/>
      <c r="BP444" s="7"/>
      <c r="BQ444" s="7"/>
      <c r="BR444" s="7"/>
      <c r="BS444" s="7"/>
      <c r="BT444" s="8"/>
      <c r="BU444" s="8"/>
      <c r="BV444" s="9"/>
      <c r="BW444" s="9"/>
    </row>
    <row r="445" customFormat="false" ht="13.8" hidden="false" customHeight="false" outlineLevel="0" collapsed="false">
      <c r="A445" s="4"/>
      <c r="C445" s="4"/>
      <c r="M445" s="5"/>
      <c r="N445" s="6"/>
      <c r="O445" s="6"/>
      <c r="P445" s="6"/>
      <c r="Q445" s="6"/>
      <c r="R445" s="6"/>
      <c r="S445" s="6"/>
      <c r="AQ445" s="4"/>
      <c r="AV445" s="4"/>
      <c r="BP445" s="7"/>
      <c r="BQ445" s="7"/>
      <c r="BR445" s="7"/>
      <c r="BS445" s="7"/>
      <c r="BT445" s="8"/>
      <c r="BU445" s="8"/>
      <c r="BV445" s="9"/>
      <c r="BW445" s="9"/>
    </row>
    <row r="446" customFormat="false" ht="13.8" hidden="false" customHeight="false" outlineLevel="0" collapsed="false">
      <c r="A446" s="4"/>
      <c r="C446" s="4"/>
      <c r="M446" s="5"/>
      <c r="N446" s="6"/>
      <c r="O446" s="6"/>
      <c r="P446" s="6"/>
      <c r="Q446" s="6"/>
      <c r="R446" s="6"/>
      <c r="S446" s="6"/>
      <c r="AQ446" s="4"/>
      <c r="AV446" s="4"/>
      <c r="BP446" s="7"/>
      <c r="BQ446" s="7"/>
      <c r="BR446" s="7"/>
      <c r="BS446" s="7"/>
      <c r="BT446" s="8"/>
      <c r="BU446" s="8"/>
      <c r="BV446" s="9"/>
      <c r="BW446" s="9"/>
    </row>
    <row r="447" customFormat="false" ht="13.8" hidden="false" customHeight="false" outlineLevel="0" collapsed="false">
      <c r="A447" s="4"/>
      <c r="C447" s="4"/>
      <c r="M447" s="5"/>
      <c r="N447" s="6"/>
      <c r="O447" s="6"/>
      <c r="P447" s="6"/>
      <c r="Q447" s="6"/>
      <c r="R447" s="6"/>
      <c r="S447" s="6"/>
      <c r="AQ447" s="4"/>
      <c r="AV447" s="4"/>
      <c r="BP447" s="7"/>
      <c r="BQ447" s="7"/>
      <c r="BR447" s="7"/>
      <c r="BS447" s="7"/>
      <c r="BT447" s="8"/>
      <c r="BU447" s="8"/>
      <c r="BV447" s="9"/>
      <c r="BW447" s="9"/>
    </row>
    <row r="448" customFormat="false" ht="13.8" hidden="false" customHeight="false" outlineLevel="0" collapsed="false">
      <c r="A448" s="4"/>
      <c r="C448" s="4"/>
      <c r="M448" s="5"/>
      <c r="N448" s="6"/>
      <c r="O448" s="6"/>
      <c r="P448" s="6"/>
      <c r="Q448" s="6"/>
      <c r="R448" s="6"/>
      <c r="S448" s="6"/>
      <c r="AQ448" s="4"/>
      <c r="AV448" s="4"/>
      <c r="BP448" s="7"/>
      <c r="BQ448" s="7"/>
      <c r="BR448" s="7"/>
      <c r="BS448" s="7"/>
      <c r="BT448" s="8"/>
      <c r="BU448" s="8"/>
      <c r="BV448" s="9"/>
      <c r="BW448" s="9"/>
    </row>
    <row r="449" customFormat="false" ht="13.8" hidden="false" customHeight="false" outlineLevel="0" collapsed="false">
      <c r="A449" s="4"/>
      <c r="C449" s="4"/>
      <c r="M449" s="5"/>
      <c r="N449" s="6"/>
      <c r="O449" s="6"/>
      <c r="P449" s="6"/>
      <c r="Q449" s="6"/>
      <c r="R449" s="6"/>
      <c r="S449" s="6"/>
      <c r="AQ449" s="4"/>
      <c r="AV449" s="4"/>
      <c r="BP449" s="7"/>
      <c r="BQ449" s="7"/>
      <c r="BR449" s="7"/>
      <c r="BS449" s="7"/>
      <c r="BT449" s="8"/>
      <c r="BU449" s="8"/>
      <c r="BV449" s="9"/>
      <c r="BW449" s="9"/>
    </row>
    <row r="450" customFormat="false" ht="13.8" hidden="false" customHeight="false" outlineLevel="0" collapsed="false">
      <c r="A450" s="4"/>
      <c r="C450" s="4"/>
      <c r="M450" s="5"/>
      <c r="N450" s="6"/>
      <c r="O450" s="6"/>
      <c r="P450" s="6"/>
      <c r="Q450" s="6"/>
      <c r="R450" s="6"/>
      <c r="S450" s="6"/>
      <c r="AQ450" s="4"/>
      <c r="AV450" s="4"/>
      <c r="BP450" s="7"/>
      <c r="BQ450" s="7"/>
      <c r="BR450" s="7"/>
      <c r="BS450" s="7"/>
      <c r="BT450" s="8"/>
      <c r="BU450" s="8"/>
      <c r="BV450" s="9"/>
      <c r="BW450" s="9"/>
    </row>
    <row r="451" customFormat="false" ht="13.8" hidden="false" customHeight="false" outlineLevel="0" collapsed="false">
      <c r="A451" s="4"/>
      <c r="C451" s="4"/>
      <c r="M451" s="5"/>
      <c r="N451" s="6"/>
      <c r="O451" s="6"/>
      <c r="P451" s="6"/>
      <c r="Q451" s="6"/>
      <c r="R451" s="6"/>
      <c r="S451" s="6"/>
      <c r="AQ451" s="4"/>
      <c r="AV451" s="4"/>
      <c r="BP451" s="7"/>
      <c r="BQ451" s="7"/>
      <c r="BR451" s="7"/>
      <c r="BS451" s="7"/>
      <c r="BT451" s="8"/>
      <c r="BU451" s="8"/>
      <c r="BV451" s="9"/>
      <c r="BW451" s="9"/>
    </row>
    <row r="452" customFormat="false" ht="13.8" hidden="false" customHeight="false" outlineLevel="0" collapsed="false">
      <c r="A452" s="4"/>
      <c r="C452" s="4"/>
      <c r="M452" s="5"/>
      <c r="N452" s="6"/>
      <c r="O452" s="6"/>
      <c r="P452" s="6"/>
      <c r="Q452" s="6"/>
      <c r="R452" s="6"/>
      <c r="S452" s="6"/>
      <c r="AQ452" s="4"/>
      <c r="AV452" s="4"/>
      <c r="BP452" s="7"/>
      <c r="BQ452" s="7"/>
      <c r="BR452" s="7"/>
      <c r="BS452" s="7"/>
      <c r="BT452" s="8"/>
      <c r="BU452" s="8"/>
      <c r="BV452" s="9"/>
      <c r="BW452" s="9"/>
    </row>
    <row r="453" customFormat="false" ht="13.8" hidden="false" customHeight="false" outlineLevel="0" collapsed="false">
      <c r="A453" s="4"/>
      <c r="C453" s="4"/>
      <c r="M453" s="5"/>
      <c r="N453" s="6"/>
      <c r="O453" s="6"/>
      <c r="P453" s="6"/>
      <c r="Q453" s="6"/>
      <c r="R453" s="6"/>
      <c r="S453" s="6"/>
      <c r="AQ453" s="4"/>
      <c r="AV453" s="4"/>
      <c r="BP453" s="7"/>
      <c r="BQ453" s="7"/>
      <c r="BR453" s="7"/>
      <c r="BS453" s="7"/>
      <c r="BT453" s="8"/>
      <c r="BU453" s="8"/>
      <c r="BV453" s="9"/>
      <c r="BW453" s="9"/>
    </row>
    <row r="454" customFormat="false" ht="13.8" hidden="false" customHeight="false" outlineLevel="0" collapsed="false">
      <c r="A454" s="4"/>
      <c r="C454" s="4"/>
      <c r="M454" s="5"/>
      <c r="N454" s="6"/>
      <c r="O454" s="6"/>
      <c r="P454" s="6"/>
      <c r="Q454" s="6"/>
      <c r="R454" s="6"/>
      <c r="S454" s="6"/>
      <c r="AQ454" s="4"/>
      <c r="AV454" s="4"/>
      <c r="BP454" s="7"/>
      <c r="BQ454" s="7"/>
      <c r="BR454" s="7"/>
      <c r="BS454" s="7"/>
      <c r="BT454" s="8"/>
      <c r="BU454" s="8"/>
      <c r="BV454" s="9"/>
      <c r="BW454" s="9"/>
    </row>
    <row r="455" customFormat="false" ht="13.8" hidden="false" customHeight="false" outlineLevel="0" collapsed="false">
      <c r="A455" s="4"/>
      <c r="C455" s="4"/>
      <c r="M455" s="5"/>
      <c r="N455" s="6"/>
      <c r="O455" s="6"/>
      <c r="P455" s="6"/>
      <c r="Q455" s="6"/>
      <c r="R455" s="6"/>
      <c r="S455" s="6"/>
      <c r="AQ455" s="4"/>
      <c r="AV455" s="4"/>
      <c r="BP455" s="7"/>
      <c r="BQ455" s="7"/>
      <c r="BR455" s="7"/>
      <c r="BS455" s="7"/>
      <c r="BT455" s="8"/>
      <c r="BU455" s="8"/>
      <c r="BV455" s="9"/>
      <c r="BW455" s="9"/>
    </row>
    <row r="456" customFormat="false" ht="13.8" hidden="false" customHeight="false" outlineLevel="0" collapsed="false">
      <c r="A456" s="4"/>
      <c r="C456" s="4"/>
      <c r="M456" s="5"/>
      <c r="N456" s="6"/>
      <c r="O456" s="6"/>
      <c r="P456" s="6"/>
      <c r="Q456" s="6"/>
      <c r="R456" s="6"/>
      <c r="S456" s="6"/>
      <c r="AQ456" s="4"/>
      <c r="AV456" s="4"/>
      <c r="BP456" s="7"/>
      <c r="BQ456" s="7"/>
      <c r="BR456" s="7"/>
      <c r="BS456" s="7"/>
      <c r="BT456" s="8"/>
      <c r="BU456" s="8"/>
      <c r="BV456" s="9"/>
      <c r="BW456" s="9"/>
    </row>
    <row r="457" customFormat="false" ht="13.8" hidden="false" customHeight="false" outlineLevel="0" collapsed="false">
      <c r="A457" s="4"/>
      <c r="C457" s="4"/>
      <c r="M457" s="5"/>
      <c r="N457" s="6"/>
      <c r="O457" s="6"/>
      <c r="P457" s="6"/>
      <c r="Q457" s="6"/>
      <c r="R457" s="6"/>
      <c r="S457" s="6"/>
      <c r="AQ457" s="4"/>
      <c r="AV457" s="4"/>
      <c r="BP457" s="7"/>
      <c r="BQ457" s="7"/>
      <c r="BR457" s="7"/>
      <c r="BS457" s="7"/>
      <c r="BT457" s="8"/>
      <c r="BU457" s="8"/>
      <c r="BV457" s="9"/>
      <c r="BW457" s="9"/>
    </row>
    <row r="458" customFormat="false" ht="13.8" hidden="false" customHeight="false" outlineLevel="0" collapsed="false">
      <c r="A458" s="4"/>
      <c r="C458" s="4"/>
      <c r="M458" s="5"/>
      <c r="N458" s="6"/>
      <c r="O458" s="6"/>
      <c r="P458" s="6"/>
      <c r="Q458" s="6"/>
      <c r="R458" s="6"/>
      <c r="S458" s="6"/>
      <c r="AQ458" s="4"/>
      <c r="AV458" s="4"/>
      <c r="BP458" s="7"/>
      <c r="BQ458" s="7"/>
      <c r="BR458" s="7"/>
      <c r="BS458" s="7"/>
      <c r="BT458" s="8"/>
      <c r="BU458" s="8"/>
      <c r="BV458" s="9"/>
      <c r="BW458" s="9"/>
    </row>
    <row r="459" customFormat="false" ht="13.8" hidden="false" customHeight="false" outlineLevel="0" collapsed="false">
      <c r="A459" s="4"/>
      <c r="C459" s="4"/>
      <c r="M459" s="5"/>
      <c r="N459" s="6"/>
      <c r="O459" s="6"/>
      <c r="P459" s="6"/>
      <c r="Q459" s="6"/>
      <c r="R459" s="6"/>
      <c r="S459" s="6"/>
      <c r="AQ459" s="4"/>
      <c r="AV459" s="4"/>
      <c r="BP459" s="7"/>
      <c r="BQ459" s="7"/>
      <c r="BR459" s="7"/>
      <c r="BS459" s="7"/>
      <c r="BT459" s="8"/>
      <c r="BU459" s="8"/>
      <c r="BV459" s="9"/>
      <c r="BW459" s="9"/>
    </row>
    <row r="460" customFormat="false" ht="13.8" hidden="false" customHeight="false" outlineLevel="0" collapsed="false">
      <c r="A460" s="4"/>
      <c r="C460" s="4"/>
      <c r="M460" s="5"/>
      <c r="N460" s="6"/>
      <c r="O460" s="6"/>
      <c r="P460" s="6"/>
      <c r="Q460" s="6"/>
      <c r="R460" s="6"/>
      <c r="S460" s="6"/>
      <c r="AQ460" s="4"/>
      <c r="AV460" s="4"/>
      <c r="BP460" s="7"/>
      <c r="BQ460" s="7"/>
      <c r="BR460" s="7"/>
      <c r="BS460" s="7"/>
      <c r="BT460" s="8"/>
      <c r="BU460" s="8"/>
      <c r="BV460" s="9"/>
      <c r="BW460" s="9"/>
    </row>
    <row r="461" customFormat="false" ht="13.8" hidden="false" customHeight="false" outlineLevel="0" collapsed="false">
      <c r="A461" s="4"/>
      <c r="C461" s="4"/>
      <c r="M461" s="5"/>
      <c r="N461" s="6"/>
      <c r="O461" s="6"/>
      <c r="P461" s="6"/>
      <c r="Q461" s="6"/>
      <c r="R461" s="6"/>
      <c r="S461" s="6"/>
      <c r="AQ461" s="4"/>
      <c r="AV461" s="4"/>
      <c r="BP461" s="7"/>
      <c r="BQ461" s="7"/>
      <c r="BR461" s="7"/>
      <c r="BS461" s="7"/>
      <c r="BT461" s="8"/>
      <c r="BU461" s="8"/>
      <c r="BV461" s="9"/>
      <c r="BW461" s="9"/>
    </row>
    <row r="462" customFormat="false" ht="13.8" hidden="false" customHeight="false" outlineLevel="0" collapsed="false">
      <c r="A462" s="4"/>
      <c r="C462" s="4"/>
      <c r="M462" s="5"/>
      <c r="N462" s="6"/>
      <c r="O462" s="6"/>
      <c r="P462" s="6"/>
      <c r="Q462" s="6"/>
      <c r="R462" s="6"/>
      <c r="S462" s="6"/>
      <c r="AQ462" s="4"/>
      <c r="AV462" s="4"/>
      <c r="BP462" s="7"/>
      <c r="BQ462" s="7"/>
      <c r="BR462" s="7"/>
      <c r="BS462" s="7"/>
      <c r="BT462" s="8"/>
      <c r="BU462" s="8"/>
      <c r="BV462" s="9"/>
      <c r="BW462" s="9"/>
    </row>
    <row r="463" customFormat="false" ht="13.8" hidden="false" customHeight="false" outlineLevel="0" collapsed="false">
      <c r="A463" s="4"/>
      <c r="C463" s="4"/>
      <c r="M463" s="5"/>
      <c r="N463" s="6"/>
      <c r="O463" s="6"/>
      <c r="P463" s="6"/>
      <c r="Q463" s="6"/>
      <c r="R463" s="6"/>
      <c r="S463" s="6"/>
      <c r="AQ463" s="4"/>
      <c r="AV463" s="4"/>
      <c r="BP463" s="7"/>
      <c r="BQ463" s="7"/>
      <c r="BR463" s="7"/>
      <c r="BS463" s="7"/>
      <c r="BT463" s="8"/>
      <c r="BU463" s="8"/>
      <c r="BV463" s="9"/>
      <c r="BW463" s="9"/>
    </row>
    <row r="464" customFormat="false" ht="13.8" hidden="false" customHeight="false" outlineLevel="0" collapsed="false">
      <c r="A464" s="4"/>
      <c r="C464" s="4"/>
      <c r="M464" s="5"/>
      <c r="N464" s="6"/>
      <c r="O464" s="6"/>
      <c r="P464" s="6"/>
      <c r="Q464" s="6"/>
      <c r="R464" s="6"/>
      <c r="S464" s="6"/>
      <c r="AQ464" s="4"/>
      <c r="AV464" s="4"/>
      <c r="BP464" s="7"/>
      <c r="BQ464" s="7"/>
      <c r="BR464" s="7"/>
      <c r="BS464" s="7"/>
      <c r="BT464" s="8"/>
      <c r="BU464" s="8"/>
      <c r="BV464" s="9"/>
      <c r="BW464" s="9"/>
    </row>
    <row r="465" customFormat="false" ht="13.8" hidden="false" customHeight="false" outlineLevel="0" collapsed="false">
      <c r="A465" s="4"/>
      <c r="C465" s="4"/>
      <c r="M465" s="5"/>
      <c r="N465" s="6"/>
      <c r="O465" s="6"/>
      <c r="P465" s="6"/>
      <c r="Q465" s="6"/>
      <c r="R465" s="6"/>
      <c r="S465" s="6"/>
      <c r="AQ465" s="4"/>
      <c r="AV465" s="4"/>
      <c r="BP465" s="7"/>
      <c r="BQ465" s="7"/>
      <c r="BR465" s="7"/>
      <c r="BS465" s="7"/>
      <c r="BT465" s="8"/>
      <c r="BU465" s="8"/>
      <c r="BV465" s="9"/>
      <c r="BW465" s="9"/>
    </row>
    <row r="466" customFormat="false" ht="13.8" hidden="false" customHeight="false" outlineLevel="0" collapsed="false">
      <c r="A466" s="4"/>
      <c r="C466" s="4"/>
      <c r="M466" s="5"/>
      <c r="N466" s="6"/>
      <c r="O466" s="6"/>
      <c r="P466" s="6"/>
      <c r="Q466" s="6"/>
      <c r="R466" s="6"/>
      <c r="S466" s="6"/>
      <c r="AQ466" s="4"/>
      <c r="AV466" s="4"/>
      <c r="BP466" s="7"/>
      <c r="BQ466" s="7"/>
      <c r="BR466" s="7"/>
      <c r="BS466" s="7"/>
      <c r="BT466" s="8"/>
      <c r="BU466" s="8"/>
      <c r="BV466" s="9"/>
      <c r="BW466" s="9"/>
    </row>
    <row r="467" customFormat="false" ht="13.8" hidden="false" customHeight="false" outlineLevel="0" collapsed="false">
      <c r="A467" s="4"/>
      <c r="C467" s="4"/>
      <c r="M467" s="5"/>
      <c r="N467" s="6"/>
      <c r="O467" s="6"/>
      <c r="P467" s="6"/>
      <c r="Q467" s="6"/>
      <c r="R467" s="6"/>
      <c r="S467" s="6"/>
      <c r="AQ467" s="4"/>
      <c r="AV467" s="4"/>
      <c r="BP467" s="7"/>
      <c r="BQ467" s="7"/>
      <c r="BR467" s="7"/>
      <c r="BS467" s="7"/>
      <c r="BT467" s="8"/>
      <c r="BU467" s="8"/>
      <c r="BV467" s="9"/>
      <c r="BW467" s="9"/>
    </row>
    <row r="468" customFormat="false" ht="13.8" hidden="false" customHeight="false" outlineLevel="0" collapsed="false">
      <c r="A468" s="4"/>
      <c r="C468" s="4"/>
      <c r="M468" s="5"/>
      <c r="N468" s="6"/>
      <c r="O468" s="6"/>
      <c r="P468" s="6"/>
      <c r="Q468" s="6"/>
      <c r="R468" s="6"/>
      <c r="S468" s="6"/>
      <c r="AQ468" s="4"/>
      <c r="AV468" s="4"/>
      <c r="BP468" s="7"/>
      <c r="BQ468" s="7"/>
      <c r="BR468" s="7"/>
      <c r="BS468" s="7"/>
      <c r="BT468" s="8"/>
      <c r="BU468" s="8"/>
      <c r="BV468" s="9"/>
      <c r="BW468" s="9"/>
    </row>
    <row r="469" customFormat="false" ht="13.8" hidden="false" customHeight="false" outlineLevel="0" collapsed="false">
      <c r="A469" s="4"/>
      <c r="C469" s="4"/>
      <c r="M469" s="5"/>
      <c r="N469" s="6"/>
      <c r="O469" s="6"/>
      <c r="P469" s="6"/>
      <c r="Q469" s="6"/>
      <c r="R469" s="6"/>
      <c r="S469" s="6"/>
      <c r="AQ469" s="4"/>
      <c r="AV469" s="4"/>
      <c r="BP469" s="7"/>
      <c r="BQ469" s="7"/>
      <c r="BR469" s="7"/>
      <c r="BS469" s="7"/>
      <c r="BT469" s="8"/>
      <c r="BU469" s="8"/>
      <c r="BV469" s="9"/>
      <c r="BW469" s="9"/>
    </row>
    <row r="470" customFormat="false" ht="13.8" hidden="false" customHeight="false" outlineLevel="0" collapsed="false">
      <c r="A470" s="4"/>
      <c r="C470" s="4"/>
      <c r="M470" s="5"/>
      <c r="N470" s="6"/>
      <c r="O470" s="6"/>
      <c r="P470" s="6"/>
      <c r="Q470" s="6"/>
      <c r="R470" s="6"/>
      <c r="S470" s="6"/>
      <c r="AQ470" s="4"/>
      <c r="AV470" s="4"/>
      <c r="BP470" s="7"/>
      <c r="BQ470" s="7"/>
      <c r="BR470" s="7"/>
      <c r="BS470" s="7"/>
      <c r="BT470" s="8"/>
      <c r="BU470" s="8"/>
      <c r="BV470" s="9"/>
      <c r="BW470" s="9"/>
    </row>
    <row r="471" customFormat="false" ht="13.8" hidden="false" customHeight="false" outlineLevel="0" collapsed="false">
      <c r="A471" s="4"/>
      <c r="C471" s="4"/>
      <c r="M471" s="5"/>
      <c r="N471" s="6"/>
      <c r="O471" s="6"/>
      <c r="P471" s="6"/>
      <c r="Q471" s="6"/>
      <c r="R471" s="6"/>
      <c r="S471" s="6"/>
      <c r="AQ471" s="4"/>
      <c r="AV471" s="4"/>
      <c r="BP471" s="7"/>
      <c r="BQ471" s="7"/>
      <c r="BR471" s="7"/>
      <c r="BS471" s="7"/>
      <c r="BT471" s="8"/>
      <c r="BU471" s="8"/>
      <c r="BV471" s="9"/>
      <c r="BW471" s="9"/>
    </row>
    <row r="472" customFormat="false" ht="13.8" hidden="false" customHeight="false" outlineLevel="0" collapsed="false">
      <c r="A472" s="4"/>
      <c r="C472" s="4"/>
      <c r="M472" s="5"/>
      <c r="N472" s="6"/>
      <c r="O472" s="6"/>
      <c r="P472" s="6"/>
      <c r="Q472" s="6"/>
      <c r="R472" s="6"/>
      <c r="S472" s="6"/>
      <c r="AQ472" s="4"/>
      <c r="AV472" s="4"/>
      <c r="BP472" s="7"/>
      <c r="BQ472" s="7"/>
      <c r="BR472" s="7"/>
      <c r="BS472" s="7"/>
      <c r="BT472" s="8"/>
      <c r="BU472" s="8"/>
      <c r="BV472" s="9"/>
      <c r="BW472" s="9"/>
    </row>
    <row r="473" customFormat="false" ht="13.8" hidden="false" customHeight="false" outlineLevel="0" collapsed="false">
      <c r="A473" s="4"/>
      <c r="C473" s="4"/>
      <c r="M473" s="5"/>
      <c r="N473" s="6"/>
      <c r="O473" s="6"/>
      <c r="P473" s="6"/>
      <c r="Q473" s="6"/>
      <c r="R473" s="6"/>
      <c r="S473" s="6"/>
      <c r="AQ473" s="4"/>
      <c r="AV473" s="4"/>
      <c r="BP473" s="7"/>
      <c r="BQ473" s="7"/>
      <c r="BR473" s="7"/>
      <c r="BS473" s="7"/>
      <c r="BT473" s="8"/>
      <c r="BU473" s="8"/>
      <c r="BV473" s="9"/>
      <c r="BW473" s="9"/>
    </row>
    <row r="474" customFormat="false" ht="13.8" hidden="false" customHeight="false" outlineLevel="0" collapsed="false">
      <c r="A474" s="4"/>
      <c r="C474" s="4"/>
      <c r="M474" s="5"/>
      <c r="N474" s="6"/>
      <c r="O474" s="6"/>
      <c r="P474" s="6"/>
      <c r="Q474" s="6"/>
      <c r="R474" s="6"/>
      <c r="S474" s="6"/>
      <c r="AQ474" s="4"/>
      <c r="AV474" s="4"/>
      <c r="BP474" s="7"/>
      <c r="BQ474" s="7"/>
      <c r="BR474" s="7"/>
      <c r="BS474" s="7"/>
      <c r="BT474" s="8"/>
      <c r="BU474" s="8"/>
      <c r="BV474" s="9"/>
      <c r="BW474" s="9"/>
    </row>
    <row r="475" customFormat="false" ht="13.8" hidden="false" customHeight="false" outlineLevel="0" collapsed="false">
      <c r="A475" s="4"/>
      <c r="C475" s="4"/>
      <c r="M475" s="5"/>
      <c r="N475" s="6"/>
      <c r="O475" s="6"/>
      <c r="P475" s="6"/>
      <c r="Q475" s="6"/>
      <c r="R475" s="6"/>
      <c r="S475" s="6"/>
      <c r="AQ475" s="4"/>
      <c r="AV475" s="4"/>
      <c r="BP475" s="7"/>
      <c r="BQ475" s="7"/>
      <c r="BR475" s="7"/>
      <c r="BS475" s="7"/>
      <c r="BT475" s="8"/>
      <c r="BU475" s="8"/>
      <c r="BV475" s="9"/>
      <c r="BW475" s="9"/>
    </row>
    <row r="476" customFormat="false" ht="13.8" hidden="false" customHeight="false" outlineLevel="0" collapsed="false">
      <c r="A476" s="4"/>
      <c r="C476" s="4"/>
      <c r="M476" s="5"/>
      <c r="N476" s="6"/>
      <c r="O476" s="6"/>
      <c r="P476" s="6"/>
      <c r="Q476" s="6"/>
      <c r="R476" s="6"/>
      <c r="S476" s="6"/>
      <c r="AQ476" s="4"/>
      <c r="AV476" s="4"/>
      <c r="BP476" s="7"/>
      <c r="BQ476" s="7"/>
      <c r="BR476" s="7"/>
      <c r="BS476" s="7"/>
      <c r="BT476" s="8"/>
      <c r="BU476" s="8"/>
      <c r="BV476" s="9"/>
      <c r="BW476" s="9"/>
    </row>
    <row r="477" customFormat="false" ht="13.8" hidden="false" customHeight="false" outlineLevel="0" collapsed="false">
      <c r="A477" s="4"/>
      <c r="C477" s="4"/>
      <c r="M477" s="5"/>
      <c r="N477" s="6"/>
      <c r="O477" s="6"/>
      <c r="P477" s="6"/>
      <c r="Q477" s="6"/>
      <c r="R477" s="6"/>
      <c r="S477" s="6"/>
      <c r="AQ477" s="4"/>
      <c r="AV477" s="4"/>
      <c r="BP477" s="7"/>
      <c r="BQ477" s="7"/>
      <c r="BR477" s="7"/>
      <c r="BS477" s="7"/>
      <c r="BT477" s="8"/>
      <c r="BU477" s="8"/>
      <c r="BV477" s="9"/>
      <c r="BW477" s="9"/>
    </row>
    <row r="478" customFormat="false" ht="13.8" hidden="false" customHeight="false" outlineLevel="0" collapsed="false">
      <c r="A478" s="4"/>
      <c r="C478" s="4"/>
      <c r="M478" s="5"/>
      <c r="N478" s="6"/>
      <c r="O478" s="6"/>
      <c r="P478" s="6"/>
      <c r="Q478" s="6"/>
      <c r="R478" s="6"/>
      <c r="S478" s="6"/>
      <c r="AQ478" s="4"/>
      <c r="AV478" s="4"/>
      <c r="BP478" s="7"/>
      <c r="BQ478" s="7"/>
      <c r="BR478" s="7"/>
      <c r="BS478" s="7"/>
      <c r="BT478" s="8"/>
      <c r="BU478" s="8"/>
      <c r="BV478" s="9"/>
      <c r="BW478" s="9"/>
    </row>
    <row r="479" customFormat="false" ht="13.8" hidden="false" customHeight="false" outlineLevel="0" collapsed="false">
      <c r="A479" s="4"/>
      <c r="C479" s="4"/>
      <c r="M479" s="5"/>
      <c r="N479" s="6"/>
      <c r="O479" s="6"/>
      <c r="P479" s="6"/>
      <c r="Q479" s="6"/>
      <c r="R479" s="6"/>
      <c r="S479" s="6"/>
      <c r="AQ479" s="4"/>
      <c r="AV479" s="4"/>
      <c r="BP479" s="7"/>
      <c r="BQ479" s="7"/>
      <c r="BR479" s="7"/>
      <c r="BS479" s="7"/>
      <c r="BT479" s="8"/>
      <c r="BU479" s="8"/>
      <c r="BV479" s="9"/>
      <c r="BW479" s="9"/>
    </row>
    <row r="480" customFormat="false" ht="13.8" hidden="false" customHeight="false" outlineLevel="0" collapsed="false">
      <c r="A480" s="4"/>
      <c r="C480" s="4"/>
      <c r="M480" s="5"/>
      <c r="N480" s="6"/>
      <c r="O480" s="6"/>
      <c r="P480" s="6"/>
      <c r="Q480" s="6"/>
      <c r="R480" s="6"/>
      <c r="S480" s="6"/>
      <c r="AQ480" s="4"/>
      <c r="AV480" s="4"/>
      <c r="BP480" s="7"/>
      <c r="BQ480" s="7"/>
      <c r="BR480" s="7"/>
      <c r="BS480" s="7"/>
      <c r="BT480" s="8"/>
      <c r="BU480" s="8"/>
      <c r="BV480" s="9"/>
      <c r="BW480" s="9"/>
    </row>
    <row r="481" customFormat="false" ht="13.8" hidden="false" customHeight="false" outlineLevel="0" collapsed="false">
      <c r="A481" s="4"/>
      <c r="C481" s="4"/>
      <c r="M481" s="5"/>
      <c r="N481" s="6"/>
      <c r="O481" s="6"/>
      <c r="P481" s="6"/>
      <c r="Q481" s="6"/>
      <c r="R481" s="6"/>
      <c r="S481" s="6"/>
      <c r="AQ481" s="4"/>
      <c r="AV481" s="4"/>
      <c r="BP481" s="7"/>
      <c r="BQ481" s="7"/>
      <c r="BR481" s="7"/>
      <c r="BS481" s="7"/>
      <c r="BT481" s="8"/>
      <c r="BU481" s="8"/>
      <c r="BV481" s="9"/>
      <c r="BW481" s="9"/>
    </row>
    <row r="482" customFormat="false" ht="13.8" hidden="false" customHeight="false" outlineLevel="0" collapsed="false">
      <c r="A482" s="4"/>
      <c r="C482" s="4"/>
      <c r="M482" s="5"/>
      <c r="N482" s="6"/>
      <c r="O482" s="6"/>
      <c r="P482" s="6"/>
      <c r="Q482" s="6"/>
      <c r="R482" s="6"/>
      <c r="S482" s="6"/>
      <c r="AQ482" s="4"/>
      <c r="AV482" s="4"/>
      <c r="BP482" s="7"/>
      <c r="BQ482" s="7"/>
      <c r="BR482" s="7"/>
      <c r="BS482" s="7"/>
      <c r="BT482" s="8"/>
      <c r="BU482" s="8"/>
      <c r="BV482" s="9"/>
      <c r="BW482" s="9"/>
    </row>
    <row r="483" customFormat="false" ht="13.8" hidden="false" customHeight="false" outlineLevel="0" collapsed="false">
      <c r="A483" s="4"/>
      <c r="C483" s="4"/>
      <c r="M483" s="5"/>
      <c r="N483" s="6"/>
      <c r="O483" s="6"/>
      <c r="P483" s="6"/>
      <c r="Q483" s="6"/>
      <c r="R483" s="6"/>
      <c r="S483" s="6"/>
      <c r="AQ483" s="4"/>
      <c r="AV483" s="4"/>
      <c r="BP483" s="7"/>
      <c r="BQ483" s="7"/>
      <c r="BR483" s="7"/>
      <c r="BS483" s="7"/>
      <c r="BT483" s="8"/>
      <c r="BU483" s="8"/>
      <c r="BV483" s="9"/>
      <c r="BW483" s="9"/>
    </row>
    <row r="484" customFormat="false" ht="13.8" hidden="false" customHeight="false" outlineLevel="0" collapsed="false">
      <c r="A484" s="4"/>
      <c r="C484" s="4"/>
      <c r="M484" s="5"/>
      <c r="N484" s="6"/>
      <c r="O484" s="6"/>
      <c r="P484" s="6"/>
      <c r="Q484" s="6"/>
      <c r="R484" s="6"/>
      <c r="S484" s="6"/>
      <c r="AQ484" s="4"/>
      <c r="AV484" s="4"/>
      <c r="BP484" s="7"/>
      <c r="BQ484" s="7"/>
      <c r="BR484" s="7"/>
      <c r="BS484" s="7"/>
      <c r="BT484" s="8"/>
      <c r="BU484" s="8"/>
      <c r="BV484" s="9"/>
      <c r="BW484" s="9"/>
    </row>
    <row r="485" customFormat="false" ht="13.8" hidden="false" customHeight="false" outlineLevel="0" collapsed="false">
      <c r="A485" s="4"/>
      <c r="C485" s="4"/>
      <c r="M485" s="5"/>
      <c r="N485" s="6"/>
      <c r="O485" s="6"/>
      <c r="P485" s="6"/>
      <c r="Q485" s="6"/>
      <c r="R485" s="6"/>
      <c r="S485" s="6"/>
      <c r="AQ485" s="4"/>
      <c r="AV485" s="4"/>
      <c r="BP485" s="7"/>
      <c r="BQ485" s="7"/>
      <c r="BR485" s="7"/>
      <c r="BS485" s="7"/>
      <c r="BT485" s="8"/>
      <c r="BU485" s="8"/>
      <c r="BV485" s="9"/>
      <c r="BW485" s="9"/>
    </row>
    <row r="486" customFormat="false" ht="13.8" hidden="false" customHeight="false" outlineLevel="0" collapsed="false">
      <c r="A486" s="4"/>
      <c r="C486" s="4"/>
      <c r="M486" s="5"/>
      <c r="N486" s="6"/>
      <c r="O486" s="6"/>
      <c r="P486" s="6"/>
      <c r="Q486" s="6"/>
      <c r="R486" s="6"/>
      <c r="S486" s="6"/>
      <c r="AQ486" s="4"/>
      <c r="AV486" s="4"/>
      <c r="BP486" s="7"/>
      <c r="BQ486" s="7"/>
      <c r="BR486" s="7"/>
      <c r="BS486" s="7"/>
      <c r="BT486" s="8"/>
      <c r="BU486" s="8"/>
      <c r="BV486" s="9"/>
      <c r="BW486" s="9"/>
    </row>
    <row r="487" customFormat="false" ht="13.8" hidden="false" customHeight="false" outlineLevel="0" collapsed="false">
      <c r="A487" s="4"/>
      <c r="C487" s="4"/>
      <c r="M487" s="5"/>
      <c r="N487" s="6"/>
      <c r="O487" s="6"/>
      <c r="P487" s="6"/>
      <c r="Q487" s="6"/>
      <c r="R487" s="6"/>
      <c r="S487" s="6"/>
      <c r="AQ487" s="4"/>
      <c r="AV487" s="4"/>
      <c r="BP487" s="7"/>
      <c r="BQ487" s="7"/>
      <c r="BR487" s="7"/>
      <c r="BS487" s="7"/>
      <c r="BT487" s="8"/>
      <c r="BU487" s="8"/>
      <c r="BV487" s="9"/>
      <c r="BW487" s="9"/>
    </row>
    <row r="488" customFormat="false" ht="13.8" hidden="false" customHeight="false" outlineLevel="0" collapsed="false">
      <c r="A488" s="4"/>
      <c r="C488" s="4"/>
      <c r="M488" s="5"/>
      <c r="N488" s="6"/>
      <c r="O488" s="6"/>
      <c r="P488" s="6"/>
      <c r="Q488" s="6"/>
      <c r="R488" s="6"/>
      <c r="S488" s="6"/>
      <c r="AQ488" s="4"/>
      <c r="AV488" s="4"/>
      <c r="BP488" s="7"/>
      <c r="BQ488" s="7"/>
      <c r="BR488" s="7"/>
      <c r="BS488" s="7"/>
      <c r="BT488" s="8"/>
      <c r="BU488" s="8"/>
      <c r="BV488" s="9"/>
      <c r="BW488" s="9"/>
    </row>
    <row r="489" customFormat="false" ht="13.8" hidden="false" customHeight="false" outlineLevel="0" collapsed="false">
      <c r="A489" s="4"/>
      <c r="C489" s="4"/>
      <c r="M489" s="5"/>
      <c r="N489" s="6"/>
      <c r="O489" s="6"/>
      <c r="P489" s="6"/>
      <c r="Q489" s="6"/>
      <c r="R489" s="6"/>
      <c r="S489" s="6"/>
      <c r="AQ489" s="4"/>
      <c r="AV489" s="4"/>
      <c r="BP489" s="7"/>
      <c r="BQ489" s="7"/>
      <c r="BR489" s="7"/>
      <c r="BS489" s="7"/>
      <c r="BT489" s="8"/>
      <c r="BU489" s="8"/>
      <c r="BV489" s="9"/>
      <c r="BW489" s="9"/>
    </row>
    <row r="490" customFormat="false" ht="13.8" hidden="false" customHeight="false" outlineLevel="0" collapsed="false">
      <c r="A490" s="4"/>
      <c r="C490" s="4"/>
      <c r="M490" s="5"/>
      <c r="N490" s="6"/>
      <c r="O490" s="6"/>
      <c r="P490" s="6"/>
      <c r="Q490" s="6"/>
      <c r="R490" s="6"/>
      <c r="S490" s="6"/>
      <c r="AQ490" s="4"/>
      <c r="AV490" s="4"/>
      <c r="BP490" s="7"/>
      <c r="BQ490" s="7"/>
      <c r="BR490" s="7"/>
      <c r="BS490" s="7"/>
      <c r="BT490" s="8"/>
      <c r="BU490" s="8"/>
      <c r="BV490" s="9"/>
      <c r="BW490" s="9"/>
    </row>
    <row r="491" customFormat="false" ht="13.8" hidden="false" customHeight="false" outlineLevel="0" collapsed="false">
      <c r="A491" s="4"/>
      <c r="C491" s="4"/>
      <c r="M491" s="5"/>
      <c r="N491" s="6"/>
      <c r="O491" s="6"/>
      <c r="P491" s="6"/>
      <c r="Q491" s="6"/>
      <c r="R491" s="6"/>
      <c r="S491" s="6"/>
      <c r="AQ491" s="4"/>
      <c r="AV491" s="4"/>
      <c r="BP491" s="7"/>
      <c r="BQ491" s="7"/>
      <c r="BR491" s="7"/>
      <c r="BS491" s="7"/>
      <c r="BT491" s="8"/>
      <c r="BU491" s="8"/>
      <c r="BV491" s="9"/>
      <c r="BW491" s="9"/>
    </row>
    <row r="492" customFormat="false" ht="13.8" hidden="false" customHeight="false" outlineLevel="0" collapsed="false">
      <c r="A492" s="4"/>
      <c r="C492" s="4"/>
      <c r="M492" s="5"/>
      <c r="N492" s="6"/>
      <c r="O492" s="6"/>
      <c r="P492" s="6"/>
      <c r="Q492" s="6"/>
      <c r="R492" s="6"/>
      <c r="S492" s="6"/>
      <c r="AQ492" s="4"/>
      <c r="AV492" s="4"/>
      <c r="BP492" s="7"/>
      <c r="BQ492" s="7"/>
      <c r="BR492" s="7"/>
      <c r="BS492" s="7"/>
      <c r="BT492" s="8"/>
      <c r="BU492" s="8"/>
      <c r="BV492" s="9"/>
      <c r="BW492" s="9"/>
    </row>
    <row r="493" customFormat="false" ht="13.8" hidden="false" customHeight="false" outlineLevel="0" collapsed="false">
      <c r="A493" s="4"/>
      <c r="C493" s="4"/>
      <c r="M493" s="5"/>
      <c r="N493" s="6"/>
      <c r="O493" s="6"/>
      <c r="P493" s="6"/>
      <c r="Q493" s="6"/>
      <c r="R493" s="6"/>
      <c r="S493" s="6"/>
      <c r="AQ493" s="4"/>
      <c r="AV493" s="4"/>
      <c r="BP493" s="7"/>
      <c r="BQ493" s="7"/>
      <c r="BR493" s="7"/>
      <c r="BS493" s="7"/>
      <c r="BT493" s="8"/>
      <c r="BU493" s="8"/>
      <c r="BV493" s="9"/>
      <c r="BW493" s="9"/>
    </row>
    <row r="494" customFormat="false" ht="13.8" hidden="false" customHeight="false" outlineLevel="0" collapsed="false">
      <c r="A494" s="4"/>
      <c r="C494" s="4"/>
      <c r="M494" s="5"/>
      <c r="N494" s="6"/>
      <c r="O494" s="6"/>
      <c r="P494" s="6"/>
      <c r="Q494" s="6"/>
      <c r="R494" s="6"/>
      <c r="S494" s="6"/>
      <c r="AQ494" s="4"/>
      <c r="AV494" s="4"/>
      <c r="BP494" s="7"/>
      <c r="BQ494" s="7"/>
      <c r="BR494" s="7"/>
      <c r="BS494" s="7"/>
      <c r="BT494" s="8"/>
      <c r="BU494" s="8"/>
      <c r="BV494" s="9"/>
      <c r="BW494" s="9"/>
    </row>
    <row r="495" customFormat="false" ht="13.8" hidden="false" customHeight="false" outlineLevel="0" collapsed="false">
      <c r="A495" s="4"/>
      <c r="C495" s="4"/>
      <c r="M495" s="5"/>
      <c r="N495" s="6"/>
      <c r="O495" s="6"/>
      <c r="P495" s="6"/>
      <c r="Q495" s="6"/>
      <c r="R495" s="6"/>
      <c r="S495" s="6"/>
      <c r="AQ495" s="4"/>
      <c r="AV495" s="4"/>
      <c r="BP495" s="7"/>
      <c r="BQ495" s="7"/>
      <c r="BR495" s="7"/>
      <c r="BS495" s="7"/>
      <c r="BT495" s="8"/>
      <c r="BU495" s="8"/>
      <c r="BV495" s="9"/>
      <c r="BW495" s="9"/>
    </row>
    <row r="496" customFormat="false" ht="13.8" hidden="false" customHeight="false" outlineLevel="0" collapsed="false">
      <c r="A496" s="4"/>
      <c r="C496" s="4"/>
      <c r="M496" s="5"/>
      <c r="N496" s="6"/>
      <c r="O496" s="6"/>
      <c r="P496" s="6"/>
      <c r="Q496" s="6"/>
      <c r="R496" s="6"/>
      <c r="S496" s="6"/>
      <c r="AQ496" s="4"/>
      <c r="AV496" s="4"/>
      <c r="BP496" s="7"/>
      <c r="BQ496" s="7"/>
      <c r="BR496" s="7"/>
      <c r="BS496" s="7"/>
      <c r="BT496" s="8"/>
      <c r="BU496" s="8"/>
      <c r="BV496" s="9"/>
      <c r="BW496" s="9"/>
    </row>
    <row r="497" customFormat="false" ht="13.8" hidden="false" customHeight="false" outlineLevel="0" collapsed="false">
      <c r="A497" s="4"/>
      <c r="C497" s="4"/>
      <c r="M497" s="5"/>
      <c r="N497" s="6"/>
      <c r="O497" s="6"/>
      <c r="P497" s="6"/>
      <c r="Q497" s="6"/>
      <c r="R497" s="6"/>
      <c r="S497" s="6"/>
      <c r="AQ497" s="4"/>
      <c r="AV497" s="4"/>
      <c r="BP497" s="7"/>
      <c r="BQ497" s="7"/>
      <c r="BR497" s="7"/>
      <c r="BS497" s="7"/>
      <c r="BT497" s="8"/>
      <c r="BU497" s="8"/>
      <c r="BV497" s="9"/>
      <c r="BW497" s="9"/>
    </row>
    <row r="498" customFormat="false" ht="13.8" hidden="false" customHeight="false" outlineLevel="0" collapsed="false">
      <c r="A498" s="4"/>
      <c r="C498" s="4"/>
      <c r="M498" s="5"/>
      <c r="N498" s="6"/>
      <c r="O498" s="6"/>
      <c r="P498" s="6"/>
      <c r="Q498" s="6"/>
      <c r="R498" s="6"/>
      <c r="S498" s="6"/>
      <c r="AQ498" s="4"/>
      <c r="AV498" s="4"/>
      <c r="BP498" s="7"/>
      <c r="BQ498" s="7"/>
      <c r="BR498" s="7"/>
      <c r="BS498" s="7"/>
      <c r="BT498" s="8"/>
      <c r="BU498" s="8"/>
      <c r="BV498" s="9"/>
      <c r="BW498" s="9"/>
    </row>
    <row r="499" customFormat="false" ht="13.8" hidden="false" customHeight="false" outlineLevel="0" collapsed="false">
      <c r="A499" s="4"/>
      <c r="C499" s="4"/>
      <c r="M499" s="5"/>
      <c r="N499" s="6"/>
      <c r="O499" s="6"/>
      <c r="P499" s="6"/>
      <c r="Q499" s="6"/>
      <c r="R499" s="6"/>
      <c r="S499" s="6"/>
      <c r="AQ499" s="4"/>
      <c r="AV499" s="4"/>
      <c r="BP499" s="7"/>
      <c r="BQ499" s="7"/>
      <c r="BR499" s="7"/>
      <c r="BS499" s="7"/>
      <c r="BT499" s="8"/>
      <c r="BU499" s="8"/>
      <c r="BV499" s="9"/>
      <c r="BW499" s="9"/>
    </row>
    <row r="500" customFormat="false" ht="13.8" hidden="false" customHeight="false" outlineLevel="0" collapsed="false">
      <c r="A500" s="4"/>
      <c r="C500" s="4"/>
      <c r="M500" s="5"/>
      <c r="N500" s="6"/>
      <c r="O500" s="6"/>
      <c r="P500" s="6"/>
      <c r="Q500" s="6"/>
      <c r="R500" s="6"/>
      <c r="S500" s="6"/>
      <c r="AQ500" s="4"/>
      <c r="AV500" s="4"/>
      <c r="BP500" s="7"/>
      <c r="BQ500" s="7"/>
      <c r="BR500" s="7"/>
      <c r="BS500" s="7"/>
      <c r="BT500" s="8"/>
      <c r="BU500" s="8"/>
      <c r="BV500" s="9"/>
      <c r="BW500" s="9"/>
    </row>
    <row r="501" customFormat="false" ht="13.8" hidden="false" customHeight="false" outlineLevel="0" collapsed="false">
      <c r="A501" s="4"/>
      <c r="C501" s="4"/>
      <c r="M501" s="5"/>
      <c r="N501" s="6"/>
      <c r="O501" s="6"/>
      <c r="P501" s="6"/>
      <c r="Q501" s="6"/>
      <c r="R501" s="6"/>
      <c r="S501" s="6"/>
      <c r="AQ501" s="4"/>
      <c r="AV501" s="4"/>
      <c r="BP501" s="7"/>
      <c r="BQ501" s="7"/>
      <c r="BR501" s="7"/>
      <c r="BS501" s="7"/>
      <c r="BT501" s="8"/>
      <c r="BU501" s="8"/>
      <c r="BV501" s="9"/>
      <c r="BW501" s="9"/>
    </row>
    <row r="502" customFormat="false" ht="13.8" hidden="false" customHeight="false" outlineLevel="0" collapsed="false">
      <c r="A502" s="4"/>
      <c r="C502" s="4"/>
      <c r="M502" s="5"/>
      <c r="N502" s="6"/>
      <c r="O502" s="6"/>
      <c r="P502" s="6"/>
      <c r="Q502" s="6"/>
      <c r="R502" s="6"/>
      <c r="S502" s="6"/>
      <c r="AQ502" s="4"/>
      <c r="AV502" s="4"/>
      <c r="BP502" s="7"/>
      <c r="BQ502" s="7"/>
      <c r="BR502" s="7"/>
      <c r="BS502" s="7"/>
      <c r="BT502" s="8"/>
      <c r="BU502" s="8"/>
      <c r="BV502" s="9"/>
      <c r="BW502" s="9"/>
    </row>
    <row r="503" customFormat="false" ht="13.8" hidden="false" customHeight="false" outlineLevel="0" collapsed="false">
      <c r="A503" s="4"/>
      <c r="C503" s="4"/>
      <c r="M503" s="5"/>
      <c r="N503" s="6"/>
      <c r="O503" s="6"/>
      <c r="P503" s="6"/>
      <c r="Q503" s="6"/>
      <c r="R503" s="6"/>
      <c r="S503" s="6"/>
      <c r="AQ503" s="4"/>
      <c r="AV503" s="4"/>
      <c r="BP503" s="7"/>
      <c r="BQ503" s="7"/>
      <c r="BR503" s="7"/>
      <c r="BS503" s="7"/>
      <c r="BT503" s="8"/>
      <c r="BU503" s="8"/>
      <c r="BV503" s="9"/>
      <c r="BW503" s="9"/>
    </row>
    <row r="504" customFormat="false" ht="13.8" hidden="false" customHeight="false" outlineLevel="0" collapsed="false">
      <c r="A504" s="4"/>
      <c r="C504" s="4"/>
      <c r="M504" s="5"/>
      <c r="N504" s="6"/>
      <c r="O504" s="6"/>
      <c r="P504" s="6"/>
      <c r="Q504" s="6"/>
      <c r="R504" s="6"/>
      <c r="S504" s="6"/>
      <c r="AQ504" s="4"/>
      <c r="AV504" s="4"/>
      <c r="BP504" s="7"/>
      <c r="BQ504" s="7"/>
      <c r="BR504" s="7"/>
      <c r="BS504" s="7"/>
      <c r="BT504" s="8"/>
      <c r="BU504" s="8"/>
      <c r="BV504" s="9"/>
      <c r="BW504" s="9"/>
    </row>
    <row r="505" customFormat="false" ht="13.8" hidden="false" customHeight="false" outlineLevel="0" collapsed="false">
      <c r="A505" s="4"/>
      <c r="C505" s="4"/>
      <c r="M505" s="5"/>
      <c r="N505" s="6"/>
      <c r="O505" s="6"/>
      <c r="P505" s="6"/>
      <c r="Q505" s="6"/>
      <c r="R505" s="6"/>
      <c r="S505" s="6"/>
      <c r="AQ505" s="4"/>
      <c r="AV505" s="4"/>
      <c r="BP505" s="7"/>
      <c r="BQ505" s="7"/>
      <c r="BR505" s="7"/>
      <c r="BS505" s="7"/>
      <c r="BT505" s="8"/>
      <c r="BU505" s="8"/>
      <c r="BV505" s="9"/>
      <c r="BW505" s="9"/>
    </row>
    <row r="506" customFormat="false" ht="13.8" hidden="false" customHeight="false" outlineLevel="0" collapsed="false">
      <c r="A506" s="4"/>
      <c r="C506" s="4"/>
      <c r="M506" s="5"/>
      <c r="N506" s="6"/>
      <c r="O506" s="6"/>
      <c r="P506" s="6"/>
      <c r="Q506" s="6"/>
      <c r="R506" s="6"/>
      <c r="S506" s="6"/>
      <c r="AQ506" s="4"/>
      <c r="AV506" s="4"/>
      <c r="BP506" s="7"/>
      <c r="BQ506" s="7"/>
      <c r="BR506" s="7"/>
      <c r="BS506" s="7"/>
      <c r="BT506" s="8"/>
      <c r="BU506" s="8"/>
      <c r="BV506" s="9"/>
      <c r="BW506" s="9"/>
    </row>
    <row r="507" customFormat="false" ht="13.8" hidden="false" customHeight="false" outlineLevel="0" collapsed="false">
      <c r="A507" s="4"/>
      <c r="C507" s="4"/>
      <c r="M507" s="5"/>
      <c r="N507" s="6"/>
      <c r="O507" s="6"/>
      <c r="P507" s="6"/>
      <c r="Q507" s="6"/>
      <c r="R507" s="6"/>
      <c r="S507" s="6"/>
      <c r="AQ507" s="4"/>
      <c r="AV507" s="4"/>
      <c r="BP507" s="7"/>
      <c r="BQ507" s="7"/>
      <c r="BR507" s="7"/>
      <c r="BS507" s="7"/>
      <c r="BT507" s="8"/>
      <c r="BU507" s="8"/>
      <c r="BV507" s="9"/>
      <c r="BW507" s="9"/>
    </row>
    <row r="508" customFormat="false" ht="13.8" hidden="false" customHeight="false" outlineLevel="0" collapsed="false">
      <c r="A508" s="4"/>
      <c r="C508" s="4"/>
      <c r="M508" s="5"/>
      <c r="N508" s="6"/>
      <c r="O508" s="6"/>
      <c r="P508" s="6"/>
      <c r="Q508" s="6"/>
      <c r="R508" s="6"/>
      <c r="S508" s="6"/>
      <c r="AQ508" s="4"/>
      <c r="AV508" s="4"/>
      <c r="BP508" s="7"/>
      <c r="BQ508" s="7"/>
      <c r="BR508" s="7"/>
      <c r="BS508" s="7"/>
      <c r="BT508" s="8"/>
      <c r="BU508" s="8"/>
      <c r="BV508" s="9"/>
      <c r="BW508" s="9"/>
    </row>
    <row r="509" customFormat="false" ht="13.8" hidden="false" customHeight="false" outlineLevel="0" collapsed="false">
      <c r="A509" s="4"/>
      <c r="C509" s="4"/>
      <c r="M509" s="5"/>
      <c r="N509" s="6"/>
      <c r="O509" s="6"/>
      <c r="P509" s="6"/>
      <c r="Q509" s="6"/>
      <c r="R509" s="6"/>
      <c r="S509" s="6"/>
      <c r="AQ509" s="4"/>
      <c r="AV509" s="4"/>
      <c r="BP509" s="7"/>
      <c r="BQ509" s="7"/>
      <c r="BR509" s="7"/>
      <c r="BS509" s="7"/>
      <c r="BT509" s="8"/>
      <c r="BU509" s="8"/>
      <c r="BV509" s="9"/>
      <c r="BW509" s="9"/>
    </row>
    <row r="510" customFormat="false" ht="13.8" hidden="false" customHeight="false" outlineLevel="0" collapsed="false">
      <c r="A510" s="4"/>
      <c r="C510" s="4"/>
      <c r="M510" s="5"/>
      <c r="N510" s="6"/>
      <c r="O510" s="6"/>
      <c r="P510" s="6"/>
      <c r="Q510" s="6"/>
      <c r="R510" s="6"/>
      <c r="S510" s="6"/>
      <c r="AQ510" s="4"/>
      <c r="AV510" s="4"/>
      <c r="BP510" s="7"/>
      <c r="BQ510" s="7"/>
      <c r="BR510" s="7"/>
      <c r="BS510" s="7"/>
      <c r="BT510" s="8"/>
      <c r="BU510" s="8"/>
      <c r="BV510" s="9"/>
      <c r="BW510" s="9"/>
    </row>
    <row r="511" customFormat="false" ht="13.8" hidden="false" customHeight="false" outlineLevel="0" collapsed="false">
      <c r="A511" s="4"/>
      <c r="C511" s="4"/>
      <c r="M511" s="5"/>
      <c r="N511" s="6"/>
      <c r="O511" s="6"/>
      <c r="P511" s="6"/>
      <c r="Q511" s="6"/>
      <c r="R511" s="6"/>
      <c r="S511" s="6"/>
      <c r="AQ511" s="4"/>
      <c r="AV511" s="4"/>
      <c r="BP511" s="7"/>
      <c r="BQ511" s="7"/>
      <c r="BR511" s="7"/>
      <c r="BS511" s="7"/>
      <c r="BT511" s="8"/>
      <c r="BU511" s="8"/>
      <c r="BV511" s="9"/>
      <c r="BW511" s="9"/>
    </row>
    <row r="512" customFormat="false" ht="13.8" hidden="false" customHeight="false" outlineLevel="0" collapsed="false">
      <c r="A512" s="4"/>
      <c r="C512" s="4"/>
      <c r="M512" s="5"/>
      <c r="N512" s="6"/>
      <c r="O512" s="6"/>
      <c r="P512" s="6"/>
      <c r="Q512" s="6"/>
      <c r="R512" s="6"/>
      <c r="S512" s="6"/>
      <c r="AQ512" s="4"/>
      <c r="AV512" s="4"/>
      <c r="BP512" s="7"/>
      <c r="BQ512" s="7"/>
      <c r="BR512" s="7"/>
      <c r="BS512" s="7"/>
      <c r="BT512" s="8"/>
      <c r="BU512" s="8"/>
      <c r="BV512" s="9"/>
      <c r="BW512" s="9"/>
    </row>
    <row r="513" customFormat="false" ht="13.8" hidden="false" customHeight="false" outlineLevel="0" collapsed="false">
      <c r="A513" s="4"/>
      <c r="C513" s="4"/>
      <c r="M513" s="5"/>
      <c r="N513" s="6"/>
      <c r="O513" s="6"/>
      <c r="P513" s="6"/>
      <c r="Q513" s="6"/>
      <c r="R513" s="6"/>
      <c r="S513" s="6"/>
      <c r="AQ513" s="4"/>
      <c r="AV513" s="4"/>
      <c r="BP513" s="7"/>
      <c r="BQ513" s="7"/>
      <c r="BR513" s="7"/>
      <c r="BS513" s="7"/>
      <c r="BT513" s="8"/>
      <c r="BU513" s="8"/>
      <c r="BV513" s="9"/>
      <c r="BW513" s="9"/>
    </row>
    <row r="514" customFormat="false" ht="13.8" hidden="false" customHeight="false" outlineLevel="0" collapsed="false">
      <c r="A514" s="4"/>
      <c r="C514" s="4"/>
      <c r="M514" s="5"/>
      <c r="N514" s="6"/>
      <c r="O514" s="6"/>
      <c r="P514" s="6"/>
      <c r="Q514" s="6"/>
      <c r="R514" s="6"/>
      <c r="S514" s="6"/>
      <c r="AQ514" s="4"/>
      <c r="AV514" s="4"/>
      <c r="BP514" s="7"/>
      <c r="BQ514" s="7"/>
      <c r="BR514" s="7"/>
      <c r="BS514" s="7"/>
      <c r="BT514" s="8"/>
      <c r="BU514" s="8"/>
      <c r="BV514" s="9"/>
      <c r="BW514" s="9"/>
    </row>
    <row r="515" customFormat="false" ht="13.8" hidden="false" customHeight="false" outlineLevel="0" collapsed="false">
      <c r="A515" s="4"/>
      <c r="C515" s="4"/>
      <c r="M515" s="5"/>
      <c r="N515" s="6"/>
      <c r="O515" s="6"/>
      <c r="P515" s="6"/>
      <c r="Q515" s="6"/>
      <c r="R515" s="6"/>
      <c r="S515" s="6"/>
      <c r="AQ515" s="4"/>
      <c r="AV515" s="4"/>
      <c r="BP515" s="7"/>
      <c r="BQ515" s="7"/>
      <c r="BR515" s="7"/>
      <c r="BS515" s="7"/>
      <c r="BT515" s="8"/>
      <c r="BU515" s="8"/>
      <c r="BV515" s="9"/>
      <c r="BW515" s="9"/>
    </row>
    <row r="516" customFormat="false" ht="13.8" hidden="false" customHeight="false" outlineLevel="0" collapsed="false">
      <c r="A516" s="4"/>
      <c r="C516" s="4"/>
      <c r="M516" s="5"/>
      <c r="N516" s="6"/>
      <c r="O516" s="6"/>
      <c r="P516" s="6"/>
      <c r="Q516" s="6"/>
      <c r="R516" s="6"/>
      <c r="S516" s="6"/>
      <c r="AQ516" s="4"/>
      <c r="AV516" s="4"/>
      <c r="BP516" s="7"/>
      <c r="BQ516" s="7"/>
      <c r="BR516" s="7"/>
      <c r="BS516" s="7"/>
      <c r="BT516" s="8"/>
      <c r="BU516" s="8"/>
      <c r="BV516" s="9"/>
      <c r="BW516" s="9"/>
    </row>
    <row r="517" customFormat="false" ht="13.8" hidden="false" customHeight="false" outlineLevel="0" collapsed="false">
      <c r="A517" s="4"/>
      <c r="C517" s="4"/>
      <c r="M517" s="5"/>
      <c r="N517" s="6"/>
      <c r="O517" s="6"/>
      <c r="P517" s="6"/>
      <c r="Q517" s="6"/>
      <c r="R517" s="6"/>
      <c r="S517" s="6"/>
      <c r="AQ517" s="4"/>
      <c r="AV517" s="4"/>
      <c r="BP517" s="7"/>
      <c r="BQ517" s="7"/>
      <c r="BR517" s="7"/>
      <c r="BS517" s="7"/>
      <c r="BT517" s="8"/>
      <c r="BU517" s="8"/>
      <c r="BV517" s="9"/>
      <c r="BW517" s="9"/>
    </row>
    <row r="518" customFormat="false" ht="13.8" hidden="false" customHeight="false" outlineLevel="0" collapsed="false">
      <c r="A518" s="4"/>
      <c r="C518" s="4"/>
      <c r="M518" s="5"/>
      <c r="N518" s="6"/>
      <c r="O518" s="6"/>
      <c r="P518" s="6"/>
      <c r="Q518" s="6"/>
      <c r="R518" s="6"/>
      <c r="S518" s="6"/>
      <c r="AQ518" s="4"/>
      <c r="AV518" s="4"/>
      <c r="BP518" s="7"/>
      <c r="BQ518" s="7"/>
      <c r="BR518" s="7"/>
      <c r="BS518" s="7"/>
      <c r="BT518" s="8"/>
      <c r="BU518" s="8"/>
      <c r="BV518" s="9"/>
      <c r="BW518" s="9"/>
    </row>
    <row r="519" customFormat="false" ht="13.8" hidden="false" customHeight="false" outlineLevel="0" collapsed="false">
      <c r="A519" s="4"/>
      <c r="C519" s="4"/>
      <c r="M519" s="5"/>
      <c r="N519" s="6"/>
      <c r="O519" s="6"/>
      <c r="P519" s="6"/>
      <c r="Q519" s="6"/>
      <c r="R519" s="6"/>
      <c r="S519" s="6"/>
      <c r="AQ519" s="4"/>
      <c r="AV519" s="4"/>
      <c r="BP519" s="7"/>
      <c r="BQ519" s="7"/>
      <c r="BR519" s="7"/>
      <c r="BS519" s="7"/>
      <c r="BT519" s="8"/>
      <c r="BU519" s="8"/>
      <c r="BV519" s="9"/>
      <c r="BW519" s="9"/>
    </row>
    <row r="520" customFormat="false" ht="13.8" hidden="false" customHeight="false" outlineLevel="0" collapsed="false">
      <c r="A520" s="4"/>
      <c r="C520" s="4"/>
      <c r="M520" s="5"/>
      <c r="N520" s="6"/>
      <c r="O520" s="6"/>
      <c r="P520" s="6"/>
      <c r="Q520" s="6"/>
      <c r="R520" s="6"/>
      <c r="S520" s="6"/>
      <c r="AQ520" s="4"/>
      <c r="AV520" s="4"/>
      <c r="BP520" s="7"/>
      <c r="BQ520" s="7"/>
      <c r="BR520" s="7"/>
      <c r="BS520" s="7"/>
      <c r="BT520" s="8"/>
      <c r="BU520" s="8"/>
      <c r="BV520" s="9"/>
      <c r="BW520" s="9"/>
    </row>
    <row r="521" customFormat="false" ht="13.8" hidden="false" customHeight="false" outlineLevel="0" collapsed="false">
      <c r="A521" s="4"/>
      <c r="C521" s="4"/>
      <c r="M521" s="5"/>
      <c r="N521" s="6"/>
      <c r="O521" s="6"/>
      <c r="P521" s="6"/>
      <c r="Q521" s="6"/>
      <c r="R521" s="6"/>
      <c r="S521" s="6"/>
      <c r="AQ521" s="4"/>
      <c r="AV521" s="4"/>
      <c r="BP521" s="7"/>
      <c r="BQ521" s="7"/>
      <c r="BR521" s="7"/>
      <c r="BS521" s="7"/>
      <c r="BT521" s="8"/>
      <c r="BU521" s="8"/>
      <c r="BV521" s="9"/>
      <c r="BW521" s="9"/>
    </row>
    <row r="522" customFormat="false" ht="13.8" hidden="false" customHeight="false" outlineLevel="0" collapsed="false">
      <c r="A522" s="4"/>
      <c r="C522" s="4"/>
      <c r="M522" s="5"/>
      <c r="N522" s="6"/>
      <c r="O522" s="6"/>
      <c r="P522" s="6"/>
      <c r="Q522" s="6"/>
      <c r="R522" s="6"/>
      <c r="S522" s="6"/>
      <c r="AQ522" s="4"/>
      <c r="AV522" s="4"/>
      <c r="BP522" s="7"/>
      <c r="BQ522" s="7"/>
      <c r="BR522" s="7"/>
      <c r="BS522" s="7"/>
      <c r="BT522" s="8"/>
      <c r="BU522" s="8"/>
      <c r="BV522" s="9"/>
      <c r="BW522" s="9"/>
    </row>
    <row r="523" customFormat="false" ht="13.8" hidden="false" customHeight="false" outlineLevel="0" collapsed="false">
      <c r="A523" s="4"/>
      <c r="C523" s="4"/>
      <c r="M523" s="5"/>
      <c r="N523" s="6"/>
      <c r="O523" s="6"/>
      <c r="P523" s="6"/>
      <c r="Q523" s="6"/>
      <c r="R523" s="6"/>
      <c r="S523" s="6"/>
      <c r="AQ523" s="4"/>
      <c r="AV523" s="4"/>
      <c r="BP523" s="7"/>
      <c r="BQ523" s="7"/>
      <c r="BR523" s="7"/>
      <c r="BS523" s="7"/>
      <c r="BT523" s="8"/>
      <c r="BU523" s="8"/>
      <c r="BV523" s="9"/>
      <c r="BW523" s="9"/>
    </row>
    <row r="524" customFormat="false" ht="13.8" hidden="false" customHeight="false" outlineLevel="0" collapsed="false">
      <c r="A524" s="4"/>
      <c r="C524" s="4"/>
      <c r="M524" s="5"/>
      <c r="N524" s="6"/>
      <c r="O524" s="6"/>
      <c r="P524" s="6"/>
      <c r="Q524" s="6"/>
      <c r="R524" s="6"/>
      <c r="S524" s="6"/>
      <c r="AQ524" s="4"/>
      <c r="AV524" s="4"/>
      <c r="BP524" s="7"/>
      <c r="BQ524" s="7"/>
      <c r="BR524" s="7"/>
      <c r="BS524" s="7"/>
      <c r="BT524" s="8"/>
      <c r="BU524" s="8"/>
      <c r="BV524" s="9"/>
      <c r="BW524" s="9"/>
    </row>
    <row r="525" customFormat="false" ht="13.8" hidden="false" customHeight="false" outlineLevel="0" collapsed="false">
      <c r="A525" s="4"/>
      <c r="C525" s="4"/>
      <c r="M525" s="5"/>
      <c r="N525" s="6"/>
      <c r="O525" s="6"/>
      <c r="P525" s="6"/>
      <c r="Q525" s="6"/>
      <c r="R525" s="6"/>
      <c r="S525" s="6"/>
      <c r="AQ525" s="4"/>
      <c r="AV525" s="4"/>
      <c r="BP525" s="7"/>
      <c r="BQ525" s="7"/>
      <c r="BR525" s="7"/>
      <c r="BS525" s="7"/>
      <c r="BT525" s="8"/>
      <c r="BU525" s="8"/>
      <c r="BV525" s="9"/>
      <c r="BW525" s="9"/>
    </row>
    <row r="526" customFormat="false" ht="13.8" hidden="false" customHeight="false" outlineLevel="0" collapsed="false">
      <c r="A526" s="4"/>
      <c r="C526" s="4"/>
      <c r="M526" s="5"/>
      <c r="N526" s="6"/>
      <c r="O526" s="6"/>
      <c r="P526" s="6"/>
      <c r="Q526" s="6"/>
      <c r="R526" s="6"/>
      <c r="S526" s="6"/>
      <c r="AQ526" s="4"/>
      <c r="AV526" s="4"/>
      <c r="BP526" s="7"/>
      <c r="BQ526" s="7"/>
      <c r="BR526" s="7"/>
      <c r="BS526" s="7"/>
      <c r="BT526" s="8"/>
      <c r="BU526" s="8"/>
      <c r="BV526" s="9"/>
      <c r="BW526" s="9"/>
    </row>
    <row r="527" customFormat="false" ht="13.8" hidden="false" customHeight="false" outlineLevel="0" collapsed="false">
      <c r="A527" s="4"/>
      <c r="C527" s="4"/>
      <c r="M527" s="5"/>
      <c r="N527" s="6"/>
      <c r="O527" s="6"/>
      <c r="P527" s="6"/>
      <c r="Q527" s="6"/>
      <c r="R527" s="6"/>
      <c r="S527" s="6"/>
      <c r="AQ527" s="4"/>
      <c r="AV527" s="4"/>
      <c r="BP527" s="7"/>
      <c r="BQ527" s="7"/>
      <c r="BR527" s="7"/>
      <c r="BS527" s="7"/>
      <c r="BT527" s="8"/>
      <c r="BU527" s="8"/>
      <c r="BV527" s="9"/>
      <c r="BW527" s="9"/>
    </row>
    <row r="528" customFormat="false" ht="13.8" hidden="false" customHeight="false" outlineLevel="0" collapsed="false">
      <c r="A528" s="4"/>
      <c r="C528" s="4"/>
      <c r="M528" s="5"/>
      <c r="N528" s="6"/>
      <c r="O528" s="6"/>
      <c r="P528" s="6"/>
      <c r="Q528" s="6"/>
      <c r="R528" s="6"/>
      <c r="S528" s="6"/>
      <c r="AQ528" s="4"/>
      <c r="AV528" s="4"/>
      <c r="BP528" s="7"/>
      <c r="BQ528" s="7"/>
      <c r="BR528" s="7"/>
      <c r="BS528" s="7"/>
      <c r="BT528" s="8"/>
      <c r="BU528" s="8"/>
      <c r="BV528" s="9"/>
      <c r="BW528" s="9"/>
    </row>
    <row r="529" customFormat="false" ht="13.8" hidden="false" customHeight="false" outlineLevel="0" collapsed="false">
      <c r="A529" s="4"/>
      <c r="C529" s="4"/>
      <c r="M529" s="5"/>
      <c r="N529" s="6"/>
      <c r="O529" s="6"/>
      <c r="P529" s="6"/>
      <c r="Q529" s="6"/>
      <c r="R529" s="6"/>
      <c r="S529" s="6"/>
      <c r="AQ529" s="4"/>
      <c r="AV529" s="4"/>
      <c r="BP529" s="7"/>
      <c r="BQ529" s="7"/>
      <c r="BR529" s="7"/>
      <c r="BS529" s="7"/>
      <c r="BT529" s="8"/>
      <c r="BU529" s="8"/>
      <c r="BV529" s="9"/>
      <c r="BW529" s="9"/>
    </row>
    <row r="530" customFormat="false" ht="13.8" hidden="false" customHeight="false" outlineLevel="0" collapsed="false">
      <c r="A530" s="4"/>
      <c r="C530" s="4"/>
      <c r="M530" s="5"/>
      <c r="N530" s="6"/>
      <c r="O530" s="6"/>
      <c r="P530" s="6"/>
      <c r="Q530" s="6"/>
      <c r="R530" s="6"/>
      <c r="S530" s="6"/>
      <c r="AQ530" s="4"/>
      <c r="AV530" s="4"/>
      <c r="BP530" s="7"/>
      <c r="BQ530" s="7"/>
      <c r="BR530" s="7"/>
      <c r="BS530" s="7"/>
      <c r="BT530" s="8"/>
      <c r="BU530" s="8"/>
      <c r="BV530" s="9"/>
      <c r="BW530" s="9"/>
    </row>
    <row r="531" customFormat="false" ht="13.8" hidden="false" customHeight="false" outlineLevel="0" collapsed="false">
      <c r="A531" s="4"/>
      <c r="C531" s="4"/>
      <c r="M531" s="5"/>
      <c r="N531" s="6"/>
      <c r="O531" s="6"/>
      <c r="P531" s="6"/>
      <c r="Q531" s="6"/>
      <c r="R531" s="6"/>
      <c r="S531" s="6"/>
      <c r="AQ531" s="4"/>
      <c r="AV531" s="4"/>
      <c r="BP531" s="7"/>
      <c r="BQ531" s="7"/>
      <c r="BR531" s="7"/>
      <c r="BS531" s="7"/>
      <c r="BT531" s="8"/>
      <c r="BU531" s="8"/>
      <c r="BV531" s="9"/>
      <c r="BW531" s="9"/>
    </row>
    <row r="532" customFormat="false" ht="13.8" hidden="false" customHeight="false" outlineLevel="0" collapsed="false">
      <c r="A532" s="4"/>
      <c r="C532" s="4"/>
      <c r="M532" s="5"/>
      <c r="N532" s="6"/>
      <c r="O532" s="6"/>
      <c r="P532" s="6"/>
      <c r="Q532" s="6"/>
      <c r="R532" s="6"/>
      <c r="S532" s="6"/>
      <c r="AQ532" s="4"/>
      <c r="AV532" s="4"/>
      <c r="BP532" s="7"/>
      <c r="BQ532" s="7"/>
      <c r="BR532" s="7"/>
      <c r="BS532" s="7"/>
      <c r="BT532" s="8"/>
      <c r="BU532" s="8"/>
      <c r="BV532" s="9"/>
      <c r="BW532" s="9"/>
    </row>
    <row r="533" customFormat="false" ht="13.8" hidden="false" customHeight="false" outlineLevel="0" collapsed="false">
      <c r="A533" s="4"/>
      <c r="C533" s="4"/>
      <c r="M533" s="5"/>
      <c r="N533" s="6"/>
      <c r="O533" s="6"/>
      <c r="P533" s="6"/>
      <c r="Q533" s="6"/>
      <c r="R533" s="6"/>
      <c r="S533" s="6"/>
      <c r="AQ533" s="4"/>
      <c r="AV533" s="4"/>
      <c r="BP533" s="7"/>
      <c r="BQ533" s="7"/>
      <c r="BR533" s="7"/>
      <c r="BS533" s="7"/>
      <c r="BT533" s="8"/>
      <c r="BU533" s="8"/>
      <c r="BV533" s="9"/>
      <c r="BW533" s="9"/>
    </row>
    <row r="534" customFormat="false" ht="13.8" hidden="false" customHeight="false" outlineLevel="0" collapsed="false">
      <c r="A534" s="4"/>
      <c r="C534" s="4"/>
      <c r="M534" s="5"/>
      <c r="N534" s="6"/>
      <c r="O534" s="6"/>
      <c r="P534" s="6"/>
      <c r="Q534" s="6"/>
      <c r="R534" s="6"/>
      <c r="S534" s="6"/>
      <c r="AQ534" s="4"/>
      <c r="AV534" s="4"/>
      <c r="BP534" s="7"/>
      <c r="BQ534" s="7"/>
      <c r="BR534" s="7"/>
      <c r="BS534" s="7"/>
      <c r="BT534" s="8"/>
      <c r="BU534" s="8"/>
      <c r="BV534" s="9"/>
      <c r="BW534" s="9"/>
    </row>
    <row r="535" customFormat="false" ht="13.8" hidden="false" customHeight="false" outlineLevel="0" collapsed="false">
      <c r="A535" s="4"/>
      <c r="C535" s="4"/>
      <c r="M535" s="5"/>
      <c r="N535" s="6"/>
      <c r="O535" s="6"/>
      <c r="P535" s="6"/>
      <c r="Q535" s="6"/>
      <c r="R535" s="6"/>
      <c r="S535" s="6"/>
      <c r="AQ535" s="4"/>
      <c r="AV535" s="4"/>
      <c r="BP535" s="7"/>
      <c r="BQ535" s="7"/>
      <c r="BR535" s="7"/>
      <c r="BS535" s="7"/>
      <c r="BT535" s="8"/>
      <c r="BU535" s="8"/>
      <c r="BV535" s="9"/>
      <c r="BW535" s="9"/>
    </row>
    <row r="536" customFormat="false" ht="13.8" hidden="false" customHeight="false" outlineLevel="0" collapsed="false">
      <c r="A536" s="4"/>
      <c r="C536" s="4"/>
      <c r="M536" s="5"/>
      <c r="N536" s="6"/>
      <c r="O536" s="6"/>
      <c r="P536" s="6"/>
      <c r="Q536" s="6"/>
      <c r="R536" s="6"/>
      <c r="S536" s="6"/>
      <c r="AQ536" s="4"/>
      <c r="AV536" s="4"/>
      <c r="BP536" s="7"/>
      <c r="BQ536" s="7"/>
      <c r="BR536" s="7"/>
      <c r="BS536" s="7"/>
      <c r="BT536" s="8"/>
      <c r="BU536" s="8"/>
      <c r="BV536" s="9"/>
      <c r="BW536" s="9"/>
    </row>
    <row r="537" customFormat="false" ht="13.8" hidden="false" customHeight="false" outlineLevel="0" collapsed="false">
      <c r="A537" s="4"/>
      <c r="C537" s="4"/>
      <c r="M537" s="5"/>
      <c r="N537" s="6"/>
      <c r="O537" s="6"/>
      <c r="P537" s="6"/>
      <c r="Q537" s="6"/>
      <c r="R537" s="6"/>
      <c r="S537" s="6"/>
      <c r="AQ537" s="4"/>
      <c r="AV537" s="4"/>
      <c r="BP537" s="7"/>
      <c r="BQ537" s="7"/>
      <c r="BR537" s="7"/>
      <c r="BS537" s="7"/>
      <c r="BT537" s="8"/>
      <c r="BU537" s="8"/>
      <c r="BV537" s="9"/>
      <c r="BW537" s="9"/>
    </row>
    <row r="538" customFormat="false" ht="13.8" hidden="false" customHeight="false" outlineLevel="0" collapsed="false">
      <c r="A538" s="4"/>
      <c r="C538" s="4"/>
      <c r="M538" s="5"/>
      <c r="N538" s="6"/>
      <c r="O538" s="6"/>
      <c r="P538" s="6"/>
      <c r="Q538" s="6"/>
      <c r="R538" s="6"/>
      <c r="S538" s="6"/>
      <c r="AQ538" s="4"/>
      <c r="AV538" s="4"/>
      <c r="BP538" s="7"/>
      <c r="BQ538" s="7"/>
      <c r="BR538" s="7"/>
      <c r="BS538" s="7"/>
      <c r="BT538" s="8"/>
      <c r="BU538" s="8"/>
      <c r="BV538" s="9"/>
      <c r="BW538" s="9"/>
    </row>
    <row r="539" customFormat="false" ht="13.8" hidden="false" customHeight="false" outlineLevel="0" collapsed="false">
      <c r="A539" s="4"/>
      <c r="C539" s="4"/>
      <c r="M539" s="5"/>
      <c r="N539" s="6"/>
      <c r="O539" s="6"/>
      <c r="P539" s="6"/>
      <c r="Q539" s="6"/>
      <c r="R539" s="6"/>
      <c r="S539" s="6"/>
      <c r="AQ539" s="4"/>
      <c r="AV539" s="4"/>
      <c r="BP539" s="7"/>
      <c r="BQ539" s="7"/>
      <c r="BR539" s="7"/>
      <c r="BS539" s="7"/>
      <c r="BT539" s="8"/>
      <c r="BU539" s="8"/>
      <c r="BV539" s="9"/>
      <c r="BW539" s="9"/>
    </row>
    <row r="540" customFormat="false" ht="13.8" hidden="false" customHeight="false" outlineLevel="0" collapsed="false">
      <c r="A540" s="4"/>
      <c r="C540" s="4"/>
      <c r="M540" s="5"/>
      <c r="N540" s="6"/>
      <c r="O540" s="6"/>
      <c r="P540" s="6"/>
      <c r="Q540" s="6"/>
      <c r="R540" s="6"/>
      <c r="S540" s="6"/>
      <c r="AQ540" s="4"/>
      <c r="AV540" s="4"/>
      <c r="BP540" s="7"/>
      <c r="BQ540" s="7"/>
      <c r="BR540" s="7"/>
      <c r="BS540" s="7"/>
      <c r="BT540" s="8"/>
      <c r="BU540" s="8"/>
      <c r="BV540" s="9"/>
      <c r="BW540" s="9"/>
    </row>
    <row r="541" customFormat="false" ht="13.8" hidden="false" customHeight="false" outlineLevel="0" collapsed="false">
      <c r="A541" s="4"/>
      <c r="C541" s="4"/>
      <c r="M541" s="5"/>
      <c r="N541" s="6"/>
      <c r="O541" s="6"/>
      <c r="P541" s="6"/>
      <c r="Q541" s="6"/>
      <c r="R541" s="6"/>
      <c r="S541" s="6"/>
      <c r="AQ541" s="4"/>
      <c r="AV541" s="4"/>
      <c r="BP541" s="7"/>
      <c r="BQ541" s="7"/>
      <c r="BR541" s="7"/>
      <c r="BS541" s="7"/>
      <c r="BT541" s="8"/>
      <c r="BU541" s="8"/>
      <c r="BV541" s="9"/>
      <c r="BW541" s="9"/>
    </row>
    <row r="542" customFormat="false" ht="13.8" hidden="false" customHeight="false" outlineLevel="0" collapsed="false">
      <c r="A542" s="4"/>
      <c r="C542" s="4"/>
      <c r="M542" s="5"/>
      <c r="N542" s="6"/>
      <c r="O542" s="6"/>
      <c r="P542" s="6"/>
      <c r="Q542" s="6"/>
      <c r="R542" s="6"/>
      <c r="S542" s="6"/>
      <c r="AQ542" s="4"/>
      <c r="AV542" s="4"/>
      <c r="BP542" s="7"/>
      <c r="BQ542" s="7"/>
      <c r="BR542" s="7"/>
      <c r="BS542" s="7"/>
      <c r="BT542" s="8"/>
      <c r="BU542" s="8"/>
      <c r="BV542" s="9"/>
      <c r="BW542" s="9"/>
    </row>
    <row r="543" customFormat="false" ht="13.8" hidden="false" customHeight="false" outlineLevel="0" collapsed="false">
      <c r="A543" s="4"/>
      <c r="C543" s="4"/>
      <c r="M543" s="5"/>
      <c r="N543" s="6"/>
      <c r="O543" s="6"/>
      <c r="P543" s="6"/>
      <c r="Q543" s="6"/>
      <c r="R543" s="6"/>
      <c r="S543" s="6"/>
      <c r="AQ543" s="4"/>
      <c r="AV543" s="4"/>
      <c r="BP543" s="7"/>
      <c r="BQ543" s="7"/>
      <c r="BR543" s="7"/>
      <c r="BS543" s="7"/>
      <c r="BT543" s="8"/>
      <c r="BU543" s="8"/>
      <c r="BV543" s="9"/>
      <c r="BW543" s="9"/>
    </row>
    <row r="544" customFormat="false" ht="13.8" hidden="false" customHeight="false" outlineLevel="0" collapsed="false">
      <c r="A544" s="4"/>
      <c r="C544" s="4"/>
      <c r="M544" s="5"/>
      <c r="N544" s="6"/>
      <c r="O544" s="6"/>
      <c r="P544" s="6"/>
      <c r="Q544" s="6"/>
      <c r="R544" s="6"/>
      <c r="S544" s="6"/>
      <c r="AQ544" s="4"/>
      <c r="AV544" s="4"/>
      <c r="BP544" s="7"/>
      <c r="BQ544" s="7"/>
      <c r="BR544" s="7"/>
      <c r="BS544" s="7"/>
      <c r="BT544" s="8"/>
      <c r="BU544" s="8"/>
      <c r="BV544" s="9"/>
      <c r="BW544" s="9"/>
    </row>
    <row r="545" customFormat="false" ht="13.8" hidden="false" customHeight="false" outlineLevel="0" collapsed="false">
      <c r="A545" s="4"/>
      <c r="C545" s="4"/>
      <c r="M545" s="5"/>
      <c r="N545" s="6"/>
      <c r="O545" s="6"/>
      <c r="P545" s="6"/>
      <c r="Q545" s="6"/>
      <c r="R545" s="6"/>
      <c r="S545" s="6"/>
      <c r="AQ545" s="4"/>
      <c r="AV545" s="4"/>
      <c r="BP545" s="7"/>
      <c r="BQ545" s="7"/>
      <c r="BR545" s="7"/>
      <c r="BS545" s="7"/>
      <c r="BT545" s="8"/>
      <c r="BU545" s="8"/>
      <c r="BV545" s="9"/>
      <c r="BW545" s="9"/>
    </row>
    <row r="546" customFormat="false" ht="13.8" hidden="false" customHeight="false" outlineLevel="0" collapsed="false">
      <c r="A546" s="4"/>
      <c r="C546" s="4"/>
      <c r="M546" s="5"/>
      <c r="N546" s="6"/>
      <c r="O546" s="6"/>
      <c r="P546" s="6"/>
      <c r="Q546" s="6"/>
      <c r="R546" s="6"/>
      <c r="S546" s="6"/>
      <c r="AQ546" s="4"/>
      <c r="AV546" s="4"/>
      <c r="BP546" s="7"/>
      <c r="BQ546" s="7"/>
      <c r="BR546" s="7"/>
      <c r="BS546" s="7"/>
      <c r="BT546" s="8"/>
      <c r="BU546" s="8"/>
      <c r="BV546" s="9"/>
      <c r="BW546" s="9"/>
    </row>
    <row r="547" customFormat="false" ht="13.8" hidden="false" customHeight="false" outlineLevel="0" collapsed="false">
      <c r="A547" s="4"/>
      <c r="C547" s="4"/>
      <c r="M547" s="5"/>
      <c r="N547" s="6"/>
      <c r="O547" s="6"/>
      <c r="P547" s="6"/>
      <c r="Q547" s="6"/>
      <c r="R547" s="6"/>
      <c r="S547" s="6"/>
      <c r="AQ547" s="4"/>
      <c r="AV547" s="4"/>
      <c r="BP547" s="7"/>
      <c r="BQ547" s="7"/>
      <c r="BR547" s="7"/>
      <c r="BS547" s="7"/>
      <c r="BT547" s="8"/>
      <c r="BU547" s="8"/>
      <c r="BV547" s="9"/>
      <c r="BW547" s="9"/>
    </row>
    <row r="548" customFormat="false" ht="13.8" hidden="false" customHeight="false" outlineLevel="0" collapsed="false">
      <c r="A548" s="4"/>
      <c r="C548" s="4"/>
      <c r="M548" s="5"/>
      <c r="N548" s="6"/>
      <c r="O548" s="6"/>
      <c r="P548" s="6"/>
      <c r="Q548" s="6"/>
      <c r="R548" s="6"/>
      <c r="S548" s="6"/>
      <c r="AQ548" s="4"/>
      <c r="AV548" s="4"/>
      <c r="BP548" s="7"/>
      <c r="BQ548" s="7"/>
      <c r="BR548" s="7"/>
      <c r="BS548" s="7"/>
      <c r="BT548" s="8"/>
      <c r="BU548" s="8"/>
      <c r="BV548" s="9"/>
      <c r="BW548" s="9"/>
    </row>
    <row r="549" customFormat="false" ht="13.8" hidden="false" customHeight="false" outlineLevel="0" collapsed="false">
      <c r="A549" s="4"/>
      <c r="C549" s="4"/>
      <c r="M549" s="5"/>
      <c r="N549" s="6"/>
      <c r="O549" s="6"/>
      <c r="P549" s="6"/>
      <c r="Q549" s="6"/>
      <c r="R549" s="6"/>
      <c r="S549" s="6"/>
      <c r="AQ549" s="4"/>
      <c r="AV549" s="4"/>
      <c r="BP549" s="7"/>
      <c r="BQ549" s="7"/>
      <c r="BR549" s="7"/>
      <c r="BS549" s="7"/>
      <c r="BT549" s="8"/>
      <c r="BU549" s="8"/>
      <c r="BV549" s="9"/>
      <c r="BW549" s="9"/>
    </row>
    <row r="550" customFormat="false" ht="13.8" hidden="false" customHeight="false" outlineLevel="0" collapsed="false">
      <c r="A550" s="4"/>
      <c r="C550" s="4"/>
      <c r="M550" s="5"/>
      <c r="N550" s="6"/>
      <c r="O550" s="6"/>
      <c r="P550" s="6"/>
      <c r="Q550" s="6"/>
      <c r="R550" s="6"/>
      <c r="S550" s="6"/>
      <c r="AQ550" s="4"/>
      <c r="AV550" s="4"/>
      <c r="BP550" s="7"/>
      <c r="BQ550" s="7"/>
      <c r="BR550" s="7"/>
      <c r="BS550" s="7"/>
      <c r="BT550" s="8"/>
      <c r="BU550" s="8"/>
      <c r="BV550" s="9"/>
      <c r="BW550" s="9"/>
    </row>
    <row r="551" customFormat="false" ht="13.8" hidden="false" customHeight="false" outlineLevel="0" collapsed="false">
      <c r="A551" s="4"/>
      <c r="C551" s="4"/>
      <c r="M551" s="5"/>
      <c r="N551" s="6"/>
      <c r="O551" s="6"/>
      <c r="P551" s="6"/>
      <c r="Q551" s="6"/>
      <c r="R551" s="6"/>
      <c r="S551" s="6"/>
      <c r="AQ551" s="4"/>
      <c r="AV551" s="4"/>
      <c r="BP551" s="7"/>
      <c r="BQ551" s="7"/>
      <c r="BR551" s="7"/>
      <c r="BS551" s="7"/>
      <c r="BT551" s="8"/>
      <c r="BU551" s="8"/>
      <c r="BV551" s="9"/>
      <c r="BW551" s="9"/>
    </row>
    <row r="552" customFormat="false" ht="13.8" hidden="false" customHeight="false" outlineLevel="0" collapsed="false">
      <c r="A552" s="4"/>
      <c r="C552" s="4"/>
      <c r="M552" s="5"/>
      <c r="N552" s="6"/>
      <c r="O552" s="6"/>
      <c r="P552" s="6"/>
      <c r="Q552" s="6"/>
      <c r="R552" s="6"/>
      <c r="S552" s="6"/>
      <c r="AQ552" s="4"/>
      <c r="AV552" s="4"/>
      <c r="BP552" s="7"/>
      <c r="BQ552" s="7"/>
      <c r="BR552" s="7"/>
      <c r="BS552" s="7"/>
      <c r="BT552" s="8"/>
      <c r="BU552" s="8"/>
      <c r="BV552" s="9"/>
      <c r="BW552" s="9"/>
    </row>
    <row r="553" customFormat="false" ht="13.8" hidden="false" customHeight="false" outlineLevel="0" collapsed="false">
      <c r="A553" s="4"/>
      <c r="C553" s="4"/>
      <c r="M553" s="5"/>
      <c r="N553" s="6"/>
      <c r="O553" s="6"/>
      <c r="P553" s="6"/>
      <c r="Q553" s="6"/>
      <c r="R553" s="6"/>
      <c r="S553" s="6"/>
      <c r="AQ553" s="4"/>
      <c r="AV553" s="4"/>
      <c r="BP553" s="7"/>
      <c r="BQ553" s="7"/>
      <c r="BR553" s="7"/>
      <c r="BS553" s="7"/>
      <c r="BT553" s="8"/>
      <c r="BU553" s="8"/>
      <c r="BV553" s="9"/>
      <c r="BW553" s="9"/>
    </row>
    <row r="554" customFormat="false" ht="13.8" hidden="false" customHeight="false" outlineLevel="0" collapsed="false">
      <c r="A554" s="4"/>
      <c r="C554" s="4"/>
      <c r="M554" s="5"/>
      <c r="N554" s="6"/>
      <c r="O554" s="6"/>
      <c r="P554" s="6"/>
      <c r="Q554" s="6"/>
      <c r="R554" s="6"/>
      <c r="S554" s="6"/>
      <c r="AQ554" s="4"/>
      <c r="AV554" s="4"/>
      <c r="BP554" s="7"/>
      <c r="BQ554" s="7"/>
      <c r="BR554" s="7"/>
      <c r="BS554" s="7"/>
      <c r="BT554" s="8"/>
      <c r="BU554" s="8"/>
      <c r="BV554" s="9"/>
      <c r="BW554" s="9"/>
    </row>
    <row r="555" customFormat="false" ht="13.8" hidden="false" customHeight="false" outlineLevel="0" collapsed="false">
      <c r="A555" s="4"/>
      <c r="C555" s="4"/>
      <c r="M555" s="5"/>
      <c r="N555" s="6"/>
      <c r="O555" s="6"/>
      <c r="P555" s="6"/>
      <c r="Q555" s="6"/>
      <c r="R555" s="6"/>
      <c r="S555" s="6"/>
      <c r="AQ555" s="4"/>
      <c r="AV555" s="4"/>
      <c r="BP555" s="7"/>
      <c r="BQ555" s="7"/>
      <c r="BR555" s="7"/>
      <c r="BS555" s="7"/>
      <c r="BT555" s="8"/>
      <c r="BU555" s="8"/>
      <c r="BV555" s="9"/>
      <c r="BW555" s="9"/>
    </row>
    <row r="556" customFormat="false" ht="13.8" hidden="false" customHeight="false" outlineLevel="0" collapsed="false">
      <c r="A556" s="4"/>
      <c r="C556" s="4"/>
      <c r="M556" s="5"/>
      <c r="N556" s="6"/>
      <c r="O556" s="6"/>
      <c r="P556" s="6"/>
      <c r="Q556" s="6"/>
      <c r="R556" s="6"/>
      <c r="S556" s="6"/>
      <c r="AQ556" s="4"/>
      <c r="AV556" s="4"/>
      <c r="BP556" s="7"/>
      <c r="BQ556" s="7"/>
      <c r="BR556" s="7"/>
      <c r="BS556" s="7"/>
      <c r="BT556" s="8"/>
      <c r="BU556" s="8"/>
      <c r="BV556" s="9"/>
      <c r="BW556" s="9"/>
    </row>
    <row r="557" customFormat="false" ht="13.8" hidden="false" customHeight="false" outlineLevel="0" collapsed="false">
      <c r="A557" s="4"/>
      <c r="C557" s="4"/>
      <c r="M557" s="5"/>
      <c r="N557" s="6"/>
      <c r="O557" s="6"/>
      <c r="P557" s="6"/>
      <c r="Q557" s="6"/>
      <c r="R557" s="6"/>
      <c r="S557" s="6"/>
      <c r="AQ557" s="4"/>
      <c r="AV557" s="4"/>
      <c r="BP557" s="7"/>
      <c r="BQ557" s="7"/>
      <c r="BR557" s="7"/>
      <c r="BS557" s="7"/>
      <c r="BT557" s="8"/>
      <c r="BU557" s="8"/>
      <c r="BV557" s="9"/>
      <c r="BW557" s="9"/>
    </row>
    <row r="558" customFormat="false" ht="13.8" hidden="false" customHeight="false" outlineLevel="0" collapsed="false">
      <c r="A558" s="4"/>
      <c r="C558" s="4"/>
      <c r="M558" s="5"/>
      <c r="N558" s="6"/>
      <c r="O558" s="6"/>
      <c r="P558" s="6"/>
      <c r="Q558" s="6"/>
      <c r="R558" s="6"/>
      <c r="S558" s="6"/>
      <c r="AQ558" s="4"/>
      <c r="AV558" s="4"/>
      <c r="BP558" s="7"/>
      <c r="BQ558" s="7"/>
      <c r="BR558" s="7"/>
      <c r="BS558" s="7"/>
      <c r="BT558" s="8"/>
      <c r="BU558" s="8"/>
      <c r="BV558" s="9"/>
      <c r="BW558" s="9"/>
    </row>
    <row r="559" customFormat="false" ht="13.8" hidden="false" customHeight="false" outlineLevel="0" collapsed="false">
      <c r="A559" s="4"/>
      <c r="C559" s="4"/>
      <c r="M559" s="5"/>
      <c r="N559" s="6"/>
      <c r="O559" s="6"/>
      <c r="P559" s="6"/>
      <c r="Q559" s="6"/>
      <c r="R559" s="6"/>
      <c r="S559" s="6"/>
      <c r="AQ559" s="4"/>
      <c r="AV559" s="4"/>
      <c r="BP559" s="7"/>
      <c r="BQ559" s="7"/>
      <c r="BR559" s="7"/>
      <c r="BS559" s="7"/>
      <c r="BT559" s="8"/>
      <c r="BU559" s="8"/>
      <c r="BV559" s="9"/>
      <c r="BW559" s="9"/>
    </row>
    <row r="560" customFormat="false" ht="13.8" hidden="false" customHeight="false" outlineLevel="0" collapsed="false">
      <c r="A560" s="4"/>
      <c r="C560" s="4"/>
      <c r="M560" s="5"/>
      <c r="N560" s="6"/>
      <c r="O560" s="6"/>
      <c r="P560" s="6"/>
      <c r="Q560" s="6"/>
      <c r="R560" s="6"/>
      <c r="S560" s="6"/>
      <c r="AQ560" s="4"/>
      <c r="AV560" s="4"/>
      <c r="BP560" s="7"/>
      <c r="BQ560" s="7"/>
      <c r="BR560" s="7"/>
      <c r="BS560" s="7"/>
      <c r="BT560" s="8"/>
      <c r="BU560" s="8"/>
      <c r="BV560" s="9"/>
      <c r="BW560" s="9"/>
    </row>
    <row r="561" customFormat="false" ht="13.8" hidden="false" customHeight="false" outlineLevel="0" collapsed="false">
      <c r="A561" s="4"/>
      <c r="C561" s="4"/>
      <c r="M561" s="5"/>
      <c r="N561" s="6"/>
      <c r="O561" s="6"/>
      <c r="P561" s="6"/>
      <c r="Q561" s="6"/>
      <c r="R561" s="6"/>
      <c r="S561" s="6"/>
      <c r="AQ561" s="4"/>
      <c r="AV561" s="4"/>
      <c r="BP561" s="7"/>
      <c r="BQ561" s="7"/>
      <c r="BR561" s="7"/>
      <c r="BS561" s="7"/>
      <c r="BT561" s="8"/>
      <c r="BU561" s="8"/>
      <c r="BV561" s="9"/>
      <c r="BW561" s="9"/>
    </row>
    <row r="562" customFormat="false" ht="13.8" hidden="false" customHeight="false" outlineLevel="0" collapsed="false">
      <c r="A562" s="4"/>
      <c r="C562" s="4"/>
      <c r="M562" s="5"/>
      <c r="N562" s="6"/>
      <c r="O562" s="6"/>
      <c r="P562" s="6"/>
      <c r="Q562" s="6"/>
      <c r="R562" s="6"/>
      <c r="S562" s="6"/>
      <c r="AQ562" s="4"/>
      <c r="AV562" s="4"/>
      <c r="BP562" s="7"/>
      <c r="BQ562" s="7"/>
      <c r="BR562" s="7"/>
      <c r="BS562" s="7"/>
      <c r="BT562" s="8"/>
      <c r="BU562" s="8"/>
      <c r="BV562" s="9"/>
      <c r="BW562" s="9"/>
    </row>
    <row r="563" customFormat="false" ht="13.8" hidden="false" customHeight="false" outlineLevel="0" collapsed="false">
      <c r="A563" s="4"/>
      <c r="C563" s="4"/>
      <c r="M563" s="5"/>
      <c r="N563" s="6"/>
      <c r="O563" s="6"/>
      <c r="P563" s="6"/>
      <c r="Q563" s="6"/>
      <c r="R563" s="6"/>
      <c r="S563" s="6"/>
      <c r="AQ563" s="4"/>
      <c r="AV563" s="4"/>
      <c r="BP563" s="7"/>
      <c r="BQ563" s="7"/>
      <c r="BR563" s="7"/>
      <c r="BS563" s="7"/>
      <c r="BT563" s="8"/>
      <c r="BU563" s="8"/>
      <c r="BV563" s="9"/>
      <c r="BW563" s="9"/>
    </row>
    <row r="564" customFormat="false" ht="13.8" hidden="false" customHeight="false" outlineLevel="0" collapsed="false">
      <c r="A564" s="4"/>
      <c r="C564" s="4"/>
      <c r="M564" s="5"/>
      <c r="N564" s="6"/>
      <c r="O564" s="6"/>
      <c r="P564" s="6"/>
      <c r="Q564" s="6"/>
      <c r="R564" s="6"/>
      <c r="S564" s="6"/>
      <c r="AQ564" s="4"/>
      <c r="AV564" s="4"/>
      <c r="BP564" s="7"/>
      <c r="BQ564" s="7"/>
      <c r="BR564" s="7"/>
      <c r="BS564" s="7"/>
      <c r="BT564" s="8"/>
      <c r="BU564" s="8"/>
      <c r="BV564" s="9"/>
      <c r="BW564" s="9"/>
    </row>
    <row r="565" customFormat="false" ht="13.8" hidden="false" customHeight="false" outlineLevel="0" collapsed="false">
      <c r="A565" s="4"/>
      <c r="C565" s="4"/>
      <c r="M565" s="5"/>
      <c r="N565" s="6"/>
      <c r="O565" s="6"/>
      <c r="P565" s="6"/>
      <c r="Q565" s="6"/>
      <c r="R565" s="6"/>
      <c r="S565" s="6"/>
      <c r="AQ565" s="4"/>
      <c r="AV565" s="4"/>
      <c r="BP565" s="7"/>
      <c r="BQ565" s="7"/>
      <c r="BR565" s="7"/>
      <c r="BS565" s="7"/>
      <c r="BT565" s="8"/>
      <c r="BU565" s="8"/>
      <c r="BV565" s="9"/>
      <c r="BW565" s="9"/>
    </row>
    <row r="566" customFormat="false" ht="13.8" hidden="false" customHeight="false" outlineLevel="0" collapsed="false">
      <c r="A566" s="4"/>
      <c r="C566" s="4"/>
      <c r="M566" s="5"/>
      <c r="N566" s="6"/>
      <c r="O566" s="6"/>
      <c r="P566" s="6"/>
      <c r="Q566" s="6"/>
      <c r="R566" s="6"/>
      <c r="S566" s="6"/>
      <c r="AQ566" s="4"/>
      <c r="AV566" s="4"/>
      <c r="BP566" s="7"/>
      <c r="BQ566" s="7"/>
      <c r="BR566" s="7"/>
      <c r="BS566" s="7"/>
      <c r="BT566" s="8"/>
      <c r="BU566" s="8"/>
      <c r="BV566" s="9"/>
      <c r="BW566" s="9"/>
    </row>
    <row r="567" customFormat="false" ht="13.8" hidden="false" customHeight="false" outlineLevel="0" collapsed="false">
      <c r="A567" s="4"/>
      <c r="C567" s="4"/>
      <c r="M567" s="5"/>
      <c r="N567" s="6"/>
      <c r="O567" s="6"/>
      <c r="P567" s="6"/>
      <c r="Q567" s="6"/>
      <c r="R567" s="6"/>
      <c r="S567" s="6"/>
      <c r="AQ567" s="4"/>
      <c r="AV567" s="4"/>
      <c r="BP567" s="7"/>
      <c r="BQ567" s="7"/>
      <c r="BR567" s="7"/>
      <c r="BS567" s="7"/>
      <c r="BT567" s="8"/>
      <c r="BU567" s="8"/>
      <c r="BV567" s="9"/>
      <c r="BW567" s="9"/>
    </row>
    <row r="568" customFormat="false" ht="13.8" hidden="false" customHeight="false" outlineLevel="0" collapsed="false">
      <c r="A568" s="4"/>
      <c r="C568" s="4"/>
      <c r="M568" s="5"/>
      <c r="N568" s="6"/>
      <c r="O568" s="6"/>
      <c r="P568" s="6"/>
      <c r="Q568" s="6"/>
      <c r="R568" s="6"/>
      <c r="S568" s="6"/>
      <c r="AQ568" s="4"/>
      <c r="AV568" s="4"/>
      <c r="BP568" s="7"/>
      <c r="BQ568" s="7"/>
      <c r="BR568" s="7"/>
      <c r="BS568" s="7"/>
      <c r="BT568" s="8"/>
      <c r="BU568" s="8"/>
      <c r="BV568" s="9"/>
      <c r="BW568" s="9"/>
    </row>
    <row r="569" customFormat="false" ht="13.8" hidden="false" customHeight="false" outlineLevel="0" collapsed="false">
      <c r="A569" s="4"/>
      <c r="C569" s="4"/>
      <c r="M569" s="5"/>
      <c r="N569" s="6"/>
      <c r="O569" s="6"/>
      <c r="P569" s="6"/>
      <c r="Q569" s="6"/>
      <c r="R569" s="6"/>
      <c r="S569" s="6"/>
      <c r="AQ569" s="4"/>
      <c r="AV569" s="4"/>
      <c r="BP569" s="7"/>
      <c r="BQ569" s="7"/>
      <c r="BR569" s="7"/>
      <c r="BS569" s="7"/>
      <c r="BT569" s="8"/>
      <c r="BU569" s="8"/>
      <c r="BV569" s="9"/>
      <c r="BW569" s="9"/>
    </row>
    <row r="570" customFormat="false" ht="13.8" hidden="false" customHeight="false" outlineLevel="0" collapsed="false">
      <c r="A570" s="4"/>
      <c r="C570" s="4"/>
      <c r="M570" s="5"/>
      <c r="N570" s="6"/>
      <c r="O570" s="6"/>
      <c r="P570" s="6"/>
      <c r="Q570" s="6"/>
      <c r="R570" s="6"/>
      <c r="S570" s="6"/>
      <c r="AQ570" s="4"/>
      <c r="AV570" s="4"/>
      <c r="BP570" s="7"/>
      <c r="BQ570" s="7"/>
      <c r="BR570" s="7"/>
      <c r="BS570" s="7"/>
      <c r="BT570" s="8"/>
      <c r="BU570" s="8"/>
      <c r="BV570" s="9"/>
      <c r="BW570" s="9"/>
    </row>
    <row r="571" customFormat="false" ht="13.8" hidden="false" customHeight="false" outlineLevel="0" collapsed="false">
      <c r="A571" s="4"/>
      <c r="C571" s="4"/>
      <c r="M571" s="5"/>
      <c r="N571" s="6"/>
      <c r="O571" s="6"/>
      <c r="P571" s="6"/>
      <c r="Q571" s="6"/>
      <c r="R571" s="6"/>
      <c r="S571" s="6"/>
      <c r="AQ571" s="4"/>
      <c r="AV571" s="4"/>
      <c r="BP571" s="7"/>
      <c r="BQ571" s="7"/>
      <c r="BR571" s="7"/>
      <c r="BS571" s="7"/>
      <c r="BT571" s="8"/>
      <c r="BU571" s="8"/>
      <c r="BV571" s="9"/>
      <c r="BW571" s="9"/>
    </row>
    <row r="572" customFormat="false" ht="13.8" hidden="false" customHeight="false" outlineLevel="0" collapsed="false">
      <c r="A572" s="4"/>
      <c r="C572" s="4"/>
      <c r="M572" s="5"/>
      <c r="N572" s="6"/>
      <c r="O572" s="6"/>
      <c r="P572" s="6"/>
      <c r="Q572" s="6"/>
      <c r="R572" s="6"/>
      <c r="S572" s="6"/>
      <c r="AQ572" s="4"/>
      <c r="AV572" s="4"/>
      <c r="BP572" s="7"/>
      <c r="BQ572" s="7"/>
      <c r="BR572" s="7"/>
      <c r="BS572" s="7"/>
      <c r="BT572" s="8"/>
      <c r="BU572" s="8"/>
      <c r="BV572" s="9"/>
      <c r="BW572" s="9"/>
    </row>
    <row r="573" customFormat="false" ht="13.8" hidden="false" customHeight="false" outlineLevel="0" collapsed="false">
      <c r="A573" s="4"/>
      <c r="C573" s="4"/>
      <c r="M573" s="5"/>
      <c r="N573" s="6"/>
      <c r="O573" s="6"/>
      <c r="P573" s="6"/>
      <c r="Q573" s="6"/>
      <c r="R573" s="6"/>
      <c r="S573" s="6"/>
      <c r="AQ573" s="4"/>
      <c r="AV573" s="4"/>
      <c r="BP573" s="7"/>
      <c r="BQ573" s="7"/>
      <c r="BR573" s="7"/>
      <c r="BS573" s="7"/>
      <c r="BT573" s="8"/>
      <c r="BU573" s="8"/>
      <c r="BV573" s="9"/>
      <c r="BW573" s="9"/>
    </row>
    <row r="574" customFormat="false" ht="13.8" hidden="false" customHeight="false" outlineLevel="0" collapsed="false">
      <c r="A574" s="4"/>
      <c r="C574" s="4"/>
      <c r="M574" s="5"/>
      <c r="N574" s="6"/>
      <c r="O574" s="6"/>
      <c r="P574" s="6"/>
      <c r="Q574" s="6"/>
      <c r="R574" s="6"/>
      <c r="S574" s="6"/>
      <c r="AQ574" s="4"/>
      <c r="AV574" s="4"/>
      <c r="BP574" s="7"/>
      <c r="BQ574" s="7"/>
      <c r="BR574" s="7"/>
      <c r="BS574" s="7"/>
      <c r="BT574" s="8"/>
      <c r="BU574" s="8"/>
      <c r="BV574" s="9"/>
      <c r="BW574" s="9"/>
    </row>
    <row r="575" customFormat="false" ht="13.8" hidden="false" customHeight="false" outlineLevel="0" collapsed="false">
      <c r="A575" s="4"/>
      <c r="C575" s="4"/>
      <c r="M575" s="5"/>
      <c r="N575" s="6"/>
      <c r="O575" s="6"/>
      <c r="P575" s="6"/>
      <c r="Q575" s="6"/>
      <c r="R575" s="6"/>
      <c r="S575" s="6"/>
      <c r="AQ575" s="4"/>
      <c r="AV575" s="4"/>
      <c r="BP575" s="7"/>
      <c r="BQ575" s="7"/>
      <c r="BR575" s="7"/>
      <c r="BS575" s="7"/>
      <c r="BT575" s="8"/>
      <c r="BU575" s="8"/>
      <c r="BV575" s="9"/>
      <c r="BW575" s="9"/>
    </row>
    <row r="576" customFormat="false" ht="13.8" hidden="false" customHeight="false" outlineLevel="0" collapsed="false">
      <c r="A576" s="4"/>
      <c r="C576" s="4"/>
      <c r="M576" s="5"/>
      <c r="N576" s="6"/>
      <c r="O576" s="6"/>
      <c r="P576" s="6"/>
      <c r="Q576" s="6"/>
      <c r="R576" s="6"/>
      <c r="S576" s="6"/>
      <c r="AQ576" s="4"/>
      <c r="AV576" s="4"/>
      <c r="BP576" s="7"/>
      <c r="BQ576" s="7"/>
      <c r="BR576" s="7"/>
      <c r="BS576" s="7"/>
      <c r="BT576" s="8"/>
      <c r="BU576" s="8"/>
      <c r="BV576" s="9"/>
      <c r="BW576" s="9"/>
    </row>
    <row r="577" customFormat="false" ht="13.8" hidden="false" customHeight="false" outlineLevel="0" collapsed="false">
      <c r="A577" s="4"/>
      <c r="C577" s="4"/>
      <c r="M577" s="5"/>
      <c r="N577" s="6"/>
      <c r="O577" s="6"/>
      <c r="P577" s="6"/>
      <c r="Q577" s="6"/>
      <c r="R577" s="6"/>
      <c r="S577" s="6"/>
      <c r="AQ577" s="4"/>
      <c r="AV577" s="4"/>
      <c r="BP577" s="7"/>
      <c r="BQ577" s="7"/>
      <c r="BR577" s="7"/>
      <c r="BS577" s="7"/>
      <c r="BT577" s="8"/>
      <c r="BU577" s="8"/>
      <c r="BV577" s="9"/>
      <c r="BW577" s="9"/>
    </row>
    <row r="578" customFormat="false" ht="13.8" hidden="false" customHeight="false" outlineLevel="0" collapsed="false">
      <c r="A578" s="4"/>
      <c r="C578" s="4"/>
      <c r="M578" s="5"/>
      <c r="N578" s="6"/>
      <c r="O578" s="6"/>
      <c r="P578" s="6"/>
      <c r="Q578" s="6"/>
      <c r="R578" s="6"/>
      <c r="S578" s="6"/>
      <c r="AQ578" s="4"/>
      <c r="AV578" s="4"/>
      <c r="BP578" s="7"/>
      <c r="BQ578" s="7"/>
      <c r="BR578" s="7"/>
      <c r="BS578" s="7"/>
      <c r="BT578" s="8"/>
      <c r="BU578" s="8"/>
      <c r="BV578" s="9"/>
      <c r="BW578" s="9"/>
    </row>
    <row r="579" customFormat="false" ht="13.8" hidden="false" customHeight="false" outlineLevel="0" collapsed="false">
      <c r="A579" s="4"/>
      <c r="C579" s="4"/>
      <c r="M579" s="5"/>
      <c r="N579" s="6"/>
      <c r="O579" s="6"/>
      <c r="P579" s="6"/>
      <c r="Q579" s="6"/>
      <c r="R579" s="6"/>
      <c r="S579" s="6"/>
      <c r="AQ579" s="4"/>
      <c r="AV579" s="4"/>
      <c r="BP579" s="7"/>
      <c r="BQ579" s="7"/>
      <c r="BR579" s="7"/>
      <c r="BS579" s="7"/>
      <c r="BT579" s="8"/>
      <c r="BU579" s="8"/>
      <c r="BV579" s="9"/>
      <c r="BW579" s="9"/>
    </row>
    <row r="580" customFormat="false" ht="13.8" hidden="false" customHeight="false" outlineLevel="0" collapsed="false">
      <c r="A580" s="4"/>
      <c r="C580" s="4"/>
      <c r="M580" s="5"/>
      <c r="N580" s="6"/>
      <c r="O580" s="6"/>
      <c r="P580" s="6"/>
      <c r="Q580" s="6"/>
      <c r="R580" s="6"/>
      <c r="S580" s="6"/>
      <c r="AQ580" s="4"/>
      <c r="AV580" s="4"/>
      <c r="BP580" s="7"/>
      <c r="BQ580" s="7"/>
      <c r="BR580" s="7"/>
      <c r="BS580" s="7"/>
      <c r="BT580" s="8"/>
      <c r="BU580" s="8"/>
      <c r="BV580" s="9"/>
      <c r="BW580" s="9"/>
    </row>
    <row r="581" customFormat="false" ht="13.8" hidden="false" customHeight="false" outlineLevel="0" collapsed="false">
      <c r="A581" s="4"/>
      <c r="C581" s="4"/>
      <c r="M581" s="5"/>
      <c r="N581" s="6"/>
      <c r="O581" s="6"/>
      <c r="P581" s="6"/>
      <c r="Q581" s="6"/>
      <c r="R581" s="6"/>
      <c r="S581" s="6"/>
      <c r="AQ581" s="4"/>
      <c r="AV581" s="4"/>
      <c r="BP581" s="7"/>
      <c r="BQ581" s="7"/>
      <c r="BR581" s="7"/>
      <c r="BS581" s="7"/>
      <c r="BT581" s="8"/>
      <c r="BU581" s="8"/>
      <c r="BV581" s="9"/>
      <c r="BW581" s="9"/>
    </row>
    <row r="582" customFormat="false" ht="13.8" hidden="false" customHeight="false" outlineLevel="0" collapsed="false">
      <c r="A582" s="4"/>
      <c r="C582" s="4"/>
      <c r="M582" s="5"/>
      <c r="N582" s="6"/>
      <c r="O582" s="6"/>
      <c r="P582" s="6"/>
      <c r="Q582" s="6"/>
      <c r="R582" s="6"/>
      <c r="S582" s="6"/>
      <c r="AQ582" s="4"/>
      <c r="AV582" s="4"/>
      <c r="BP582" s="7"/>
      <c r="BQ582" s="7"/>
      <c r="BR582" s="7"/>
      <c r="BS582" s="7"/>
      <c r="BT582" s="8"/>
      <c r="BU582" s="8"/>
      <c r="BV582" s="9"/>
      <c r="BW582" s="9"/>
    </row>
    <row r="583" customFormat="false" ht="13.8" hidden="false" customHeight="false" outlineLevel="0" collapsed="false">
      <c r="A583" s="4"/>
      <c r="C583" s="4"/>
      <c r="M583" s="5"/>
      <c r="N583" s="6"/>
      <c r="O583" s="6"/>
      <c r="P583" s="6"/>
      <c r="Q583" s="6"/>
      <c r="R583" s="6"/>
      <c r="S583" s="6"/>
      <c r="AQ583" s="4"/>
      <c r="AV583" s="4"/>
      <c r="BP583" s="7"/>
      <c r="BQ583" s="7"/>
      <c r="BR583" s="7"/>
      <c r="BS583" s="7"/>
      <c r="BT583" s="8"/>
      <c r="BU583" s="8"/>
      <c r="BV583" s="9"/>
      <c r="BW583" s="9"/>
    </row>
    <row r="584" customFormat="false" ht="13.8" hidden="false" customHeight="false" outlineLevel="0" collapsed="false">
      <c r="A584" s="4"/>
      <c r="C584" s="4"/>
      <c r="M584" s="5"/>
      <c r="N584" s="6"/>
      <c r="O584" s="6"/>
      <c r="P584" s="6"/>
      <c r="Q584" s="6"/>
      <c r="R584" s="6"/>
      <c r="S584" s="6"/>
      <c r="AQ584" s="4"/>
      <c r="AV584" s="4"/>
      <c r="BP584" s="7"/>
      <c r="BQ584" s="7"/>
      <c r="BR584" s="7"/>
      <c r="BS584" s="7"/>
      <c r="BT584" s="8"/>
      <c r="BU584" s="8"/>
      <c r="BV584" s="9"/>
      <c r="BW584" s="9"/>
    </row>
    <row r="585" customFormat="false" ht="13.8" hidden="false" customHeight="false" outlineLevel="0" collapsed="false">
      <c r="A585" s="4"/>
      <c r="C585" s="4"/>
      <c r="M585" s="5"/>
      <c r="N585" s="6"/>
      <c r="O585" s="6"/>
      <c r="P585" s="6"/>
      <c r="Q585" s="6"/>
      <c r="R585" s="6"/>
      <c r="S585" s="6"/>
      <c r="AQ585" s="4"/>
      <c r="AV585" s="4"/>
      <c r="BP585" s="7"/>
      <c r="BQ585" s="7"/>
      <c r="BR585" s="7"/>
      <c r="BS585" s="7"/>
      <c r="BT585" s="8"/>
      <c r="BU585" s="8"/>
      <c r="BV585" s="9"/>
      <c r="BW585" s="9"/>
    </row>
    <row r="586" customFormat="false" ht="13.8" hidden="false" customHeight="false" outlineLevel="0" collapsed="false">
      <c r="A586" s="4"/>
      <c r="C586" s="4"/>
      <c r="M586" s="5"/>
      <c r="N586" s="6"/>
      <c r="O586" s="6"/>
      <c r="P586" s="6"/>
      <c r="Q586" s="6"/>
      <c r="R586" s="6"/>
      <c r="S586" s="6"/>
      <c r="AQ586" s="4"/>
      <c r="AV586" s="4"/>
      <c r="BP586" s="7"/>
      <c r="BQ586" s="7"/>
      <c r="BR586" s="7"/>
      <c r="BS586" s="7"/>
      <c r="BT586" s="8"/>
      <c r="BU586" s="8"/>
      <c r="BV586" s="9"/>
      <c r="BW586" s="9"/>
    </row>
    <row r="587" customFormat="false" ht="13.8" hidden="false" customHeight="false" outlineLevel="0" collapsed="false">
      <c r="A587" s="4"/>
      <c r="C587" s="4"/>
      <c r="M587" s="5"/>
      <c r="N587" s="6"/>
      <c r="O587" s="6"/>
      <c r="P587" s="6"/>
      <c r="Q587" s="6"/>
      <c r="R587" s="6"/>
      <c r="S587" s="6"/>
      <c r="AQ587" s="4"/>
      <c r="AV587" s="4"/>
      <c r="BP587" s="7"/>
      <c r="BQ587" s="7"/>
      <c r="BR587" s="7"/>
      <c r="BS587" s="7"/>
      <c r="BT587" s="8"/>
      <c r="BU587" s="8"/>
      <c r="BV587" s="9"/>
      <c r="BW587" s="9"/>
    </row>
    <row r="588" customFormat="false" ht="13.8" hidden="false" customHeight="false" outlineLevel="0" collapsed="false">
      <c r="A588" s="4"/>
      <c r="C588" s="4"/>
      <c r="M588" s="5"/>
      <c r="N588" s="6"/>
      <c r="O588" s="6"/>
      <c r="P588" s="6"/>
      <c r="Q588" s="6"/>
      <c r="R588" s="6"/>
      <c r="S588" s="6"/>
      <c r="AQ588" s="4"/>
      <c r="AV588" s="4"/>
      <c r="BP588" s="7"/>
      <c r="BQ588" s="7"/>
      <c r="BR588" s="7"/>
      <c r="BS588" s="7"/>
      <c r="BT588" s="8"/>
      <c r="BU588" s="8"/>
      <c r="BV588" s="9"/>
      <c r="BW588" s="9"/>
    </row>
    <row r="589" customFormat="false" ht="13.8" hidden="false" customHeight="false" outlineLevel="0" collapsed="false">
      <c r="A589" s="4"/>
      <c r="C589" s="4"/>
      <c r="M589" s="5"/>
      <c r="N589" s="6"/>
      <c r="O589" s="6"/>
      <c r="P589" s="6"/>
      <c r="Q589" s="6"/>
      <c r="R589" s="6"/>
      <c r="S589" s="6"/>
      <c r="AQ589" s="4"/>
      <c r="AV589" s="4"/>
      <c r="BP589" s="7"/>
      <c r="BQ589" s="7"/>
      <c r="BR589" s="7"/>
      <c r="BS589" s="7"/>
      <c r="BT589" s="8"/>
      <c r="BU589" s="8"/>
      <c r="BV589" s="9"/>
      <c r="BW589" s="9"/>
    </row>
    <row r="590" customFormat="false" ht="13.8" hidden="false" customHeight="false" outlineLevel="0" collapsed="false">
      <c r="A590" s="4"/>
      <c r="C590" s="4"/>
      <c r="M590" s="5"/>
      <c r="N590" s="6"/>
      <c r="O590" s="6"/>
      <c r="P590" s="6"/>
      <c r="Q590" s="6"/>
      <c r="R590" s="6"/>
      <c r="S590" s="6"/>
      <c r="AQ590" s="4"/>
      <c r="AV590" s="4"/>
      <c r="BP590" s="7"/>
      <c r="BQ590" s="7"/>
      <c r="BR590" s="7"/>
      <c r="BS590" s="7"/>
      <c r="BT590" s="8"/>
      <c r="BU590" s="8"/>
      <c r="BV590" s="9"/>
      <c r="BW590" s="9"/>
    </row>
    <row r="591" customFormat="false" ht="13.8" hidden="false" customHeight="false" outlineLevel="0" collapsed="false">
      <c r="A591" s="4"/>
      <c r="C591" s="4"/>
      <c r="M591" s="5"/>
      <c r="N591" s="6"/>
      <c r="O591" s="6"/>
      <c r="P591" s="6"/>
      <c r="Q591" s="6"/>
      <c r="R591" s="6"/>
      <c r="S591" s="6"/>
      <c r="AQ591" s="4"/>
      <c r="AV591" s="4"/>
      <c r="BP591" s="7"/>
      <c r="BQ591" s="7"/>
      <c r="BR591" s="7"/>
      <c r="BS591" s="7"/>
      <c r="BT591" s="8"/>
      <c r="BU591" s="8"/>
      <c r="BV591" s="9"/>
      <c r="BW591" s="9"/>
    </row>
    <row r="592" customFormat="false" ht="13.8" hidden="false" customHeight="false" outlineLevel="0" collapsed="false">
      <c r="A592" s="4"/>
      <c r="C592" s="4"/>
      <c r="M592" s="5"/>
      <c r="N592" s="6"/>
      <c r="O592" s="6"/>
      <c r="P592" s="6"/>
      <c r="Q592" s="6"/>
      <c r="R592" s="6"/>
      <c r="S592" s="6"/>
      <c r="AQ592" s="4"/>
      <c r="AV592" s="4"/>
      <c r="BP592" s="7"/>
      <c r="BQ592" s="7"/>
      <c r="BR592" s="7"/>
      <c r="BS592" s="7"/>
      <c r="BT592" s="8"/>
      <c r="BU592" s="8"/>
      <c r="BV592" s="9"/>
      <c r="BW592" s="9"/>
    </row>
    <row r="593" customFormat="false" ht="13.8" hidden="false" customHeight="false" outlineLevel="0" collapsed="false">
      <c r="A593" s="4"/>
      <c r="C593" s="4"/>
      <c r="M593" s="5"/>
      <c r="N593" s="6"/>
      <c r="O593" s="6"/>
      <c r="P593" s="6"/>
      <c r="Q593" s="6"/>
      <c r="R593" s="6"/>
      <c r="S593" s="6"/>
      <c r="AQ593" s="4"/>
      <c r="AV593" s="4"/>
      <c r="BP593" s="7"/>
      <c r="BQ593" s="7"/>
      <c r="BR593" s="7"/>
      <c r="BS593" s="7"/>
      <c r="BT593" s="8"/>
      <c r="BU593" s="8"/>
      <c r="BV593" s="9"/>
      <c r="BW593" s="9"/>
    </row>
    <row r="594" customFormat="false" ht="13.8" hidden="false" customHeight="false" outlineLevel="0" collapsed="false">
      <c r="A594" s="4"/>
      <c r="C594" s="4"/>
      <c r="M594" s="5"/>
      <c r="N594" s="6"/>
      <c r="O594" s="6"/>
      <c r="P594" s="6"/>
      <c r="Q594" s="6"/>
      <c r="R594" s="6"/>
      <c r="S594" s="6"/>
      <c r="AQ594" s="4"/>
      <c r="AV594" s="4"/>
      <c r="BP594" s="7"/>
      <c r="BQ594" s="7"/>
      <c r="BR594" s="7"/>
      <c r="BS594" s="7"/>
      <c r="BT594" s="8"/>
      <c r="BU594" s="8"/>
      <c r="BV594" s="9"/>
      <c r="BW594" s="9"/>
    </row>
    <row r="595" customFormat="false" ht="13.8" hidden="false" customHeight="false" outlineLevel="0" collapsed="false">
      <c r="A595" s="4"/>
      <c r="C595" s="4"/>
      <c r="M595" s="5"/>
      <c r="N595" s="6"/>
      <c r="O595" s="6"/>
      <c r="P595" s="6"/>
      <c r="Q595" s="6"/>
      <c r="R595" s="6"/>
      <c r="S595" s="6"/>
      <c r="AQ595" s="4"/>
      <c r="AV595" s="4"/>
      <c r="BP595" s="7"/>
      <c r="BQ595" s="7"/>
      <c r="BR595" s="7"/>
      <c r="BS595" s="7"/>
      <c r="BT595" s="8"/>
      <c r="BU595" s="8"/>
      <c r="BV595" s="9"/>
      <c r="BW595" s="9"/>
    </row>
    <row r="596" customFormat="false" ht="13.8" hidden="false" customHeight="false" outlineLevel="0" collapsed="false">
      <c r="A596" s="4"/>
      <c r="C596" s="4"/>
      <c r="M596" s="5"/>
      <c r="N596" s="6"/>
      <c r="O596" s="6"/>
      <c r="P596" s="6"/>
      <c r="Q596" s="6"/>
      <c r="R596" s="6"/>
      <c r="S596" s="6"/>
      <c r="AQ596" s="4"/>
      <c r="AV596" s="4"/>
      <c r="BP596" s="7"/>
      <c r="BQ596" s="7"/>
      <c r="BR596" s="7"/>
      <c r="BS596" s="7"/>
      <c r="BT596" s="8"/>
      <c r="BU596" s="8"/>
      <c r="BV596" s="9"/>
      <c r="BW596" s="9"/>
    </row>
    <row r="597" customFormat="false" ht="13.8" hidden="false" customHeight="false" outlineLevel="0" collapsed="false">
      <c r="A597" s="4"/>
      <c r="C597" s="4"/>
      <c r="M597" s="5"/>
      <c r="N597" s="6"/>
      <c r="O597" s="6"/>
      <c r="P597" s="6"/>
      <c r="Q597" s="6"/>
      <c r="R597" s="6"/>
      <c r="S597" s="6"/>
      <c r="AQ597" s="4"/>
      <c r="AV597" s="4"/>
      <c r="BP597" s="7"/>
      <c r="BQ597" s="7"/>
      <c r="BR597" s="7"/>
      <c r="BS597" s="7"/>
      <c r="BT597" s="8"/>
      <c r="BU597" s="8"/>
      <c r="BV597" s="9"/>
      <c r="BW597" s="9"/>
    </row>
    <row r="598" customFormat="false" ht="13.8" hidden="false" customHeight="false" outlineLevel="0" collapsed="false">
      <c r="A598" s="4"/>
      <c r="C598" s="4"/>
      <c r="M598" s="5"/>
      <c r="N598" s="6"/>
      <c r="O598" s="6"/>
      <c r="P598" s="6"/>
      <c r="Q598" s="6"/>
      <c r="R598" s="6"/>
      <c r="S598" s="6"/>
      <c r="AQ598" s="4"/>
      <c r="AV598" s="4"/>
      <c r="BP598" s="7"/>
      <c r="BQ598" s="7"/>
      <c r="BR598" s="7"/>
      <c r="BS598" s="7"/>
      <c r="BT598" s="8"/>
      <c r="BU598" s="8"/>
      <c r="BV598" s="9"/>
      <c r="BW598" s="9"/>
    </row>
    <row r="599" customFormat="false" ht="13.8" hidden="false" customHeight="false" outlineLevel="0" collapsed="false">
      <c r="A599" s="4"/>
      <c r="C599" s="4"/>
      <c r="M599" s="5"/>
      <c r="N599" s="6"/>
      <c r="O599" s="6"/>
      <c r="P599" s="6"/>
      <c r="Q599" s="6"/>
      <c r="R599" s="6"/>
      <c r="S599" s="6"/>
      <c r="AQ599" s="4"/>
      <c r="AV599" s="4"/>
      <c r="BP599" s="7"/>
      <c r="BQ599" s="7"/>
      <c r="BR599" s="7"/>
      <c r="BS599" s="7"/>
      <c r="BT599" s="8"/>
      <c r="BU599" s="8"/>
      <c r="BV599" s="9"/>
      <c r="BW599" s="9"/>
    </row>
    <row r="600" customFormat="false" ht="13.8" hidden="false" customHeight="false" outlineLevel="0" collapsed="false">
      <c r="A600" s="4"/>
      <c r="C600" s="4"/>
      <c r="M600" s="5"/>
      <c r="N600" s="6"/>
      <c r="O600" s="6"/>
      <c r="P600" s="6"/>
      <c r="Q600" s="6"/>
      <c r="R600" s="6"/>
      <c r="S600" s="6"/>
      <c r="AQ600" s="4"/>
      <c r="AV600" s="4"/>
      <c r="BP600" s="7"/>
      <c r="BQ600" s="7"/>
      <c r="BR600" s="7"/>
      <c r="BS600" s="7"/>
      <c r="BT600" s="8"/>
      <c r="BU600" s="8"/>
      <c r="BV600" s="9"/>
      <c r="BW600" s="9"/>
    </row>
    <row r="601" customFormat="false" ht="13.8" hidden="false" customHeight="false" outlineLevel="0" collapsed="false">
      <c r="A601" s="4"/>
      <c r="C601" s="4"/>
      <c r="M601" s="5"/>
      <c r="N601" s="6"/>
      <c r="O601" s="6"/>
      <c r="P601" s="6"/>
      <c r="Q601" s="6"/>
      <c r="R601" s="6"/>
      <c r="S601" s="6"/>
      <c r="AQ601" s="4"/>
      <c r="AV601" s="4"/>
      <c r="BP601" s="7"/>
      <c r="BQ601" s="7"/>
      <c r="BR601" s="7"/>
      <c r="BS601" s="7"/>
      <c r="BT601" s="8"/>
      <c r="BU601" s="8"/>
      <c r="BV601" s="9"/>
      <c r="BW601" s="9"/>
    </row>
    <row r="602" customFormat="false" ht="13.8" hidden="false" customHeight="false" outlineLevel="0" collapsed="false">
      <c r="A602" s="4"/>
      <c r="C602" s="4"/>
      <c r="M602" s="5"/>
      <c r="N602" s="6"/>
      <c r="O602" s="6"/>
      <c r="P602" s="6"/>
      <c r="Q602" s="6"/>
      <c r="R602" s="6"/>
      <c r="S602" s="6"/>
      <c r="AQ602" s="4"/>
      <c r="AV602" s="4"/>
      <c r="BP602" s="7"/>
      <c r="BQ602" s="7"/>
      <c r="BR602" s="7"/>
      <c r="BS602" s="7"/>
      <c r="BT602" s="8"/>
      <c r="BU602" s="8"/>
      <c r="BV602" s="9"/>
      <c r="BW602" s="9"/>
    </row>
    <row r="603" customFormat="false" ht="13.8" hidden="false" customHeight="false" outlineLevel="0" collapsed="false">
      <c r="A603" s="4"/>
      <c r="C603" s="4"/>
      <c r="M603" s="5"/>
      <c r="N603" s="6"/>
      <c r="O603" s="6"/>
      <c r="P603" s="6"/>
      <c r="Q603" s="6"/>
      <c r="R603" s="6"/>
      <c r="S603" s="6"/>
      <c r="AQ603" s="4"/>
      <c r="AV603" s="4"/>
      <c r="BP603" s="7"/>
      <c r="BQ603" s="7"/>
      <c r="BR603" s="7"/>
      <c r="BS603" s="7"/>
      <c r="BT603" s="8"/>
      <c r="BU603" s="8"/>
      <c r="BV603" s="9"/>
      <c r="BW603" s="9"/>
    </row>
    <row r="604" customFormat="false" ht="13.8" hidden="false" customHeight="false" outlineLevel="0" collapsed="false">
      <c r="A604" s="4"/>
      <c r="C604" s="4"/>
      <c r="M604" s="5"/>
      <c r="N604" s="6"/>
      <c r="O604" s="6"/>
      <c r="P604" s="6"/>
      <c r="Q604" s="6"/>
      <c r="R604" s="6"/>
      <c r="S604" s="6"/>
      <c r="AQ604" s="4"/>
      <c r="AV604" s="4"/>
      <c r="BP604" s="7"/>
      <c r="BQ604" s="7"/>
      <c r="BR604" s="7"/>
      <c r="BS604" s="7"/>
      <c r="BT604" s="8"/>
      <c r="BU604" s="8"/>
      <c r="BV604" s="9"/>
      <c r="BW604" s="9"/>
    </row>
    <row r="605" customFormat="false" ht="13.8" hidden="false" customHeight="false" outlineLevel="0" collapsed="false">
      <c r="A605" s="4"/>
      <c r="C605" s="4"/>
      <c r="M605" s="5"/>
      <c r="N605" s="6"/>
      <c r="O605" s="6"/>
      <c r="P605" s="6"/>
      <c r="Q605" s="6"/>
      <c r="R605" s="6"/>
      <c r="S605" s="6"/>
      <c r="AQ605" s="4"/>
      <c r="AV605" s="4"/>
      <c r="BP605" s="7"/>
      <c r="BQ605" s="7"/>
      <c r="BR605" s="7"/>
      <c r="BS605" s="7"/>
      <c r="BT605" s="8"/>
      <c r="BU605" s="8"/>
      <c r="BV605" s="9"/>
      <c r="BW605" s="9"/>
    </row>
    <row r="606" customFormat="false" ht="13.8" hidden="false" customHeight="false" outlineLevel="0" collapsed="false">
      <c r="A606" s="4"/>
      <c r="C606" s="4"/>
      <c r="M606" s="5"/>
      <c r="N606" s="6"/>
      <c r="O606" s="6"/>
      <c r="P606" s="6"/>
      <c r="Q606" s="6"/>
      <c r="R606" s="6"/>
      <c r="S606" s="6"/>
      <c r="AQ606" s="4"/>
      <c r="AV606" s="4"/>
      <c r="BP606" s="7"/>
      <c r="BQ606" s="7"/>
      <c r="BR606" s="7"/>
      <c r="BS606" s="7"/>
      <c r="BT606" s="8"/>
      <c r="BU606" s="8"/>
      <c r="BV606" s="9"/>
      <c r="BW606" s="9"/>
    </row>
    <row r="607" customFormat="false" ht="13.8" hidden="false" customHeight="false" outlineLevel="0" collapsed="false">
      <c r="A607" s="4"/>
      <c r="C607" s="4"/>
      <c r="M607" s="5"/>
      <c r="N607" s="6"/>
      <c r="O607" s="6"/>
      <c r="P607" s="6"/>
      <c r="Q607" s="6"/>
      <c r="R607" s="6"/>
      <c r="S607" s="6"/>
      <c r="AQ607" s="4"/>
      <c r="AV607" s="4"/>
      <c r="BP607" s="7"/>
      <c r="BQ607" s="7"/>
      <c r="BR607" s="7"/>
      <c r="BS607" s="7"/>
      <c r="BT607" s="8"/>
      <c r="BU607" s="8"/>
      <c r="BV607" s="9"/>
      <c r="BW607" s="9"/>
    </row>
    <row r="608" customFormat="false" ht="13.8" hidden="false" customHeight="false" outlineLevel="0" collapsed="false">
      <c r="A608" s="4"/>
      <c r="C608" s="4"/>
      <c r="M608" s="5"/>
      <c r="N608" s="6"/>
      <c r="O608" s="6"/>
      <c r="P608" s="6"/>
      <c r="Q608" s="6"/>
      <c r="R608" s="6"/>
      <c r="S608" s="6"/>
      <c r="AQ608" s="4"/>
      <c r="AV608" s="4"/>
      <c r="BP608" s="7"/>
      <c r="BQ608" s="7"/>
      <c r="BR608" s="7"/>
      <c r="BS608" s="7"/>
      <c r="BT608" s="8"/>
      <c r="BU608" s="8"/>
      <c r="BV608" s="9"/>
      <c r="BW608" s="9"/>
    </row>
    <row r="609" customFormat="false" ht="13.8" hidden="false" customHeight="false" outlineLevel="0" collapsed="false">
      <c r="A609" s="4"/>
      <c r="C609" s="4"/>
      <c r="M609" s="5"/>
      <c r="N609" s="6"/>
      <c r="O609" s="6"/>
      <c r="P609" s="6"/>
      <c r="Q609" s="6"/>
      <c r="R609" s="6"/>
      <c r="S609" s="6"/>
      <c r="AQ609" s="4"/>
      <c r="AV609" s="4"/>
      <c r="BP609" s="7"/>
      <c r="BQ609" s="7"/>
      <c r="BR609" s="7"/>
      <c r="BS609" s="7"/>
      <c r="BT609" s="8"/>
      <c r="BU609" s="8"/>
      <c r="BV609" s="9"/>
      <c r="BW609" s="9"/>
    </row>
    <row r="610" customFormat="false" ht="13.8" hidden="false" customHeight="false" outlineLevel="0" collapsed="false">
      <c r="A610" s="4"/>
      <c r="C610" s="4"/>
      <c r="M610" s="5"/>
      <c r="N610" s="6"/>
      <c r="O610" s="6"/>
      <c r="P610" s="6"/>
      <c r="Q610" s="6"/>
      <c r="R610" s="6"/>
      <c r="S610" s="6"/>
      <c r="AQ610" s="4"/>
      <c r="AV610" s="4"/>
      <c r="BP610" s="7"/>
      <c r="BQ610" s="7"/>
      <c r="BR610" s="7"/>
      <c r="BS610" s="7"/>
      <c r="BT610" s="8"/>
      <c r="BU610" s="8"/>
      <c r="BV610" s="9"/>
      <c r="BW610" s="9"/>
    </row>
    <row r="611" customFormat="false" ht="13.8" hidden="false" customHeight="false" outlineLevel="0" collapsed="false">
      <c r="A611" s="4"/>
      <c r="C611" s="4"/>
      <c r="M611" s="5"/>
      <c r="N611" s="6"/>
      <c r="O611" s="6"/>
      <c r="P611" s="6"/>
      <c r="Q611" s="6"/>
      <c r="R611" s="6"/>
      <c r="S611" s="6"/>
      <c r="AQ611" s="4"/>
      <c r="AV611" s="4"/>
      <c r="BP611" s="7"/>
      <c r="BQ611" s="7"/>
      <c r="BR611" s="7"/>
      <c r="BS611" s="7"/>
      <c r="BT611" s="8"/>
      <c r="BU611" s="8"/>
      <c r="BV611" s="9"/>
      <c r="BW611" s="9"/>
    </row>
    <row r="612" customFormat="false" ht="13.8" hidden="false" customHeight="false" outlineLevel="0" collapsed="false">
      <c r="A612" s="4"/>
      <c r="C612" s="4"/>
      <c r="M612" s="5"/>
      <c r="N612" s="6"/>
      <c r="O612" s="6"/>
      <c r="P612" s="6"/>
      <c r="Q612" s="6"/>
      <c r="R612" s="6"/>
      <c r="S612" s="6"/>
      <c r="AQ612" s="4"/>
      <c r="AV612" s="4"/>
      <c r="BP612" s="7"/>
      <c r="BQ612" s="7"/>
      <c r="BR612" s="7"/>
      <c r="BS612" s="7"/>
      <c r="BT612" s="8"/>
      <c r="BU612" s="8"/>
      <c r="BV612" s="9"/>
      <c r="BW612" s="9"/>
    </row>
    <row r="613" customFormat="false" ht="13.8" hidden="false" customHeight="false" outlineLevel="0" collapsed="false">
      <c r="A613" s="4"/>
      <c r="C613" s="4"/>
      <c r="M613" s="5"/>
      <c r="N613" s="6"/>
      <c r="O613" s="6"/>
      <c r="P613" s="6"/>
      <c r="Q613" s="6"/>
      <c r="R613" s="6"/>
      <c r="S613" s="6"/>
      <c r="AQ613" s="4"/>
      <c r="AV613" s="4"/>
      <c r="BP613" s="7"/>
      <c r="BQ613" s="7"/>
      <c r="BR613" s="7"/>
      <c r="BS613" s="7"/>
      <c r="BT613" s="8"/>
      <c r="BU613" s="8"/>
      <c r="BV613" s="9"/>
      <c r="BW613" s="9"/>
    </row>
    <row r="614" customFormat="false" ht="13.8" hidden="false" customHeight="false" outlineLevel="0" collapsed="false">
      <c r="A614" s="4"/>
      <c r="C614" s="4"/>
      <c r="M614" s="5"/>
      <c r="N614" s="6"/>
      <c r="O614" s="6"/>
      <c r="P614" s="6"/>
      <c r="Q614" s="6"/>
      <c r="R614" s="6"/>
      <c r="S614" s="6"/>
      <c r="AQ614" s="4"/>
      <c r="AV614" s="4"/>
      <c r="BP614" s="7"/>
      <c r="BQ614" s="7"/>
      <c r="BR614" s="7"/>
      <c r="BS614" s="7"/>
      <c r="BT614" s="8"/>
      <c r="BU614" s="8"/>
      <c r="BV614" s="9"/>
      <c r="BW614" s="9"/>
    </row>
    <row r="615" customFormat="false" ht="13.8" hidden="false" customHeight="false" outlineLevel="0" collapsed="false">
      <c r="A615" s="4"/>
      <c r="C615" s="4"/>
      <c r="M615" s="5"/>
      <c r="N615" s="6"/>
      <c r="O615" s="6"/>
      <c r="P615" s="6"/>
      <c r="Q615" s="6"/>
      <c r="R615" s="6"/>
      <c r="S615" s="6"/>
      <c r="AQ615" s="4"/>
      <c r="AV615" s="4"/>
      <c r="BP615" s="7"/>
      <c r="BQ615" s="7"/>
      <c r="BR615" s="7"/>
      <c r="BS615" s="7"/>
      <c r="BT615" s="8"/>
      <c r="BU615" s="8"/>
      <c r="BV615" s="9"/>
      <c r="BW615" s="9"/>
    </row>
    <row r="616" customFormat="false" ht="13.8" hidden="false" customHeight="false" outlineLevel="0" collapsed="false">
      <c r="A616" s="4"/>
      <c r="C616" s="4"/>
      <c r="M616" s="5"/>
      <c r="N616" s="6"/>
      <c r="O616" s="6"/>
      <c r="P616" s="6"/>
      <c r="Q616" s="6"/>
      <c r="R616" s="6"/>
      <c r="S616" s="6"/>
      <c r="AQ616" s="4"/>
      <c r="AV616" s="4"/>
      <c r="BP616" s="7"/>
      <c r="BQ616" s="7"/>
      <c r="BR616" s="7"/>
      <c r="BS616" s="7"/>
      <c r="BT616" s="8"/>
      <c r="BU616" s="8"/>
      <c r="BV616" s="9"/>
      <c r="BW616" s="9"/>
    </row>
    <row r="617" customFormat="false" ht="13.8" hidden="false" customHeight="false" outlineLevel="0" collapsed="false">
      <c r="A617" s="4"/>
      <c r="C617" s="4"/>
      <c r="M617" s="5"/>
      <c r="N617" s="6"/>
      <c r="O617" s="6"/>
      <c r="P617" s="6"/>
      <c r="Q617" s="6"/>
      <c r="R617" s="6"/>
      <c r="S617" s="6"/>
      <c r="AQ617" s="4"/>
      <c r="AV617" s="4"/>
      <c r="BP617" s="7"/>
      <c r="BQ617" s="7"/>
      <c r="BR617" s="7"/>
      <c r="BS617" s="7"/>
      <c r="BT617" s="8"/>
      <c r="BU617" s="8"/>
      <c r="BV617" s="9"/>
      <c r="BW617" s="9"/>
    </row>
    <row r="618" customFormat="false" ht="13.8" hidden="false" customHeight="false" outlineLevel="0" collapsed="false">
      <c r="A618" s="4"/>
      <c r="C618" s="4"/>
      <c r="M618" s="5"/>
      <c r="N618" s="6"/>
      <c r="O618" s="6"/>
      <c r="P618" s="6"/>
      <c r="Q618" s="6"/>
      <c r="R618" s="6"/>
      <c r="S618" s="6"/>
      <c r="AQ618" s="4"/>
      <c r="AV618" s="4"/>
      <c r="BP618" s="7"/>
      <c r="BQ618" s="7"/>
      <c r="BR618" s="7"/>
      <c r="BS618" s="7"/>
      <c r="BT618" s="8"/>
      <c r="BU618" s="8"/>
      <c r="BV618" s="9"/>
      <c r="BW618" s="9"/>
    </row>
    <row r="619" customFormat="false" ht="13.8" hidden="false" customHeight="false" outlineLevel="0" collapsed="false">
      <c r="A619" s="4"/>
      <c r="C619" s="4"/>
      <c r="M619" s="5"/>
      <c r="N619" s="6"/>
      <c r="O619" s="6"/>
      <c r="P619" s="6"/>
      <c r="Q619" s="6"/>
      <c r="R619" s="6"/>
      <c r="S619" s="6"/>
      <c r="AQ619" s="4"/>
      <c r="AV619" s="4"/>
      <c r="BP619" s="7"/>
      <c r="BQ619" s="7"/>
      <c r="BR619" s="7"/>
      <c r="BS619" s="7"/>
      <c r="BT619" s="8"/>
      <c r="BU619" s="8"/>
      <c r="BV619" s="9"/>
      <c r="BW619" s="9"/>
    </row>
    <row r="620" customFormat="false" ht="13.8" hidden="false" customHeight="false" outlineLevel="0" collapsed="false">
      <c r="A620" s="4"/>
      <c r="C620" s="4"/>
      <c r="M620" s="5"/>
      <c r="N620" s="6"/>
      <c r="O620" s="6"/>
      <c r="P620" s="6"/>
      <c r="Q620" s="6"/>
      <c r="R620" s="6"/>
      <c r="S620" s="6"/>
      <c r="AQ620" s="4"/>
      <c r="AV620" s="4"/>
      <c r="BP620" s="7"/>
      <c r="BQ620" s="7"/>
      <c r="BR620" s="7"/>
      <c r="BS620" s="7"/>
      <c r="BT620" s="8"/>
      <c r="BU620" s="8"/>
      <c r="BV620" s="9"/>
      <c r="BW620" s="9"/>
    </row>
    <row r="621" customFormat="false" ht="13.8" hidden="false" customHeight="false" outlineLevel="0" collapsed="false">
      <c r="A621" s="4"/>
      <c r="C621" s="4"/>
      <c r="M621" s="5"/>
      <c r="N621" s="6"/>
      <c r="O621" s="6"/>
      <c r="P621" s="6"/>
      <c r="Q621" s="6"/>
      <c r="R621" s="6"/>
      <c r="S621" s="6"/>
      <c r="AQ621" s="4"/>
      <c r="AV621" s="4"/>
      <c r="BP621" s="7"/>
      <c r="BQ621" s="7"/>
      <c r="BR621" s="7"/>
      <c r="BS621" s="7"/>
      <c r="BT621" s="8"/>
      <c r="BU621" s="8"/>
      <c r="BV621" s="9"/>
      <c r="BW621" s="9"/>
    </row>
    <row r="622" customFormat="false" ht="13.8" hidden="false" customHeight="false" outlineLevel="0" collapsed="false">
      <c r="A622" s="4"/>
      <c r="C622" s="4"/>
      <c r="M622" s="5"/>
      <c r="N622" s="6"/>
      <c r="O622" s="6"/>
      <c r="P622" s="6"/>
      <c r="Q622" s="6"/>
      <c r="R622" s="6"/>
      <c r="S622" s="6"/>
      <c r="AQ622" s="4"/>
      <c r="AV622" s="4"/>
      <c r="BP622" s="7"/>
      <c r="BQ622" s="7"/>
      <c r="BR622" s="7"/>
      <c r="BS622" s="7"/>
      <c r="BT622" s="8"/>
      <c r="BU622" s="8"/>
      <c r="BV622" s="9"/>
      <c r="BW622" s="9"/>
    </row>
    <row r="623" customFormat="false" ht="13.8" hidden="false" customHeight="false" outlineLevel="0" collapsed="false">
      <c r="A623" s="4"/>
      <c r="C623" s="4"/>
      <c r="M623" s="5"/>
      <c r="N623" s="6"/>
      <c r="O623" s="6"/>
      <c r="P623" s="6"/>
      <c r="Q623" s="6"/>
      <c r="R623" s="6"/>
      <c r="S623" s="6"/>
      <c r="AQ623" s="4"/>
      <c r="AV623" s="4"/>
      <c r="BP623" s="7"/>
      <c r="BQ623" s="7"/>
      <c r="BR623" s="7"/>
      <c r="BS623" s="7"/>
      <c r="BT623" s="8"/>
      <c r="BU623" s="8"/>
      <c r="BV623" s="9"/>
      <c r="BW623" s="9"/>
    </row>
    <row r="624" customFormat="false" ht="13.8" hidden="false" customHeight="false" outlineLevel="0" collapsed="false">
      <c r="A624" s="4"/>
      <c r="C624" s="4"/>
      <c r="M624" s="5"/>
      <c r="N624" s="6"/>
      <c r="O624" s="6"/>
      <c r="P624" s="6"/>
      <c r="Q624" s="6"/>
      <c r="R624" s="6"/>
      <c r="S624" s="6"/>
      <c r="AQ624" s="4"/>
      <c r="AV624" s="4"/>
      <c r="BP624" s="7"/>
      <c r="BQ624" s="7"/>
      <c r="BR624" s="7"/>
      <c r="BS624" s="7"/>
      <c r="BT624" s="8"/>
      <c r="BU624" s="8"/>
      <c r="BV624" s="9"/>
      <c r="BW624" s="9"/>
    </row>
    <row r="625" customFormat="false" ht="13.8" hidden="false" customHeight="false" outlineLevel="0" collapsed="false">
      <c r="A625" s="4"/>
      <c r="C625" s="4"/>
      <c r="M625" s="5"/>
      <c r="N625" s="6"/>
      <c r="O625" s="6"/>
      <c r="P625" s="6"/>
      <c r="Q625" s="6"/>
      <c r="R625" s="6"/>
      <c r="S625" s="6"/>
      <c r="AQ625" s="4"/>
      <c r="AV625" s="4"/>
      <c r="BP625" s="7"/>
      <c r="BQ625" s="7"/>
      <c r="BR625" s="7"/>
      <c r="BS625" s="7"/>
      <c r="BT625" s="8"/>
      <c r="BU625" s="8"/>
      <c r="BV625" s="9"/>
      <c r="BW625" s="9"/>
    </row>
    <row r="626" customFormat="false" ht="13.8" hidden="false" customHeight="false" outlineLevel="0" collapsed="false">
      <c r="A626" s="4"/>
      <c r="C626" s="4"/>
      <c r="M626" s="5"/>
      <c r="N626" s="6"/>
      <c r="O626" s="6"/>
      <c r="P626" s="6"/>
      <c r="Q626" s="6"/>
      <c r="R626" s="6"/>
      <c r="S626" s="6"/>
      <c r="AQ626" s="4"/>
      <c r="AV626" s="4"/>
      <c r="BP626" s="7"/>
      <c r="BQ626" s="7"/>
      <c r="BR626" s="7"/>
      <c r="BS626" s="7"/>
      <c r="BT626" s="8"/>
      <c r="BU626" s="8"/>
      <c r="BV626" s="9"/>
      <c r="BW626" s="9"/>
    </row>
    <row r="627" customFormat="false" ht="13.8" hidden="false" customHeight="false" outlineLevel="0" collapsed="false">
      <c r="A627" s="4"/>
      <c r="C627" s="4"/>
      <c r="M627" s="5"/>
      <c r="N627" s="6"/>
      <c r="O627" s="6"/>
      <c r="P627" s="6"/>
      <c r="Q627" s="6"/>
      <c r="R627" s="6"/>
      <c r="S627" s="6"/>
      <c r="AQ627" s="4"/>
      <c r="AV627" s="4"/>
      <c r="BP627" s="7"/>
      <c r="BQ627" s="7"/>
      <c r="BR627" s="7"/>
      <c r="BS627" s="7"/>
      <c r="BT627" s="8"/>
      <c r="BU627" s="8"/>
      <c r="BV627" s="9"/>
      <c r="BW627" s="9"/>
    </row>
    <row r="628" customFormat="false" ht="13.8" hidden="false" customHeight="false" outlineLevel="0" collapsed="false">
      <c r="A628" s="4"/>
      <c r="C628" s="4"/>
      <c r="M628" s="5"/>
      <c r="N628" s="6"/>
      <c r="O628" s="6"/>
      <c r="P628" s="6"/>
      <c r="Q628" s="6"/>
      <c r="R628" s="6"/>
      <c r="S628" s="6"/>
      <c r="AQ628" s="4"/>
      <c r="AV628" s="4"/>
      <c r="BP628" s="7"/>
      <c r="BQ628" s="7"/>
      <c r="BR628" s="7"/>
      <c r="BS628" s="7"/>
      <c r="BT628" s="8"/>
      <c r="BU628" s="8"/>
      <c r="BV628" s="9"/>
      <c r="BW628" s="9"/>
    </row>
    <row r="629" customFormat="false" ht="13.8" hidden="false" customHeight="false" outlineLevel="0" collapsed="false">
      <c r="A629" s="4"/>
      <c r="C629" s="4"/>
      <c r="M629" s="5"/>
      <c r="N629" s="6"/>
      <c r="O629" s="6"/>
      <c r="P629" s="6"/>
      <c r="Q629" s="6"/>
      <c r="R629" s="6"/>
      <c r="S629" s="6"/>
      <c r="AQ629" s="4"/>
      <c r="AV629" s="4"/>
      <c r="BP629" s="7"/>
      <c r="BQ629" s="7"/>
      <c r="BR629" s="7"/>
      <c r="BS629" s="7"/>
      <c r="BT629" s="8"/>
      <c r="BU629" s="8"/>
      <c r="BV629" s="9"/>
      <c r="BW629" s="9"/>
    </row>
    <row r="630" customFormat="false" ht="13.8" hidden="false" customHeight="false" outlineLevel="0" collapsed="false">
      <c r="A630" s="4"/>
      <c r="C630" s="4"/>
      <c r="M630" s="5"/>
      <c r="N630" s="6"/>
      <c r="O630" s="6"/>
      <c r="P630" s="6"/>
      <c r="Q630" s="6"/>
      <c r="R630" s="6"/>
      <c r="S630" s="6"/>
      <c r="AQ630" s="4"/>
      <c r="AV630" s="4"/>
      <c r="BP630" s="7"/>
      <c r="BQ630" s="7"/>
      <c r="BR630" s="7"/>
      <c r="BS630" s="7"/>
      <c r="BT630" s="8"/>
      <c r="BU630" s="8"/>
      <c r="BV630" s="9"/>
      <c r="BW630" s="9"/>
    </row>
    <row r="631" customFormat="false" ht="13.8" hidden="false" customHeight="false" outlineLevel="0" collapsed="false">
      <c r="A631" s="4"/>
      <c r="C631" s="4"/>
      <c r="M631" s="5"/>
      <c r="N631" s="6"/>
      <c r="O631" s="6"/>
      <c r="P631" s="6"/>
      <c r="Q631" s="6"/>
      <c r="R631" s="6"/>
      <c r="S631" s="6"/>
      <c r="AQ631" s="4"/>
      <c r="AV631" s="4"/>
      <c r="BP631" s="7"/>
      <c r="BQ631" s="7"/>
      <c r="BR631" s="7"/>
      <c r="BS631" s="7"/>
      <c r="BT631" s="8"/>
      <c r="BU631" s="8"/>
      <c r="BV631" s="9"/>
      <c r="BW631" s="9"/>
    </row>
    <row r="632" customFormat="false" ht="13.8" hidden="false" customHeight="false" outlineLevel="0" collapsed="false">
      <c r="A632" s="4"/>
      <c r="C632" s="4"/>
      <c r="M632" s="5"/>
      <c r="N632" s="6"/>
      <c r="O632" s="6"/>
      <c r="P632" s="6"/>
      <c r="Q632" s="6"/>
      <c r="R632" s="6"/>
      <c r="S632" s="6"/>
      <c r="AQ632" s="4"/>
      <c r="AV632" s="4"/>
      <c r="BP632" s="7"/>
      <c r="BQ632" s="7"/>
      <c r="BR632" s="7"/>
      <c r="BS632" s="7"/>
      <c r="BT632" s="8"/>
      <c r="BU632" s="8"/>
      <c r="BV632" s="9"/>
      <c r="BW632" s="9"/>
    </row>
    <row r="633" customFormat="false" ht="13.8" hidden="false" customHeight="false" outlineLevel="0" collapsed="false">
      <c r="A633" s="4"/>
      <c r="C633" s="4"/>
      <c r="M633" s="5"/>
      <c r="N633" s="6"/>
      <c r="O633" s="6"/>
      <c r="P633" s="6"/>
      <c r="Q633" s="6"/>
      <c r="R633" s="6"/>
      <c r="S633" s="6"/>
      <c r="AQ633" s="4"/>
      <c r="AV633" s="4"/>
      <c r="BP633" s="7"/>
      <c r="BQ633" s="7"/>
      <c r="BR633" s="7"/>
      <c r="BS633" s="7"/>
      <c r="BT633" s="8"/>
      <c r="BU633" s="8"/>
      <c r="BV633" s="9"/>
      <c r="BW633" s="9"/>
    </row>
    <row r="634" customFormat="false" ht="13.8" hidden="false" customHeight="false" outlineLevel="0" collapsed="false">
      <c r="A634" s="4"/>
      <c r="C634" s="4"/>
      <c r="M634" s="5"/>
      <c r="N634" s="6"/>
      <c r="O634" s="6"/>
      <c r="P634" s="6"/>
      <c r="Q634" s="6"/>
      <c r="R634" s="6"/>
      <c r="S634" s="6"/>
      <c r="AQ634" s="4"/>
      <c r="AV634" s="4"/>
      <c r="BP634" s="7"/>
      <c r="BQ634" s="7"/>
      <c r="BR634" s="7"/>
      <c r="BS634" s="7"/>
      <c r="BT634" s="8"/>
      <c r="BU634" s="8"/>
      <c r="BV634" s="9"/>
      <c r="BW634" s="9"/>
    </row>
    <row r="635" customFormat="false" ht="13.8" hidden="false" customHeight="false" outlineLevel="0" collapsed="false">
      <c r="A635" s="4"/>
      <c r="C635" s="4"/>
      <c r="M635" s="5"/>
      <c r="N635" s="6"/>
      <c r="O635" s="6"/>
      <c r="P635" s="6"/>
      <c r="Q635" s="6"/>
      <c r="R635" s="6"/>
      <c r="S635" s="6"/>
      <c r="AQ635" s="4"/>
      <c r="AV635" s="4"/>
      <c r="BP635" s="7"/>
      <c r="BQ635" s="7"/>
      <c r="BR635" s="7"/>
      <c r="BS635" s="7"/>
      <c r="BT635" s="8"/>
      <c r="BU635" s="8"/>
      <c r="BV635" s="9"/>
      <c r="BW635" s="9"/>
    </row>
    <row r="636" customFormat="false" ht="13.8" hidden="false" customHeight="false" outlineLevel="0" collapsed="false">
      <c r="A636" s="4"/>
      <c r="C636" s="4"/>
      <c r="M636" s="5"/>
      <c r="N636" s="6"/>
      <c r="O636" s="6"/>
      <c r="P636" s="6"/>
      <c r="Q636" s="6"/>
      <c r="R636" s="6"/>
      <c r="S636" s="6"/>
      <c r="AQ636" s="4"/>
      <c r="AV636" s="4"/>
      <c r="BP636" s="7"/>
      <c r="BQ636" s="7"/>
      <c r="BR636" s="7"/>
      <c r="BS636" s="7"/>
      <c r="BT636" s="8"/>
      <c r="BU636" s="8"/>
      <c r="BV636" s="9"/>
      <c r="BW636" s="9"/>
    </row>
    <row r="637" customFormat="false" ht="13.8" hidden="false" customHeight="false" outlineLevel="0" collapsed="false">
      <c r="A637" s="4"/>
      <c r="C637" s="4"/>
      <c r="M637" s="5"/>
      <c r="N637" s="6"/>
      <c r="O637" s="6"/>
      <c r="P637" s="6"/>
      <c r="Q637" s="6"/>
      <c r="R637" s="6"/>
      <c r="S637" s="6"/>
      <c r="AQ637" s="4"/>
      <c r="AV637" s="4"/>
      <c r="BP637" s="7"/>
      <c r="BQ637" s="7"/>
      <c r="BR637" s="7"/>
      <c r="BS637" s="7"/>
      <c r="BT637" s="8"/>
      <c r="BU637" s="8"/>
      <c r="BV637" s="9"/>
      <c r="BW637" s="9"/>
    </row>
    <row r="638" customFormat="false" ht="13.8" hidden="false" customHeight="false" outlineLevel="0" collapsed="false">
      <c r="A638" s="4"/>
      <c r="C638" s="4"/>
      <c r="M638" s="5"/>
      <c r="N638" s="6"/>
      <c r="O638" s="6"/>
      <c r="P638" s="6"/>
      <c r="Q638" s="6"/>
      <c r="R638" s="6"/>
      <c r="S638" s="6"/>
      <c r="AQ638" s="4"/>
      <c r="AV638" s="4"/>
      <c r="BP638" s="7"/>
      <c r="BQ638" s="7"/>
      <c r="BR638" s="7"/>
      <c r="BS638" s="7"/>
      <c r="BT638" s="8"/>
      <c r="BU638" s="8"/>
      <c r="BV638" s="9"/>
      <c r="BW638" s="9"/>
    </row>
    <row r="639" customFormat="false" ht="13.8" hidden="false" customHeight="false" outlineLevel="0" collapsed="false">
      <c r="A639" s="4"/>
      <c r="C639" s="4"/>
      <c r="M639" s="5"/>
      <c r="N639" s="6"/>
      <c r="O639" s="6"/>
      <c r="P639" s="6"/>
      <c r="Q639" s="6"/>
      <c r="R639" s="6"/>
      <c r="S639" s="6"/>
      <c r="AQ639" s="4"/>
      <c r="AV639" s="4"/>
      <c r="BP639" s="7"/>
      <c r="BQ639" s="7"/>
      <c r="BR639" s="7"/>
      <c r="BS639" s="7"/>
      <c r="BT639" s="8"/>
      <c r="BU639" s="8"/>
      <c r="BV639" s="9"/>
      <c r="BW639" s="9"/>
    </row>
    <row r="640" customFormat="false" ht="13.8" hidden="false" customHeight="false" outlineLevel="0" collapsed="false">
      <c r="A640" s="4"/>
      <c r="C640" s="4"/>
      <c r="M640" s="5"/>
      <c r="N640" s="6"/>
      <c r="O640" s="6"/>
      <c r="P640" s="6"/>
      <c r="Q640" s="6"/>
      <c r="R640" s="6"/>
      <c r="S640" s="6"/>
      <c r="AQ640" s="4"/>
      <c r="AV640" s="4"/>
      <c r="BP640" s="7"/>
      <c r="BQ640" s="7"/>
      <c r="BR640" s="7"/>
      <c r="BS640" s="7"/>
      <c r="BT640" s="8"/>
      <c r="BU640" s="8"/>
      <c r="BV640" s="9"/>
      <c r="BW640" s="9"/>
    </row>
    <row r="641" customFormat="false" ht="13.8" hidden="false" customHeight="false" outlineLevel="0" collapsed="false">
      <c r="A641" s="4"/>
      <c r="C641" s="4"/>
      <c r="M641" s="5"/>
      <c r="N641" s="6"/>
      <c r="O641" s="6"/>
      <c r="P641" s="6"/>
      <c r="Q641" s="6"/>
      <c r="R641" s="6"/>
      <c r="S641" s="6"/>
      <c r="AQ641" s="4"/>
      <c r="AV641" s="4"/>
      <c r="BP641" s="7"/>
      <c r="BQ641" s="7"/>
      <c r="BR641" s="7"/>
      <c r="BS641" s="7"/>
      <c r="BT641" s="8"/>
      <c r="BU641" s="8"/>
      <c r="BV641" s="9"/>
      <c r="BW641" s="9"/>
    </row>
    <row r="642" customFormat="false" ht="13.8" hidden="false" customHeight="false" outlineLevel="0" collapsed="false">
      <c r="A642" s="4"/>
      <c r="C642" s="4"/>
      <c r="M642" s="5"/>
      <c r="N642" s="6"/>
      <c r="O642" s="6"/>
      <c r="P642" s="6"/>
      <c r="Q642" s="6"/>
      <c r="R642" s="6"/>
      <c r="S642" s="6"/>
      <c r="AQ642" s="4"/>
      <c r="AV642" s="4"/>
      <c r="BP642" s="7"/>
      <c r="BQ642" s="7"/>
      <c r="BR642" s="7"/>
      <c r="BS642" s="7"/>
      <c r="BT642" s="8"/>
      <c r="BU642" s="8"/>
      <c r="BV642" s="9"/>
      <c r="BW642" s="9"/>
    </row>
    <row r="643" customFormat="false" ht="13.8" hidden="false" customHeight="false" outlineLevel="0" collapsed="false">
      <c r="A643" s="4"/>
      <c r="C643" s="4"/>
      <c r="M643" s="5"/>
      <c r="N643" s="6"/>
      <c r="O643" s="6"/>
      <c r="P643" s="6"/>
      <c r="Q643" s="6"/>
      <c r="R643" s="6"/>
      <c r="S643" s="6"/>
      <c r="AQ643" s="4"/>
      <c r="AV643" s="4"/>
      <c r="BP643" s="7"/>
      <c r="BQ643" s="7"/>
      <c r="BR643" s="7"/>
      <c r="BS643" s="7"/>
      <c r="BT643" s="8"/>
      <c r="BU643" s="8"/>
      <c r="BV643" s="9"/>
      <c r="BW643" s="9"/>
    </row>
    <row r="644" customFormat="false" ht="13.8" hidden="false" customHeight="false" outlineLevel="0" collapsed="false">
      <c r="A644" s="4"/>
      <c r="C644" s="4"/>
      <c r="M644" s="5"/>
      <c r="N644" s="6"/>
      <c r="O644" s="6"/>
      <c r="P644" s="6"/>
      <c r="Q644" s="6"/>
      <c r="R644" s="6"/>
      <c r="S644" s="6"/>
      <c r="AQ644" s="4"/>
      <c r="AV644" s="4"/>
      <c r="BP644" s="7"/>
      <c r="BQ644" s="7"/>
      <c r="BR644" s="7"/>
      <c r="BS644" s="7"/>
      <c r="BT644" s="8"/>
      <c r="BU644" s="8"/>
      <c r="BV644" s="9"/>
      <c r="BW644" s="9"/>
    </row>
    <row r="645" customFormat="false" ht="13.8" hidden="false" customHeight="false" outlineLevel="0" collapsed="false">
      <c r="A645" s="4"/>
      <c r="C645" s="4"/>
      <c r="M645" s="5"/>
      <c r="N645" s="6"/>
      <c r="O645" s="6"/>
      <c r="P645" s="6"/>
      <c r="Q645" s="6"/>
      <c r="R645" s="6"/>
      <c r="S645" s="6"/>
      <c r="AQ645" s="4"/>
      <c r="AV645" s="4"/>
      <c r="BP645" s="7"/>
      <c r="BQ645" s="7"/>
      <c r="BR645" s="7"/>
      <c r="BS645" s="7"/>
      <c r="BT645" s="8"/>
      <c r="BU645" s="8"/>
      <c r="BV645" s="9"/>
      <c r="BW645" s="9"/>
    </row>
    <row r="646" customFormat="false" ht="13.8" hidden="false" customHeight="false" outlineLevel="0" collapsed="false">
      <c r="A646" s="4"/>
      <c r="C646" s="4"/>
      <c r="M646" s="5"/>
      <c r="N646" s="6"/>
      <c r="O646" s="6"/>
      <c r="P646" s="6"/>
      <c r="Q646" s="6"/>
      <c r="R646" s="6"/>
      <c r="S646" s="6"/>
      <c r="AQ646" s="4"/>
      <c r="AV646" s="4"/>
      <c r="BP646" s="7"/>
      <c r="BQ646" s="7"/>
      <c r="BR646" s="7"/>
      <c r="BS646" s="7"/>
      <c r="BT646" s="8"/>
      <c r="BU646" s="8"/>
      <c r="BV646" s="9"/>
      <c r="BW646" s="9"/>
    </row>
    <row r="647" customFormat="false" ht="13.8" hidden="false" customHeight="false" outlineLevel="0" collapsed="false">
      <c r="A647" s="4"/>
      <c r="C647" s="4"/>
      <c r="M647" s="5"/>
      <c r="N647" s="6"/>
      <c r="O647" s="6"/>
      <c r="P647" s="6"/>
      <c r="Q647" s="6"/>
      <c r="R647" s="6"/>
      <c r="S647" s="6"/>
      <c r="AQ647" s="4"/>
      <c r="AV647" s="4"/>
      <c r="BP647" s="7"/>
      <c r="BQ647" s="7"/>
      <c r="BR647" s="7"/>
      <c r="BS647" s="7"/>
      <c r="BT647" s="8"/>
      <c r="BU647" s="8"/>
      <c r="BV647" s="9"/>
      <c r="BW647" s="9"/>
    </row>
    <row r="648" customFormat="false" ht="13.8" hidden="false" customHeight="false" outlineLevel="0" collapsed="false">
      <c r="A648" s="4"/>
      <c r="C648" s="4"/>
      <c r="M648" s="5"/>
      <c r="N648" s="6"/>
      <c r="O648" s="6"/>
      <c r="P648" s="6"/>
      <c r="Q648" s="6"/>
      <c r="R648" s="6"/>
      <c r="S648" s="6"/>
      <c r="AQ648" s="4"/>
      <c r="AV648" s="4"/>
      <c r="BP648" s="7"/>
      <c r="BQ648" s="7"/>
      <c r="BR648" s="7"/>
      <c r="BS648" s="7"/>
      <c r="BT648" s="8"/>
      <c r="BU648" s="8"/>
      <c r="BV648" s="9"/>
      <c r="BW648" s="9"/>
    </row>
    <row r="649" customFormat="false" ht="13.8" hidden="false" customHeight="false" outlineLevel="0" collapsed="false">
      <c r="A649" s="4"/>
      <c r="C649" s="4"/>
      <c r="M649" s="5"/>
      <c r="N649" s="6"/>
      <c r="O649" s="6"/>
      <c r="P649" s="6"/>
      <c r="Q649" s="6"/>
      <c r="R649" s="6"/>
      <c r="S649" s="6"/>
      <c r="AQ649" s="4"/>
      <c r="AV649" s="4"/>
      <c r="BP649" s="7"/>
      <c r="BQ649" s="7"/>
      <c r="BR649" s="7"/>
      <c r="BS649" s="7"/>
      <c r="BT649" s="8"/>
      <c r="BU649" s="8"/>
      <c r="BV649" s="9"/>
      <c r="BW649" s="9"/>
    </row>
    <row r="650" customFormat="false" ht="13.8" hidden="false" customHeight="false" outlineLevel="0" collapsed="false">
      <c r="A650" s="4"/>
      <c r="C650" s="4"/>
      <c r="M650" s="5"/>
      <c r="N650" s="6"/>
      <c r="O650" s="6"/>
      <c r="P650" s="6"/>
      <c r="Q650" s="6"/>
      <c r="R650" s="6"/>
      <c r="S650" s="6"/>
      <c r="AQ650" s="4"/>
      <c r="AV650" s="4"/>
      <c r="BP650" s="7"/>
      <c r="BQ650" s="7"/>
      <c r="BR650" s="7"/>
      <c r="BS650" s="7"/>
      <c r="BT650" s="8"/>
      <c r="BU650" s="8"/>
      <c r="BV650" s="9"/>
      <c r="BW650" s="9"/>
    </row>
    <row r="651" customFormat="false" ht="13.8" hidden="false" customHeight="false" outlineLevel="0" collapsed="false">
      <c r="A651" s="4"/>
      <c r="C651" s="4"/>
      <c r="M651" s="5"/>
      <c r="N651" s="6"/>
      <c r="O651" s="6"/>
      <c r="P651" s="6"/>
      <c r="Q651" s="6"/>
      <c r="R651" s="6"/>
      <c r="S651" s="6"/>
      <c r="AQ651" s="4"/>
      <c r="AV651" s="4"/>
      <c r="BP651" s="7"/>
      <c r="BQ651" s="7"/>
      <c r="BR651" s="7"/>
      <c r="BS651" s="7"/>
      <c r="BT651" s="8"/>
      <c r="BU651" s="8"/>
      <c r="BV651" s="9"/>
      <c r="BW651" s="9"/>
    </row>
    <row r="652" customFormat="false" ht="13.8" hidden="false" customHeight="false" outlineLevel="0" collapsed="false">
      <c r="A652" s="4"/>
      <c r="C652" s="4"/>
      <c r="M652" s="5"/>
      <c r="N652" s="6"/>
      <c r="O652" s="6"/>
      <c r="P652" s="6"/>
      <c r="Q652" s="6"/>
      <c r="R652" s="6"/>
      <c r="S652" s="6"/>
      <c r="AQ652" s="4"/>
      <c r="AV652" s="4"/>
      <c r="BP652" s="7"/>
      <c r="BQ652" s="7"/>
      <c r="BR652" s="7"/>
      <c r="BS652" s="7"/>
      <c r="BT652" s="8"/>
      <c r="BU652" s="8"/>
      <c r="BV652" s="9"/>
      <c r="BW652" s="9"/>
    </row>
    <row r="653" customFormat="false" ht="13.8" hidden="false" customHeight="false" outlineLevel="0" collapsed="false">
      <c r="A653" s="4"/>
      <c r="C653" s="4"/>
      <c r="M653" s="5"/>
      <c r="N653" s="6"/>
      <c r="O653" s="6"/>
      <c r="P653" s="6"/>
      <c r="Q653" s="6"/>
      <c r="R653" s="6"/>
      <c r="S653" s="6"/>
      <c r="AQ653" s="4"/>
      <c r="AV653" s="4"/>
      <c r="BP653" s="7"/>
      <c r="BQ653" s="7"/>
      <c r="BR653" s="7"/>
      <c r="BS653" s="7"/>
      <c r="BT653" s="8"/>
      <c r="BU653" s="8"/>
      <c r="BV653" s="9"/>
      <c r="BW653" s="9"/>
    </row>
    <row r="654" customFormat="false" ht="13.8" hidden="false" customHeight="false" outlineLevel="0" collapsed="false">
      <c r="A654" s="4"/>
      <c r="C654" s="4"/>
      <c r="M654" s="5"/>
      <c r="N654" s="6"/>
      <c r="O654" s="6"/>
      <c r="P654" s="6"/>
      <c r="Q654" s="6"/>
      <c r="R654" s="6"/>
      <c r="S654" s="6"/>
      <c r="AQ654" s="4"/>
      <c r="AV654" s="4"/>
      <c r="BP654" s="7"/>
      <c r="BQ654" s="7"/>
      <c r="BR654" s="7"/>
      <c r="BS654" s="7"/>
      <c r="BT654" s="8"/>
      <c r="BU654" s="8"/>
      <c r="BV654" s="9"/>
      <c r="BW654" s="9"/>
    </row>
    <row r="655" customFormat="false" ht="13.8" hidden="false" customHeight="false" outlineLevel="0" collapsed="false">
      <c r="A655" s="4"/>
      <c r="C655" s="4"/>
      <c r="M655" s="5"/>
      <c r="N655" s="6"/>
      <c r="O655" s="6"/>
      <c r="P655" s="6"/>
      <c r="Q655" s="6"/>
      <c r="R655" s="6"/>
      <c r="S655" s="6"/>
      <c r="AQ655" s="4"/>
      <c r="AV655" s="4"/>
      <c r="BP655" s="7"/>
      <c r="BQ655" s="7"/>
      <c r="BR655" s="7"/>
      <c r="BS655" s="7"/>
      <c r="BT655" s="8"/>
      <c r="BU655" s="8"/>
      <c r="BV655" s="9"/>
      <c r="BW655" s="9"/>
    </row>
    <row r="656" customFormat="false" ht="13.8" hidden="false" customHeight="false" outlineLevel="0" collapsed="false">
      <c r="A656" s="4"/>
      <c r="C656" s="4"/>
      <c r="M656" s="5"/>
      <c r="N656" s="6"/>
      <c r="O656" s="6"/>
      <c r="P656" s="6"/>
      <c r="Q656" s="6"/>
      <c r="R656" s="6"/>
      <c r="S656" s="6"/>
      <c r="AQ656" s="4"/>
      <c r="AV656" s="4"/>
      <c r="BP656" s="7"/>
      <c r="BQ656" s="7"/>
      <c r="BR656" s="7"/>
      <c r="BS656" s="7"/>
      <c r="BT656" s="8"/>
      <c r="BU656" s="8"/>
      <c r="BV656" s="9"/>
      <c r="BW656" s="9"/>
    </row>
    <row r="657" customFormat="false" ht="13.8" hidden="false" customHeight="false" outlineLevel="0" collapsed="false">
      <c r="A657" s="4"/>
      <c r="C657" s="4"/>
      <c r="M657" s="5"/>
      <c r="N657" s="6"/>
      <c r="O657" s="6"/>
      <c r="P657" s="6"/>
      <c r="Q657" s="6"/>
      <c r="R657" s="6"/>
      <c r="S657" s="6"/>
      <c r="AQ657" s="4"/>
      <c r="AV657" s="4"/>
      <c r="BP657" s="7"/>
      <c r="BQ657" s="7"/>
      <c r="BR657" s="7"/>
      <c r="BS657" s="7"/>
      <c r="BT657" s="8"/>
      <c r="BU657" s="8"/>
      <c r="BV657" s="9"/>
      <c r="BW657" s="9"/>
    </row>
    <row r="658" customFormat="false" ht="13.8" hidden="false" customHeight="false" outlineLevel="0" collapsed="false">
      <c r="A658" s="4"/>
      <c r="C658" s="4"/>
      <c r="M658" s="5"/>
      <c r="N658" s="6"/>
      <c r="O658" s="6"/>
      <c r="P658" s="6"/>
      <c r="Q658" s="6"/>
      <c r="R658" s="6"/>
      <c r="S658" s="6"/>
      <c r="AQ658" s="4"/>
      <c r="AV658" s="4"/>
      <c r="BP658" s="7"/>
      <c r="BQ658" s="7"/>
      <c r="BR658" s="7"/>
      <c r="BS658" s="7"/>
      <c r="BT658" s="8"/>
      <c r="BU658" s="8"/>
      <c r="BV658" s="9"/>
      <c r="BW658" s="9"/>
    </row>
    <row r="659" customFormat="false" ht="13.8" hidden="false" customHeight="false" outlineLevel="0" collapsed="false">
      <c r="A659" s="4"/>
      <c r="C659" s="4"/>
      <c r="M659" s="5"/>
      <c r="N659" s="6"/>
      <c r="O659" s="6"/>
      <c r="P659" s="6"/>
      <c r="Q659" s="6"/>
      <c r="R659" s="6"/>
      <c r="S659" s="6"/>
      <c r="AQ659" s="4"/>
      <c r="AV659" s="4"/>
      <c r="BP659" s="7"/>
      <c r="BQ659" s="7"/>
      <c r="BR659" s="7"/>
      <c r="BS659" s="7"/>
      <c r="BT659" s="8"/>
      <c r="BU659" s="8"/>
      <c r="BV659" s="9"/>
      <c r="BW659" s="9"/>
    </row>
    <row r="660" customFormat="false" ht="13.8" hidden="false" customHeight="false" outlineLevel="0" collapsed="false">
      <c r="A660" s="4"/>
      <c r="C660" s="4"/>
      <c r="M660" s="5"/>
      <c r="N660" s="6"/>
      <c r="O660" s="6"/>
      <c r="P660" s="6"/>
      <c r="Q660" s="6"/>
      <c r="R660" s="6"/>
      <c r="S660" s="6"/>
      <c r="AQ660" s="4"/>
      <c r="AV660" s="4"/>
      <c r="BP660" s="7"/>
      <c r="BQ660" s="7"/>
      <c r="BR660" s="7"/>
      <c r="BS660" s="7"/>
      <c r="BT660" s="8"/>
      <c r="BU660" s="8"/>
      <c r="BV660" s="9"/>
      <c r="BW660" s="9"/>
    </row>
    <row r="661" customFormat="false" ht="13.8" hidden="false" customHeight="false" outlineLevel="0" collapsed="false">
      <c r="A661" s="4"/>
      <c r="C661" s="4"/>
      <c r="M661" s="5"/>
      <c r="N661" s="6"/>
      <c r="O661" s="6"/>
      <c r="P661" s="6"/>
      <c r="Q661" s="6"/>
      <c r="R661" s="6"/>
      <c r="S661" s="6"/>
      <c r="AQ661" s="4"/>
      <c r="AV661" s="4"/>
      <c r="BP661" s="7"/>
      <c r="BQ661" s="7"/>
      <c r="BR661" s="7"/>
      <c r="BS661" s="7"/>
      <c r="BT661" s="8"/>
      <c r="BU661" s="8"/>
      <c r="BV661" s="9"/>
      <c r="BW661" s="9"/>
    </row>
    <row r="662" customFormat="false" ht="13.8" hidden="false" customHeight="false" outlineLevel="0" collapsed="false">
      <c r="A662" s="4"/>
      <c r="C662" s="4"/>
      <c r="M662" s="5"/>
      <c r="N662" s="6"/>
      <c r="O662" s="6"/>
      <c r="P662" s="6"/>
      <c r="Q662" s="6"/>
      <c r="R662" s="6"/>
      <c r="S662" s="6"/>
      <c r="AQ662" s="4"/>
      <c r="AV662" s="4"/>
      <c r="BP662" s="7"/>
      <c r="BQ662" s="7"/>
      <c r="BR662" s="7"/>
      <c r="BS662" s="7"/>
      <c r="BT662" s="8"/>
      <c r="BU662" s="8"/>
      <c r="BV662" s="9"/>
      <c r="BW662" s="9"/>
    </row>
    <row r="663" customFormat="false" ht="13.8" hidden="false" customHeight="false" outlineLevel="0" collapsed="false">
      <c r="A663" s="4"/>
      <c r="C663" s="4"/>
      <c r="M663" s="5"/>
      <c r="N663" s="6"/>
      <c r="O663" s="6"/>
      <c r="P663" s="6"/>
      <c r="Q663" s="6"/>
      <c r="R663" s="6"/>
      <c r="S663" s="6"/>
      <c r="AQ663" s="4"/>
      <c r="AV663" s="4"/>
      <c r="BP663" s="7"/>
      <c r="BQ663" s="7"/>
      <c r="BR663" s="7"/>
      <c r="BS663" s="7"/>
      <c r="BT663" s="8"/>
      <c r="BU663" s="8"/>
      <c r="BV663" s="9"/>
      <c r="BW663" s="9"/>
    </row>
    <row r="664" customFormat="false" ht="13.8" hidden="false" customHeight="false" outlineLevel="0" collapsed="false">
      <c r="A664" s="4"/>
      <c r="C664" s="4"/>
      <c r="M664" s="5"/>
      <c r="N664" s="6"/>
      <c r="O664" s="6"/>
      <c r="P664" s="6"/>
      <c r="Q664" s="6"/>
      <c r="R664" s="6"/>
      <c r="S664" s="6"/>
      <c r="AQ664" s="4"/>
      <c r="AV664" s="4"/>
      <c r="BP664" s="7"/>
      <c r="BQ664" s="7"/>
      <c r="BR664" s="7"/>
      <c r="BS664" s="7"/>
      <c r="BT664" s="8"/>
      <c r="BU664" s="8"/>
      <c r="BV664" s="9"/>
      <c r="BW664" s="9"/>
    </row>
    <row r="665" customFormat="false" ht="13.8" hidden="false" customHeight="false" outlineLevel="0" collapsed="false">
      <c r="A665" s="4"/>
      <c r="C665" s="4"/>
      <c r="M665" s="5"/>
      <c r="N665" s="6"/>
      <c r="O665" s="6"/>
      <c r="P665" s="6"/>
      <c r="Q665" s="6"/>
      <c r="R665" s="6"/>
      <c r="S665" s="6"/>
      <c r="AQ665" s="4"/>
      <c r="AV665" s="4"/>
      <c r="BP665" s="7"/>
      <c r="BQ665" s="7"/>
      <c r="BR665" s="7"/>
      <c r="BS665" s="7"/>
      <c r="BT665" s="8"/>
      <c r="BU665" s="8"/>
      <c r="BV665" s="9"/>
      <c r="BW665" s="9"/>
    </row>
    <row r="666" customFormat="false" ht="13.8" hidden="false" customHeight="false" outlineLevel="0" collapsed="false">
      <c r="A666" s="4"/>
      <c r="C666" s="4"/>
      <c r="M666" s="5"/>
      <c r="N666" s="6"/>
      <c r="O666" s="6"/>
      <c r="P666" s="6"/>
      <c r="Q666" s="6"/>
      <c r="R666" s="6"/>
      <c r="S666" s="6"/>
      <c r="AQ666" s="4"/>
      <c r="AV666" s="4"/>
      <c r="BP666" s="7"/>
      <c r="BQ666" s="7"/>
      <c r="BR666" s="7"/>
      <c r="BS666" s="7"/>
      <c r="BT666" s="8"/>
      <c r="BU666" s="8"/>
      <c r="BV666" s="9"/>
      <c r="BW666" s="9"/>
    </row>
    <row r="667" customFormat="false" ht="13.8" hidden="false" customHeight="false" outlineLevel="0" collapsed="false">
      <c r="A667" s="4"/>
      <c r="C667" s="4"/>
      <c r="M667" s="5"/>
      <c r="N667" s="6"/>
      <c r="O667" s="6"/>
      <c r="P667" s="6"/>
      <c r="Q667" s="6"/>
      <c r="R667" s="6"/>
      <c r="S667" s="6"/>
      <c r="AQ667" s="4"/>
      <c r="AV667" s="4"/>
      <c r="BP667" s="7"/>
      <c r="BQ667" s="7"/>
      <c r="BR667" s="7"/>
      <c r="BS667" s="7"/>
      <c r="BT667" s="8"/>
      <c r="BU667" s="8"/>
      <c r="BV667" s="9"/>
      <c r="BW667" s="9"/>
    </row>
    <row r="668" customFormat="false" ht="13.8" hidden="false" customHeight="false" outlineLevel="0" collapsed="false">
      <c r="A668" s="4"/>
      <c r="C668" s="4"/>
      <c r="M668" s="5"/>
      <c r="N668" s="6"/>
      <c r="O668" s="6"/>
      <c r="P668" s="6"/>
      <c r="Q668" s="6"/>
      <c r="R668" s="6"/>
      <c r="S668" s="6"/>
      <c r="AQ668" s="4"/>
      <c r="AV668" s="4"/>
      <c r="BP668" s="7"/>
      <c r="BQ668" s="7"/>
      <c r="BR668" s="7"/>
      <c r="BS668" s="7"/>
      <c r="BT668" s="8"/>
      <c r="BU668" s="8"/>
      <c r="BV668" s="9"/>
      <c r="BW668" s="9"/>
    </row>
    <row r="669" customFormat="false" ht="13.8" hidden="false" customHeight="false" outlineLevel="0" collapsed="false">
      <c r="A669" s="4"/>
      <c r="C669" s="4"/>
      <c r="M669" s="5"/>
      <c r="N669" s="6"/>
      <c r="O669" s="6"/>
      <c r="P669" s="6"/>
      <c r="Q669" s="6"/>
      <c r="R669" s="6"/>
      <c r="S669" s="6"/>
      <c r="AQ669" s="4"/>
      <c r="AV669" s="4"/>
      <c r="BP669" s="7"/>
      <c r="BQ669" s="7"/>
      <c r="BR669" s="7"/>
      <c r="BS669" s="7"/>
      <c r="BT669" s="8"/>
      <c r="BU669" s="8"/>
      <c r="BV669" s="9"/>
      <c r="BW669" s="9"/>
    </row>
    <row r="670" customFormat="false" ht="13.8" hidden="false" customHeight="false" outlineLevel="0" collapsed="false">
      <c r="A670" s="4"/>
      <c r="C670" s="4"/>
      <c r="M670" s="5"/>
      <c r="N670" s="6"/>
      <c r="O670" s="6"/>
      <c r="P670" s="6"/>
      <c r="Q670" s="6"/>
      <c r="R670" s="6"/>
      <c r="S670" s="6"/>
      <c r="AQ670" s="4"/>
      <c r="AV670" s="4"/>
      <c r="BP670" s="7"/>
      <c r="BQ670" s="7"/>
      <c r="BR670" s="7"/>
      <c r="BS670" s="7"/>
      <c r="BT670" s="8"/>
      <c r="BU670" s="8"/>
      <c r="BV670" s="9"/>
      <c r="BW670" s="9"/>
    </row>
    <row r="671" customFormat="false" ht="13.8" hidden="false" customHeight="false" outlineLevel="0" collapsed="false">
      <c r="A671" s="4"/>
      <c r="C671" s="4"/>
      <c r="M671" s="5"/>
      <c r="N671" s="6"/>
      <c r="O671" s="6"/>
      <c r="P671" s="6"/>
      <c r="Q671" s="6"/>
      <c r="R671" s="6"/>
      <c r="S671" s="6"/>
      <c r="AQ671" s="4"/>
      <c r="AV671" s="4"/>
      <c r="BP671" s="7"/>
      <c r="BQ671" s="7"/>
      <c r="BR671" s="7"/>
      <c r="BS671" s="7"/>
      <c r="BT671" s="8"/>
      <c r="BU671" s="8"/>
      <c r="BV671" s="9"/>
      <c r="BW671" s="9"/>
    </row>
    <row r="672" customFormat="false" ht="13.8" hidden="false" customHeight="false" outlineLevel="0" collapsed="false">
      <c r="A672" s="4"/>
      <c r="C672" s="4"/>
      <c r="M672" s="5"/>
      <c r="N672" s="6"/>
      <c r="O672" s="6"/>
      <c r="P672" s="6"/>
      <c r="Q672" s="6"/>
      <c r="R672" s="6"/>
      <c r="S672" s="6"/>
      <c r="AQ672" s="4"/>
      <c r="AV672" s="4"/>
      <c r="BP672" s="7"/>
      <c r="BQ672" s="7"/>
      <c r="BR672" s="7"/>
      <c r="BS672" s="7"/>
      <c r="BT672" s="8"/>
      <c r="BU672" s="8"/>
      <c r="BV672" s="9"/>
      <c r="BW672" s="9"/>
    </row>
    <row r="673" customFormat="false" ht="13.8" hidden="false" customHeight="false" outlineLevel="0" collapsed="false">
      <c r="A673" s="4"/>
      <c r="C673" s="4"/>
      <c r="M673" s="5"/>
      <c r="N673" s="6"/>
      <c r="O673" s="6"/>
      <c r="P673" s="6"/>
      <c r="Q673" s="6"/>
      <c r="R673" s="6"/>
      <c r="S673" s="6"/>
      <c r="AQ673" s="4"/>
      <c r="AV673" s="4"/>
      <c r="BP673" s="7"/>
      <c r="BQ673" s="7"/>
      <c r="BR673" s="7"/>
      <c r="BS673" s="7"/>
      <c r="BT673" s="8"/>
      <c r="BU673" s="8"/>
      <c r="BV673" s="9"/>
      <c r="BW673" s="9"/>
    </row>
    <row r="674" customFormat="false" ht="13.8" hidden="false" customHeight="false" outlineLevel="0" collapsed="false">
      <c r="A674" s="4"/>
      <c r="C674" s="4"/>
      <c r="M674" s="5"/>
      <c r="N674" s="6"/>
      <c r="O674" s="6"/>
      <c r="P674" s="6"/>
      <c r="Q674" s="6"/>
      <c r="R674" s="6"/>
      <c r="S674" s="6"/>
      <c r="AQ674" s="4"/>
      <c r="AV674" s="4"/>
      <c r="BP674" s="7"/>
      <c r="BQ674" s="7"/>
      <c r="BR674" s="7"/>
      <c r="BS674" s="7"/>
      <c r="BT674" s="8"/>
      <c r="BU674" s="8"/>
      <c r="BV674" s="9"/>
      <c r="BW674" s="9"/>
    </row>
    <row r="675" customFormat="false" ht="13.8" hidden="false" customHeight="false" outlineLevel="0" collapsed="false">
      <c r="A675" s="4"/>
      <c r="C675" s="4"/>
      <c r="M675" s="5"/>
      <c r="N675" s="6"/>
      <c r="O675" s="6"/>
      <c r="P675" s="6"/>
      <c r="Q675" s="6"/>
      <c r="R675" s="6"/>
      <c r="S675" s="6"/>
      <c r="AQ675" s="4"/>
      <c r="AV675" s="4"/>
      <c r="BP675" s="7"/>
      <c r="BQ675" s="7"/>
      <c r="BR675" s="7"/>
      <c r="BS675" s="7"/>
      <c r="BT675" s="8"/>
      <c r="BU675" s="8"/>
      <c r="BV675" s="9"/>
      <c r="BW675" s="9"/>
    </row>
    <row r="676" customFormat="false" ht="13.8" hidden="false" customHeight="false" outlineLevel="0" collapsed="false">
      <c r="A676" s="4"/>
      <c r="C676" s="4"/>
      <c r="M676" s="5"/>
      <c r="N676" s="6"/>
      <c r="O676" s="6"/>
      <c r="P676" s="6"/>
      <c r="Q676" s="6"/>
      <c r="R676" s="6"/>
      <c r="S676" s="6"/>
      <c r="AQ676" s="4"/>
      <c r="AV676" s="4"/>
      <c r="BP676" s="7"/>
      <c r="BQ676" s="7"/>
      <c r="BR676" s="7"/>
      <c r="BS676" s="7"/>
      <c r="BT676" s="8"/>
      <c r="BU676" s="8"/>
      <c r="BV676" s="9"/>
      <c r="BW676" s="9"/>
    </row>
    <row r="677" customFormat="false" ht="13.8" hidden="false" customHeight="false" outlineLevel="0" collapsed="false">
      <c r="A677" s="4"/>
      <c r="C677" s="4"/>
      <c r="M677" s="5"/>
      <c r="N677" s="6"/>
      <c r="O677" s="6"/>
      <c r="P677" s="6"/>
      <c r="Q677" s="6"/>
      <c r="R677" s="6"/>
      <c r="S677" s="6"/>
      <c r="AQ677" s="4"/>
      <c r="AV677" s="4"/>
      <c r="BP677" s="7"/>
      <c r="BQ677" s="7"/>
      <c r="BR677" s="7"/>
      <c r="BS677" s="7"/>
      <c r="BT677" s="8"/>
      <c r="BU677" s="8"/>
      <c r="BV677" s="9"/>
      <c r="BW677" s="9"/>
    </row>
    <row r="678" customFormat="false" ht="13.8" hidden="false" customHeight="false" outlineLevel="0" collapsed="false">
      <c r="A678" s="4"/>
      <c r="C678" s="4"/>
      <c r="M678" s="5"/>
      <c r="N678" s="6"/>
      <c r="O678" s="6"/>
      <c r="P678" s="6"/>
      <c r="Q678" s="6"/>
      <c r="R678" s="6"/>
      <c r="S678" s="6"/>
      <c r="AQ678" s="4"/>
      <c r="AV678" s="4"/>
      <c r="BP678" s="7"/>
      <c r="BQ678" s="7"/>
      <c r="BR678" s="7"/>
      <c r="BS678" s="7"/>
      <c r="BT678" s="8"/>
      <c r="BU678" s="8"/>
      <c r="BV678" s="9"/>
      <c r="BW678" s="9"/>
    </row>
    <row r="679" customFormat="false" ht="13.8" hidden="false" customHeight="false" outlineLevel="0" collapsed="false">
      <c r="A679" s="4"/>
      <c r="C679" s="4"/>
      <c r="M679" s="5"/>
      <c r="N679" s="6"/>
      <c r="O679" s="6"/>
      <c r="P679" s="6"/>
      <c r="Q679" s="6"/>
      <c r="R679" s="6"/>
      <c r="S679" s="6"/>
      <c r="AQ679" s="4"/>
      <c r="AV679" s="4"/>
      <c r="BP679" s="7"/>
      <c r="BQ679" s="7"/>
      <c r="BR679" s="7"/>
      <c r="BS679" s="7"/>
      <c r="BT679" s="8"/>
      <c r="BU679" s="8"/>
      <c r="BV679" s="9"/>
      <c r="BW679" s="9"/>
    </row>
    <row r="680" customFormat="false" ht="13.8" hidden="false" customHeight="false" outlineLevel="0" collapsed="false">
      <c r="A680" s="4"/>
      <c r="C680" s="4"/>
      <c r="M680" s="5"/>
      <c r="N680" s="6"/>
      <c r="O680" s="6"/>
      <c r="P680" s="6"/>
      <c r="Q680" s="6"/>
      <c r="R680" s="6"/>
      <c r="S680" s="6"/>
      <c r="AQ680" s="4"/>
      <c r="AV680" s="4"/>
      <c r="BP680" s="7"/>
      <c r="BQ680" s="7"/>
      <c r="BR680" s="7"/>
      <c r="BS680" s="7"/>
      <c r="BT680" s="8"/>
      <c r="BU680" s="8"/>
      <c r="BV680" s="9"/>
      <c r="BW680" s="9"/>
    </row>
    <row r="681" customFormat="false" ht="13.8" hidden="false" customHeight="false" outlineLevel="0" collapsed="false">
      <c r="A681" s="4"/>
      <c r="C681" s="4"/>
      <c r="M681" s="5"/>
      <c r="N681" s="6"/>
      <c r="O681" s="6"/>
      <c r="P681" s="6"/>
      <c r="Q681" s="6"/>
      <c r="R681" s="6"/>
      <c r="S681" s="6"/>
      <c r="AQ681" s="4"/>
      <c r="AV681" s="4"/>
      <c r="BP681" s="7"/>
      <c r="BQ681" s="7"/>
      <c r="BR681" s="7"/>
      <c r="BS681" s="7"/>
      <c r="BT681" s="8"/>
      <c r="BU681" s="8"/>
      <c r="BV681" s="9"/>
      <c r="BW681" s="9"/>
    </row>
    <row r="682" customFormat="false" ht="13.8" hidden="false" customHeight="false" outlineLevel="0" collapsed="false">
      <c r="A682" s="4"/>
      <c r="C682" s="4"/>
      <c r="M682" s="5"/>
      <c r="N682" s="6"/>
      <c r="O682" s="6"/>
      <c r="P682" s="6"/>
      <c r="Q682" s="6"/>
      <c r="R682" s="6"/>
      <c r="S682" s="6"/>
      <c r="AQ682" s="4"/>
      <c r="AV682" s="4"/>
      <c r="BP682" s="7"/>
      <c r="BQ682" s="7"/>
      <c r="BR682" s="7"/>
      <c r="BS682" s="7"/>
      <c r="BT682" s="8"/>
      <c r="BU682" s="8"/>
      <c r="BV682" s="9"/>
      <c r="BW682" s="9"/>
    </row>
    <row r="683" customFormat="false" ht="13.8" hidden="false" customHeight="false" outlineLevel="0" collapsed="false">
      <c r="A683" s="4"/>
      <c r="C683" s="4"/>
      <c r="M683" s="5"/>
      <c r="N683" s="6"/>
      <c r="O683" s="6"/>
      <c r="P683" s="6"/>
      <c r="Q683" s="6"/>
      <c r="R683" s="6"/>
      <c r="S683" s="6"/>
      <c r="AQ683" s="4"/>
      <c r="AV683" s="4"/>
      <c r="BP683" s="7"/>
      <c r="BQ683" s="7"/>
      <c r="BR683" s="7"/>
      <c r="BS683" s="7"/>
      <c r="BT683" s="8"/>
      <c r="BU683" s="8"/>
      <c r="BV683" s="9"/>
      <c r="BW683" s="9"/>
    </row>
    <row r="684" customFormat="false" ht="13.8" hidden="false" customHeight="false" outlineLevel="0" collapsed="false">
      <c r="A684" s="4"/>
      <c r="C684" s="4"/>
      <c r="M684" s="5"/>
      <c r="N684" s="6"/>
      <c r="O684" s="6"/>
      <c r="P684" s="6"/>
      <c r="Q684" s="6"/>
      <c r="R684" s="6"/>
      <c r="S684" s="6"/>
      <c r="AQ684" s="4"/>
      <c r="AV684" s="4"/>
      <c r="BP684" s="7"/>
      <c r="BQ684" s="7"/>
      <c r="BR684" s="7"/>
      <c r="BS684" s="7"/>
      <c r="BT684" s="8"/>
      <c r="BU684" s="8"/>
      <c r="BV684" s="9"/>
      <c r="BW684" s="9"/>
    </row>
    <row r="685" customFormat="false" ht="13.8" hidden="false" customHeight="false" outlineLevel="0" collapsed="false">
      <c r="A685" s="4"/>
      <c r="C685" s="4"/>
      <c r="M685" s="5"/>
      <c r="N685" s="6"/>
      <c r="O685" s="6"/>
      <c r="P685" s="6"/>
      <c r="Q685" s="6"/>
      <c r="R685" s="6"/>
      <c r="S685" s="6"/>
      <c r="AQ685" s="4"/>
      <c r="AV685" s="4"/>
      <c r="BP685" s="7"/>
      <c r="BQ685" s="7"/>
      <c r="BR685" s="7"/>
      <c r="BS685" s="7"/>
      <c r="BT685" s="8"/>
      <c r="BU685" s="8"/>
      <c r="BV685" s="9"/>
      <c r="BW685" s="9"/>
    </row>
    <row r="686" customFormat="false" ht="13.8" hidden="false" customHeight="false" outlineLevel="0" collapsed="false">
      <c r="A686" s="4"/>
      <c r="C686" s="4"/>
      <c r="M686" s="5"/>
      <c r="N686" s="6"/>
      <c r="O686" s="6"/>
      <c r="P686" s="6"/>
      <c r="Q686" s="6"/>
      <c r="R686" s="6"/>
      <c r="S686" s="6"/>
      <c r="AQ686" s="4"/>
      <c r="AV686" s="4"/>
      <c r="BP686" s="7"/>
      <c r="BQ686" s="7"/>
      <c r="BR686" s="7"/>
      <c r="BS686" s="7"/>
      <c r="BT686" s="8"/>
      <c r="BU686" s="8"/>
      <c r="BV686" s="9"/>
      <c r="BW686" s="9"/>
    </row>
    <row r="687" customFormat="false" ht="13.8" hidden="false" customHeight="false" outlineLevel="0" collapsed="false">
      <c r="A687" s="4"/>
      <c r="C687" s="4"/>
      <c r="M687" s="5"/>
      <c r="N687" s="6"/>
      <c r="O687" s="6"/>
      <c r="P687" s="6"/>
      <c r="Q687" s="6"/>
      <c r="R687" s="6"/>
      <c r="S687" s="6"/>
      <c r="AQ687" s="4"/>
      <c r="AV687" s="4"/>
      <c r="BP687" s="7"/>
      <c r="BQ687" s="7"/>
      <c r="BR687" s="7"/>
      <c r="BS687" s="7"/>
      <c r="BT687" s="8"/>
      <c r="BU687" s="8"/>
      <c r="BV687" s="9"/>
      <c r="BW687" s="9"/>
    </row>
    <row r="688" customFormat="false" ht="13.8" hidden="false" customHeight="false" outlineLevel="0" collapsed="false">
      <c r="A688" s="4"/>
      <c r="C688" s="4"/>
      <c r="M688" s="5"/>
      <c r="N688" s="6"/>
      <c r="O688" s="6"/>
      <c r="P688" s="6"/>
      <c r="Q688" s="6"/>
      <c r="R688" s="6"/>
      <c r="S688" s="6"/>
      <c r="AQ688" s="4"/>
      <c r="AV688" s="4"/>
      <c r="BP688" s="7"/>
      <c r="BQ688" s="7"/>
      <c r="BR688" s="7"/>
      <c r="BS688" s="7"/>
      <c r="BT688" s="8"/>
      <c r="BU688" s="8"/>
      <c r="BV688" s="9"/>
      <c r="BW688" s="9"/>
    </row>
    <row r="689" customFormat="false" ht="13.8" hidden="false" customHeight="false" outlineLevel="0" collapsed="false">
      <c r="A689" s="4"/>
      <c r="C689" s="4"/>
      <c r="M689" s="5"/>
      <c r="N689" s="6"/>
      <c r="O689" s="6"/>
      <c r="P689" s="6"/>
      <c r="Q689" s="6"/>
      <c r="R689" s="6"/>
      <c r="S689" s="6"/>
      <c r="AQ689" s="4"/>
      <c r="AV689" s="4"/>
      <c r="BP689" s="7"/>
      <c r="BQ689" s="7"/>
      <c r="BR689" s="7"/>
      <c r="BS689" s="7"/>
      <c r="BT689" s="8"/>
      <c r="BU689" s="8"/>
      <c r="BV689" s="9"/>
      <c r="BW689" s="9"/>
    </row>
    <row r="690" customFormat="false" ht="13.8" hidden="false" customHeight="false" outlineLevel="0" collapsed="false">
      <c r="A690" s="4"/>
      <c r="C690" s="4"/>
      <c r="M690" s="5"/>
      <c r="N690" s="6"/>
      <c r="O690" s="6"/>
      <c r="P690" s="6"/>
      <c r="Q690" s="6"/>
      <c r="R690" s="6"/>
      <c r="S690" s="6"/>
      <c r="AQ690" s="4"/>
      <c r="AV690" s="4"/>
      <c r="BP690" s="7"/>
      <c r="BQ690" s="7"/>
      <c r="BR690" s="7"/>
      <c r="BS690" s="7"/>
      <c r="BT690" s="8"/>
      <c r="BU690" s="8"/>
      <c r="BV690" s="9"/>
      <c r="BW690" s="9"/>
    </row>
    <row r="691" customFormat="false" ht="13.8" hidden="false" customHeight="false" outlineLevel="0" collapsed="false">
      <c r="A691" s="4"/>
      <c r="C691" s="4"/>
      <c r="M691" s="5"/>
      <c r="N691" s="6"/>
      <c r="O691" s="6"/>
      <c r="P691" s="6"/>
      <c r="Q691" s="6"/>
      <c r="R691" s="6"/>
      <c r="S691" s="6"/>
      <c r="AQ691" s="4"/>
      <c r="AV691" s="4"/>
      <c r="BP691" s="7"/>
      <c r="BQ691" s="7"/>
      <c r="BR691" s="7"/>
      <c r="BS691" s="7"/>
      <c r="BT691" s="8"/>
      <c r="BU691" s="8"/>
      <c r="BV691" s="9"/>
      <c r="BW691" s="9"/>
    </row>
    <row r="692" customFormat="false" ht="13.8" hidden="false" customHeight="false" outlineLevel="0" collapsed="false">
      <c r="A692" s="4"/>
      <c r="C692" s="4"/>
      <c r="M692" s="5"/>
      <c r="N692" s="6"/>
      <c r="O692" s="6"/>
      <c r="P692" s="6"/>
      <c r="Q692" s="6"/>
      <c r="R692" s="6"/>
      <c r="S692" s="6"/>
      <c r="AQ692" s="4"/>
      <c r="AV692" s="4"/>
      <c r="BP692" s="7"/>
      <c r="BQ692" s="7"/>
      <c r="BR692" s="7"/>
      <c r="BS692" s="7"/>
      <c r="BT692" s="8"/>
      <c r="BU692" s="8"/>
      <c r="BV692" s="9"/>
      <c r="BW692" s="9"/>
    </row>
    <row r="693" customFormat="false" ht="13.8" hidden="false" customHeight="false" outlineLevel="0" collapsed="false">
      <c r="A693" s="4"/>
      <c r="C693" s="4"/>
      <c r="M693" s="5"/>
      <c r="N693" s="6"/>
      <c r="O693" s="6"/>
      <c r="P693" s="6"/>
      <c r="Q693" s="6"/>
      <c r="R693" s="6"/>
      <c r="S693" s="6"/>
      <c r="AQ693" s="4"/>
      <c r="AV693" s="4"/>
      <c r="BP693" s="7"/>
      <c r="BQ693" s="7"/>
      <c r="BR693" s="7"/>
      <c r="BS693" s="7"/>
      <c r="BT693" s="8"/>
      <c r="BU693" s="8"/>
      <c r="BV693" s="9"/>
      <c r="BW693" s="9"/>
    </row>
    <row r="694" customFormat="false" ht="13.8" hidden="false" customHeight="false" outlineLevel="0" collapsed="false">
      <c r="A694" s="4"/>
      <c r="C694" s="4"/>
      <c r="M694" s="5"/>
      <c r="N694" s="6"/>
      <c r="O694" s="6"/>
      <c r="P694" s="6"/>
      <c r="Q694" s="6"/>
      <c r="R694" s="6"/>
      <c r="S694" s="6"/>
      <c r="AQ694" s="4"/>
      <c r="AV694" s="4"/>
      <c r="BP694" s="7"/>
      <c r="BQ694" s="7"/>
      <c r="BR694" s="7"/>
      <c r="BS694" s="7"/>
      <c r="BT694" s="8"/>
      <c r="BU694" s="8"/>
      <c r="BV694" s="9"/>
      <c r="BW694" s="9"/>
    </row>
    <row r="695" customFormat="false" ht="13.8" hidden="false" customHeight="false" outlineLevel="0" collapsed="false">
      <c r="A695" s="4"/>
      <c r="C695" s="4"/>
      <c r="M695" s="5"/>
      <c r="N695" s="6"/>
      <c r="O695" s="6"/>
      <c r="P695" s="6"/>
      <c r="Q695" s="6"/>
      <c r="R695" s="6"/>
      <c r="S695" s="6"/>
      <c r="AQ695" s="4"/>
      <c r="AV695" s="4"/>
      <c r="BP695" s="7"/>
      <c r="BQ695" s="7"/>
      <c r="BR695" s="7"/>
      <c r="BS695" s="7"/>
      <c r="BT695" s="8"/>
      <c r="BU695" s="8"/>
      <c r="BV695" s="9"/>
      <c r="BW695" s="9"/>
    </row>
    <row r="696" customFormat="false" ht="13.8" hidden="false" customHeight="false" outlineLevel="0" collapsed="false">
      <c r="A696" s="4"/>
      <c r="C696" s="4"/>
      <c r="M696" s="5"/>
      <c r="N696" s="6"/>
      <c r="O696" s="6"/>
      <c r="P696" s="6"/>
      <c r="Q696" s="6"/>
      <c r="R696" s="6"/>
      <c r="S696" s="6"/>
      <c r="AQ696" s="4"/>
      <c r="AV696" s="4"/>
      <c r="BP696" s="7"/>
      <c r="BQ696" s="7"/>
      <c r="BR696" s="7"/>
      <c r="BS696" s="7"/>
      <c r="BT696" s="8"/>
      <c r="BU696" s="8"/>
      <c r="BV696" s="9"/>
      <c r="BW696" s="9"/>
    </row>
    <row r="697" customFormat="false" ht="13.8" hidden="false" customHeight="false" outlineLevel="0" collapsed="false">
      <c r="A697" s="4"/>
      <c r="C697" s="4"/>
      <c r="M697" s="5"/>
      <c r="N697" s="6"/>
      <c r="O697" s="6"/>
      <c r="P697" s="6"/>
      <c r="Q697" s="6"/>
      <c r="R697" s="6"/>
      <c r="S697" s="6"/>
      <c r="AQ697" s="4"/>
      <c r="AV697" s="4"/>
      <c r="BP697" s="7"/>
      <c r="BQ697" s="7"/>
      <c r="BR697" s="7"/>
      <c r="BS697" s="7"/>
      <c r="BT697" s="8"/>
      <c r="BU697" s="8"/>
      <c r="BV697" s="9"/>
      <c r="BW697" s="9"/>
    </row>
    <row r="698" customFormat="false" ht="13.8" hidden="false" customHeight="false" outlineLevel="0" collapsed="false">
      <c r="A698" s="4"/>
      <c r="C698" s="4"/>
      <c r="M698" s="5"/>
      <c r="N698" s="6"/>
      <c r="O698" s="6"/>
      <c r="P698" s="6"/>
      <c r="Q698" s="6"/>
      <c r="R698" s="6"/>
      <c r="S698" s="6"/>
      <c r="AQ698" s="4"/>
      <c r="AV698" s="4"/>
      <c r="BP698" s="7"/>
      <c r="BQ698" s="7"/>
      <c r="BR698" s="7"/>
      <c r="BS698" s="7"/>
      <c r="BT698" s="8"/>
      <c r="BU698" s="8"/>
      <c r="BV698" s="9"/>
      <c r="BW698" s="9"/>
    </row>
    <row r="699" customFormat="false" ht="13.8" hidden="false" customHeight="false" outlineLevel="0" collapsed="false">
      <c r="A699" s="4"/>
      <c r="C699" s="4"/>
      <c r="M699" s="5"/>
      <c r="N699" s="6"/>
      <c r="O699" s="6"/>
      <c r="P699" s="6"/>
      <c r="Q699" s="6"/>
      <c r="R699" s="6"/>
      <c r="S699" s="6"/>
      <c r="AQ699" s="4"/>
      <c r="AV699" s="4"/>
      <c r="BP699" s="7"/>
      <c r="BQ699" s="7"/>
      <c r="BR699" s="7"/>
      <c r="BS699" s="7"/>
      <c r="BT699" s="8"/>
      <c r="BU699" s="8"/>
      <c r="BV699" s="9"/>
      <c r="BW699" s="9"/>
    </row>
    <row r="700" customFormat="false" ht="13.8" hidden="false" customHeight="false" outlineLevel="0" collapsed="false">
      <c r="A700" s="4"/>
      <c r="C700" s="4"/>
      <c r="M700" s="5"/>
      <c r="N700" s="6"/>
      <c r="O700" s="6"/>
      <c r="P700" s="6"/>
      <c r="Q700" s="6"/>
      <c r="R700" s="6"/>
      <c r="S700" s="6"/>
      <c r="AQ700" s="4"/>
      <c r="AV700" s="4"/>
      <c r="BP700" s="7"/>
      <c r="BQ700" s="7"/>
      <c r="BR700" s="7"/>
      <c r="BS700" s="7"/>
      <c r="BT700" s="8"/>
      <c r="BU700" s="8"/>
      <c r="BV700" s="9"/>
      <c r="BW700" s="9"/>
    </row>
    <row r="701" customFormat="false" ht="13.8" hidden="false" customHeight="false" outlineLevel="0" collapsed="false">
      <c r="A701" s="4"/>
      <c r="C701" s="4"/>
      <c r="M701" s="5"/>
      <c r="N701" s="6"/>
      <c r="O701" s="6"/>
      <c r="P701" s="6"/>
      <c r="Q701" s="6"/>
      <c r="R701" s="6"/>
      <c r="S701" s="6"/>
      <c r="AQ701" s="4"/>
      <c r="AV701" s="4"/>
      <c r="BP701" s="7"/>
      <c r="BQ701" s="7"/>
      <c r="BR701" s="7"/>
      <c r="BS701" s="7"/>
      <c r="BT701" s="8"/>
      <c r="BU701" s="8"/>
      <c r="BV701" s="9"/>
      <c r="BW701" s="9"/>
    </row>
    <row r="702" customFormat="false" ht="13.8" hidden="false" customHeight="false" outlineLevel="0" collapsed="false">
      <c r="A702" s="4"/>
      <c r="C702" s="4"/>
      <c r="M702" s="5"/>
      <c r="N702" s="6"/>
      <c r="O702" s="6"/>
      <c r="P702" s="6"/>
      <c r="Q702" s="6"/>
      <c r="R702" s="6"/>
      <c r="S702" s="6"/>
      <c r="AQ702" s="4"/>
      <c r="AV702" s="4"/>
      <c r="BP702" s="7"/>
      <c r="BQ702" s="7"/>
      <c r="BR702" s="7"/>
      <c r="BS702" s="7"/>
      <c r="BT702" s="8"/>
      <c r="BU702" s="8"/>
      <c r="BV702" s="9"/>
      <c r="BW702" s="9"/>
    </row>
    <row r="703" customFormat="false" ht="13.8" hidden="false" customHeight="false" outlineLevel="0" collapsed="false">
      <c r="A703" s="4"/>
      <c r="C703" s="4"/>
      <c r="M703" s="5"/>
      <c r="N703" s="6"/>
      <c r="O703" s="6"/>
      <c r="P703" s="6"/>
      <c r="Q703" s="6"/>
      <c r="R703" s="6"/>
      <c r="S703" s="6"/>
      <c r="AQ703" s="4"/>
      <c r="AV703" s="4"/>
      <c r="BP703" s="7"/>
      <c r="BQ703" s="7"/>
      <c r="BR703" s="7"/>
      <c r="BS703" s="7"/>
      <c r="BT703" s="8"/>
      <c r="BU703" s="8"/>
      <c r="BV703" s="9"/>
      <c r="BW703" s="9"/>
    </row>
    <row r="704" customFormat="false" ht="13.8" hidden="false" customHeight="false" outlineLevel="0" collapsed="false">
      <c r="A704" s="4"/>
      <c r="C704" s="4"/>
      <c r="M704" s="5"/>
      <c r="N704" s="6"/>
      <c r="O704" s="6"/>
      <c r="P704" s="6"/>
      <c r="Q704" s="6"/>
      <c r="R704" s="6"/>
      <c r="S704" s="6"/>
      <c r="AQ704" s="4"/>
      <c r="AV704" s="4"/>
      <c r="BP704" s="7"/>
      <c r="BQ704" s="7"/>
      <c r="BR704" s="7"/>
      <c r="BS704" s="7"/>
      <c r="BT704" s="8"/>
      <c r="BU704" s="8"/>
      <c r="BV704" s="9"/>
      <c r="BW704" s="9"/>
    </row>
    <row r="705" customFormat="false" ht="13.8" hidden="false" customHeight="false" outlineLevel="0" collapsed="false">
      <c r="A705" s="4"/>
      <c r="C705" s="4"/>
      <c r="M705" s="5"/>
      <c r="N705" s="6"/>
      <c r="O705" s="6"/>
      <c r="P705" s="6"/>
      <c r="Q705" s="6"/>
      <c r="R705" s="6"/>
      <c r="S705" s="6"/>
      <c r="AQ705" s="4"/>
      <c r="AV705" s="4"/>
      <c r="BP705" s="7"/>
      <c r="BQ705" s="7"/>
      <c r="BR705" s="7"/>
      <c r="BS705" s="7"/>
      <c r="BT705" s="8"/>
      <c r="BU705" s="8"/>
      <c r="BV705" s="9"/>
      <c r="BW705" s="9"/>
    </row>
    <row r="706" customFormat="false" ht="13.8" hidden="false" customHeight="false" outlineLevel="0" collapsed="false">
      <c r="A706" s="4"/>
      <c r="C706" s="4"/>
      <c r="M706" s="5"/>
      <c r="N706" s="6"/>
      <c r="O706" s="6"/>
      <c r="P706" s="6"/>
      <c r="Q706" s="6"/>
      <c r="R706" s="6"/>
      <c r="S706" s="6"/>
      <c r="AQ706" s="4"/>
      <c r="AV706" s="4"/>
      <c r="BP706" s="7"/>
      <c r="BQ706" s="7"/>
      <c r="BR706" s="7"/>
      <c r="BS706" s="7"/>
      <c r="BT706" s="8"/>
      <c r="BU706" s="8"/>
      <c r="BV706" s="9"/>
      <c r="BW706" s="9"/>
    </row>
    <row r="707" customFormat="false" ht="13.8" hidden="false" customHeight="false" outlineLevel="0" collapsed="false">
      <c r="A707" s="4"/>
      <c r="C707" s="4"/>
      <c r="M707" s="5"/>
      <c r="N707" s="6"/>
      <c r="O707" s="6"/>
      <c r="P707" s="6"/>
      <c r="Q707" s="6"/>
      <c r="R707" s="6"/>
      <c r="S707" s="6"/>
      <c r="AQ707" s="4"/>
      <c r="AV707" s="4"/>
      <c r="BP707" s="7"/>
      <c r="BQ707" s="7"/>
      <c r="BR707" s="7"/>
      <c r="BS707" s="7"/>
      <c r="BT707" s="8"/>
      <c r="BU707" s="8"/>
      <c r="BV707" s="9"/>
      <c r="BW707" s="9"/>
    </row>
    <row r="708" customFormat="false" ht="13.8" hidden="false" customHeight="false" outlineLevel="0" collapsed="false">
      <c r="A708" s="4"/>
      <c r="C708" s="4"/>
      <c r="M708" s="5"/>
      <c r="N708" s="6"/>
      <c r="O708" s="6"/>
      <c r="P708" s="6"/>
      <c r="Q708" s="6"/>
      <c r="R708" s="6"/>
      <c r="S708" s="6"/>
      <c r="AQ708" s="4"/>
      <c r="AV708" s="4"/>
      <c r="BP708" s="7"/>
      <c r="BQ708" s="7"/>
      <c r="BR708" s="7"/>
      <c r="BS708" s="7"/>
      <c r="BT708" s="8"/>
      <c r="BU708" s="8"/>
      <c r="BV708" s="9"/>
      <c r="BW708" s="9"/>
    </row>
    <row r="709" customFormat="false" ht="13.8" hidden="false" customHeight="false" outlineLevel="0" collapsed="false">
      <c r="A709" s="4"/>
      <c r="C709" s="4"/>
      <c r="M709" s="5"/>
      <c r="N709" s="6"/>
      <c r="O709" s="6"/>
      <c r="P709" s="6"/>
      <c r="Q709" s="6"/>
      <c r="R709" s="6"/>
      <c r="S709" s="6"/>
      <c r="AQ709" s="4"/>
      <c r="AV709" s="4"/>
      <c r="BP709" s="7"/>
      <c r="BQ709" s="7"/>
      <c r="BR709" s="7"/>
      <c r="BS709" s="7"/>
      <c r="BT709" s="8"/>
      <c r="BU709" s="8"/>
      <c r="BV709" s="9"/>
      <c r="BW709" s="9"/>
    </row>
    <row r="710" customFormat="false" ht="13.8" hidden="false" customHeight="false" outlineLevel="0" collapsed="false">
      <c r="A710" s="4"/>
      <c r="C710" s="4"/>
      <c r="M710" s="5"/>
      <c r="N710" s="6"/>
      <c r="O710" s="6"/>
      <c r="P710" s="6"/>
      <c r="Q710" s="6"/>
      <c r="R710" s="6"/>
      <c r="S710" s="6"/>
      <c r="AQ710" s="4"/>
      <c r="AV710" s="4"/>
      <c r="BP710" s="7"/>
      <c r="BQ710" s="7"/>
      <c r="BR710" s="7"/>
      <c r="BS710" s="7"/>
      <c r="BT710" s="8"/>
      <c r="BU710" s="8"/>
      <c r="BV710" s="9"/>
      <c r="BW710" s="9"/>
    </row>
    <row r="711" customFormat="false" ht="13.8" hidden="false" customHeight="false" outlineLevel="0" collapsed="false">
      <c r="A711" s="4"/>
      <c r="C711" s="4"/>
      <c r="M711" s="5"/>
      <c r="N711" s="6"/>
      <c r="O711" s="6"/>
      <c r="P711" s="6"/>
      <c r="Q711" s="6"/>
      <c r="R711" s="6"/>
      <c r="S711" s="6"/>
      <c r="AQ711" s="4"/>
      <c r="AV711" s="4"/>
      <c r="BP711" s="7"/>
      <c r="BQ711" s="7"/>
      <c r="BR711" s="7"/>
      <c r="BS711" s="7"/>
      <c r="BT711" s="8"/>
      <c r="BU711" s="8"/>
      <c r="BV711" s="9"/>
      <c r="BW711" s="9"/>
    </row>
    <row r="712" customFormat="false" ht="13.8" hidden="false" customHeight="false" outlineLevel="0" collapsed="false">
      <c r="A712" s="4"/>
      <c r="C712" s="4"/>
      <c r="M712" s="5"/>
      <c r="N712" s="6"/>
      <c r="O712" s="6"/>
      <c r="P712" s="6"/>
      <c r="Q712" s="6"/>
      <c r="R712" s="6"/>
      <c r="S712" s="6"/>
      <c r="AQ712" s="4"/>
      <c r="AV712" s="4"/>
      <c r="BP712" s="7"/>
      <c r="BQ712" s="7"/>
      <c r="BR712" s="7"/>
      <c r="BS712" s="7"/>
      <c r="BT712" s="8"/>
      <c r="BU712" s="8"/>
      <c r="BV712" s="9"/>
      <c r="BW712" s="9"/>
    </row>
    <row r="713" customFormat="false" ht="13.8" hidden="false" customHeight="false" outlineLevel="0" collapsed="false">
      <c r="A713" s="4"/>
      <c r="C713" s="4"/>
      <c r="M713" s="5"/>
      <c r="N713" s="6"/>
      <c r="O713" s="6"/>
      <c r="P713" s="6"/>
      <c r="Q713" s="6"/>
      <c r="R713" s="6"/>
      <c r="S713" s="6"/>
      <c r="AQ713" s="4"/>
      <c r="AV713" s="4"/>
      <c r="BP713" s="7"/>
      <c r="BQ713" s="7"/>
      <c r="BR713" s="7"/>
      <c r="BS713" s="7"/>
      <c r="BT713" s="8"/>
      <c r="BU713" s="8"/>
      <c r="BV713" s="9"/>
      <c r="BW713" s="9"/>
    </row>
    <row r="714" customFormat="false" ht="13.8" hidden="false" customHeight="false" outlineLevel="0" collapsed="false">
      <c r="A714" s="4"/>
      <c r="C714" s="4"/>
      <c r="M714" s="5"/>
      <c r="N714" s="6"/>
      <c r="O714" s="6"/>
      <c r="P714" s="6"/>
      <c r="Q714" s="6"/>
      <c r="R714" s="6"/>
      <c r="S714" s="6"/>
      <c r="AQ714" s="4"/>
      <c r="AV714" s="4"/>
      <c r="BP714" s="7"/>
      <c r="BQ714" s="7"/>
      <c r="BR714" s="7"/>
      <c r="BS714" s="7"/>
      <c r="BT714" s="8"/>
      <c r="BU714" s="8"/>
      <c r="BV714" s="9"/>
      <c r="BW714" s="9"/>
    </row>
    <row r="715" customFormat="false" ht="13.8" hidden="false" customHeight="false" outlineLevel="0" collapsed="false">
      <c r="A715" s="4"/>
      <c r="C715" s="4"/>
      <c r="M715" s="5"/>
      <c r="N715" s="6"/>
      <c r="O715" s="6"/>
      <c r="P715" s="6"/>
      <c r="Q715" s="6"/>
      <c r="R715" s="6"/>
      <c r="S715" s="6"/>
      <c r="AQ715" s="4"/>
      <c r="AV715" s="4"/>
      <c r="BP715" s="7"/>
      <c r="BQ715" s="7"/>
      <c r="BR715" s="7"/>
      <c r="BS715" s="7"/>
      <c r="BT715" s="8"/>
      <c r="BU715" s="8"/>
      <c r="BV715" s="9"/>
      <c r="BW715" s="9"/>
    </row>
    <row r="716" customFormat="false" ht="13.8" hidden="false" customHeight="false" outlineLevel="0" collapsed="false">
      <c r="A716" s="4"/>
      <c r="C716" s="4"/>
      <c r="M716" s="5"/>
      <c r="N716" s="6"/>
      <c r="O716" s="6"/>
      <c r="P716" s="6"/>
      <c r="Q716" s="6"/>
      <c r="R716" s="6"/>
      <c r="S716" s="6"/>
      <c r="AQ716" s="4"/>
      <c r="AV716" s="4"/>
      <c r="BP716" s="7"/>
      <c r="BQ716" s="7"/>
      <c r="BR716" s="7"/>
      <c r="BS716" s="7"/>
      <c r="BT716" s="8"/>
      <c r="BU716" s="8"/>
      <c r="BV716" s="9"/>
      <c r="BW716" s="9"/>
    </row>
    <row r="717" customFormat="false" ht="13.8" hidden="false" customHeight="false" outlineLevel="0" collapsed="false">
      <c r="A717" s="4"/>
      <c r="C717" s="4"/>
      <c r="M717" s="5"/>
      <c r="N717" s="6"/>
      <c r="O717" s="6"/>
      <c r="P717" s="6"/>
      <c r="Q717" s="6"/>
      <c r="R717" s="6"/>
      <c r="S717" s="6"/>
      <c r="AQ717" s="4"/>
      <c r="AV717" s="4"/>
      <c r="BP717" s="7"/>
      <c r="BQ717" s="7"/>
      <c r="BR717" s="7"/>
      <c r="BS717" s="7"/>
      <c r="BT717" s="8"/>
      <c r="BU717" s="8"/>
      <c r="BV717" s="9"/>
      <c r="BW717" s="9"/>
    </row>
    <row r="718" customFormat="false" ht="13.8" hidden="false" customHeight="false" outlineLevel="0" collapsed="false">
      <c r="A718" s="4"/>
      <c r="C718" s="4"/>
      <c r="M718" s="5"/>
      <c r="N718" s="6"/>
      <c r="O718" s="6"/>
      <c r="P718" s="6"/>
      <c r="Q718" s="6"/>
      <c r="R718" s="6"/>
      <c r="S718" s="6"/>
      <c r="AQ718" s="4"/>
      <c r="AV718" s="4"/>
      <c r="BP718" s="7"/>
      <c r="BQ718" s="7"/>
      <c r="BR718" s="7"/>
      <c r="BS718" s="7"/>
      <c r="BT718" s="8"/>
      <c r="BU718" s="8"/>
      <c r="BV718" s="9"/>
      <c r="BW718" s="9"/>
    </row>
    <row r="719" customFormat="false" ht="13.8" hidden="false" customHeight="false" outlineLevel="0" collapsed="false">
      <c r="A719" s="4"/>
      <c r="C719" s="4"/>
      <c r="M719" s="5"/>
      <c r="N719" s="6"/>
      <c r="O719" s="6"/>
      <c r="P719" s="6"/>
      <c r="Q719" s="6"/>
      <c r="R719" s="6"/>
      <c r="S719" s="6"/>
      <c r="AQ719" s="4"/>
      <c r="AV719" s="4"/>
      <c r="BP719" s="7"/>
      <c r="BQ719" s="7"/>
      <c r="BR719" s="7"/>
      <c r="BS719" s="7"/>
      <c r="BT719" s="8"/>
      <c r="BU719" s="8"/>
      <c r="BV719" s="9"/>
      <c r="BW719" s="9"/>
    </row>
    <row r="720" customFormat="false" ht="13.8" hidden="false" customHeight="false" outlineLevel="0" collapsed="false">
      <c r="A720" s="4"/>
      <c r="C720" s="4"/>
      <c r="M720" s="5"/>
      <c r="N720" s="6"/>
      <c r="O720" s="6"/>
      <c r="P720" s="6"/>
      <c r="Q720" s="6"/>
      <c r="R720" s="6"/>
      <c r="S720" s="6"/>
      <c r="AQ720" s="4"/>
      <c r="AV720" s="4"/>
      <c r="BP720" s="7"/>
      <c r="BQ720" s="7"/>
      <c r="BR720" s="7"/>
      <c r="BS720" s="7"/>
      <c r="BT720" s="8"/>
      <c r="BU720" s="8"/>
      <c r="BV720" s="9"/>
      <c r="BW720" s="9"/>
    </row>
    <row r="721" customFormat="false" ht="13.8" hidden="false" customHeight="false" outlineLevel="0" collapsed="false">
      <c r="A721" s="4"/>
      <c r="C721" s="4"/>
      <c r="M721" s="5"/>
      <c r="N721" s="6"/>
      <c r="O721" s="6"/>
      <c r="P721" s="6"/>
      <c r="Q721" s="6"/>
      <c r="R721" s="6"/>
      <c r="S721" s="6"/>
      <c r="AQ721" s="4"/>
      <c r="AV721" s="4"/>
      <c r="BP721" s="7"/>
      <c r="BQ721" s="7"/>
      <c r="BR721" s="7"/>
      <c r="BS721" s="7"/>
      <c r="BT721" s="8"/>
      <c r="BU721" s="8"/>
      <c r="BV721" s="9"/>
      <c r="BW721" s="9"/>
    </row>
    <row r="722" customFormat="false" ht="13.8" hidden="false" customHeight="false" outlineLevel="0" collapsed="false">
      <c r="A722" s="4"/>
      <c r="C722" s="4"/>
      <c r="M722" s="5"/>
      <c r="N722" s="6"/>
      <c r="O722" s="6"/>
      <c r="P722" s="6"/>
      <c r="Q722" s="6"/>
      <c r="R722" s="6"/>
      <c r="S722" s="6"/>
      <c r="AQ722" s="4"/>
      <c r="AV722" s="4"/>
      <c r="BP722" s="7"/>
      <c r="BQ722" s="7"/>
      <c r="BR722" s="7"/>
      <c r="BS722" s="7"/>
      <c r="BT722" s="8"/>
      <c r="BU722" s="8"/>
      <c r="BV722" s="9"/>
      <c r="BW722" s="9"/>
    </row>
    <row r="723" customFormat="false" ht="13.8" hidden="false" customHeight="false" outlineLevel="0" collapsed="false">
      <c r="A723" s="4"/>
      <c r="C723" s="4"/>
      <c r="M723" s="5"/>
      <c r="N723" s="6"/>
      <c r="O723" s="6"/>
      <c r="P723" s="6"/>
      <c r="Q723" s="6"/>
      <c r="R723" s="6"/>
      <c r="S723" s="6"/>
      <c r="AQ723" s="4"/>
      <c r="AV723" s="4"/>
      <c r="BP723" s="7"/>
      <c r="BQ723" s="7"/>
      <c r="BR723" s="7"/>
      <c r="BS723" s="7"/>
      <c r="BT723" s="8"/>
      <c r="BU723" s="8"/>
      <c r="BV723" s="9"/>
      <c r="BW723" s="9"/>
    </row>
    <row r="724" customFormat="false" ht="13.8" hidden="false" customHeight="false" outlineLevel="0" collapsed="false">
      <c r="A724" s="4"/>
      <c r="C724" s="4"/>
      <c r="M724" s="5"/>
      <c r="N724" s="6"/>
      <c r="O724" s="6"/>
      <c r="P724" s="6"/>
      <c r="Q724" s="6"/>
      <c r="R724" s="6"/>
      <c r="S724" s="6"/>
      <c r="AQ724" s="4"/>
      <c r="AV724" s="4"/>
      <c r="BP724" s="7"/>
      <c r="BQ724" s="7"/>
      <c r="BR724" s="7"/>
      <c r="BS724" s="7"/>
      <c r="BT724" s="8"/>
      <c r="BU724" s="8"/>
      <c r="BV724" s="9"/>
      <c r="BW724" s="9"/>
    </row>
    <row r="725" customFormat="false" ht="13.8" hidden="false" customHeight="false" outlineLevel="0" collapsed="false">
      <c r="A725" s="4"/>
      <c r="C725" s="4"/>
      <c r="M725" s="5"/>
      <c r="N725" s="6"/>
      <c r="O725" s="6"/>
      <c r="P725" s="6"/>
      <c r="Q725" s="6"/>
      <c r="R725" s="6"/>
      <c r="S725" s="6"/>
      <c r="AQ725" s="4"/>
      <c r="AV725" s="4"/>
      <c r="BP725" s="7"/>
      <c r="BQ725" s="7"/>
      <c r="BR725" s="7"/>
      <c r="BS725" s="7"/>
      <c r="BT725" s="8"/>
      <c r="BU725" s="8"/>
      <c r="BV725" s="9"/>
      <c r="BW725" s="9"/>
    </row>
    <row r="726" customFormat="false" ht="13.8" hidden="false" customHeight="false" outlineLevel="0" collapsed="false">
      <c r="A726" s="4"/>
      <c r="C726" s="4"/>
      <c r="M726" s="5"/>
      <c r="N726" s="6"/>
      <c r="O726" s="6"/>
      <c r="P726" s="6"/>
      <c r="Q726" s="6"/>
      <c r="R726" s="6"/>
      <c r="S726" s="6"/>
      <c r="AQ726" s="4"/>
      <c r="AV726" s="4"/>
      <c r="BP726" s="7"/>
      <c r="BQ726" s="7"/>
      <c r="BR726" s="7"/>
      <c r="BS726" s="7"/>
      <c r="BT726" s="8"/>
      <c r="BU726" s="8"/>
      <c r="BV726" s="9"/>
      <c r="BW726" s="9"/>
    </row>
    <row r="727" customFormat="false" ht="13.8" hidden="false" customHeight="false" outlineLevel="0" collapsed="false">
      <c r="A727" s="4"/>
      <c r="C727" s="4"/>
      <c r="M727" s="5"/>
      <c r="N727" s="6"/>
      <c r="O727" s="6"/>
      <c r="P727" s="6"/>
      <c r="Q727" s="6"/>
      <c r="R727" s="6"/>
      <c r="S727" s="6"/>
      <c r="AQ727" s="4"/>
      <c r="AV727" s="4"/>
      <c r="BP727" s="7"/>
      <c r="BQ727" s="7"/>
      <c r="BR727" s="7"/>
      <c r="BS727" s="7"/>
      <c r="BT727" s="8"/>
      <c r="BU727" s="8"/>
      <c r="BV727" s="9"/>
      <c r="BW727" s="9"/>
    </row>
    <row r="728" customFormat="false" ht="13.8" hidden="false" customHeight="false" outlineLevel="0" collapsed="false">
      <c r="A728" s="4"/>
      <c r="C728" s="4"/>
      <c r="M728" s="5"/>
      <c r="N728" s="6"/>
      <c r="O728" s="6"/>
      <c r="P728" s="6"/>
      <c r="Q728" s="6"/>
      <c r="R728" s="6"/>
      <c r="S728" s="6"/>
      <c r="AQ728" s="4"/>
      <c r="AV728" s="4"/>
      <c r="BP728" s="7"/>
      <c r="BQ728" s="7"/>
      <c r="BR728" s="7"/>
      <c r="BS728" s="7"/>
      <c r="BT728" s="8"/>
      <c r="BU728" s="8"/>
      <c r="BV728" s="9"/>
      <c r="BW728" s="9"/>
    </row>
    <row r="729" customFormat="false" ht="13.8" hidden="false" customHeight="false" outlineLevel="0" collapsed="false">
      <c r="A729" s="4"/>
      <c r="C729" s="4"/>
      <c r="M729" s="5"/>
      <c r="N729" s="6"/>
      <c r="O729" s="6"/>
      <c r="P729" s="6"/>
      <c r="Q729" s="6"/>
      <c r="R729" s="6"/>
      <c r="S729" s="6"/>
      <c r="AQ729" s="4"/>
      <c r="AV729" s="4"/>
      <c r="BP729" s="7"/>
      <c r="BQ729" s="7"/>
      <c r="BR729" s="7"/>
      <c r="BS729" s="7"/>
      <c r="BT729" s="8"/>
      <c r="BU729" s="8"/>
      <c r="BV729" s="9"/>
      <c r="BW729" s="9"/>
    </row>
    <row r="730" customFormat="false" ht="13.8" hidden="false" customHeight="false" outlineLevel="0" collapsed="false">
      <c r="A730" s="4"/>
      <c r="C730" s="4"/>
      <c r="M730" s="5"/>
      <c r="N730" s="6"/>
      <c r="O730" s="6"/>
      <c r="P730" s="6"/>
      <c r="Q730" s="6"/>
      <c r="R730" s="6"/>
      <c r="S730" s="6"/>
      <c r="AQ730" s="4"/>
      <c r="AV730" s="4"/>
      <c r="BP730" s="7"/>
      <c r="BQ730" s="7"/>
      <c r="BR730" s="7"/>
      <c r="BS730" s="7"/>
      <c r="BT730" s="8"/>
      <c r="BU730" s="8"/>
      <c r="BV730" s="9"/>
      <c r="BW730" s="9"/>
    </row>
    <row r="731" customFormat="false" ht="13.8" hidden="false" customHeight="false" outlineLevel="0" collapsed="false">
      <c r="A731" s="4"/>
      <c r="C731" s="4"/>
      <c r="M731" s="5"/>
      <c r="N731" s="6"/>
      <c r="O731" s="6"/>
      <c r="P731" s="6"/>
      <c r="Q731" s="6"/>
      <c r="R731" s="6"/>
      <c r="S731" s="6"/>
      <c r="AQ731" s="4"/>
      <c r="AV731" s="4"/>
      <c r="BP731" s="7"/>
      <c r="BQ731" s="7"/>
      <c r="BR731" s="7"/>
      <c r="BS731" s="7"/>
      <c r="BT731" s="8"/>
      <c r="BU731" s="8"/>
      <c r="BV731" s="9"/>
      <c r="BW731" s="9"/>
    </row>
    <row r="732" customFormat="false" ht="13.8" hidden="false" customHeight="false" outlineLevel="0" collapsed="false">
      <c r="A732" s="4"/>
      <c r="C732" s="4"/>
      <c r="M732" s="5"/>
      <c r="N732" s="6"/>
      <c r="O732" s="6"/>
      <c r="P732" s="6"/>
      <c r="Q732" s="6"/>
      <c r="R732" s="6"/>
      <c r="S732" s="6"/>
      <c r="AQ732" s="4"/>
      <c r="AV732" s="4"/>
      <c r="BP732" s="7"/>
      <c r="BQ732" s="7"/>
      <c r="BR732" s="7"/>
      <c r="BS732" s="7"/>
      <c r="BT732" s="8"/>
      <c r="BU732" s="8"/>
      <c r="BV732" s="9"/>
      <c r="BW732" s="9"/>
    </row>
    <row r="733" customFormat="false" ht="13.8" hidden="false" customHeight="false" outlineLevel="0" collapsed="false">
      <c r="A733" s="4"/>
      <c r="C733" s="4"/>
      <c r="M733" s="5"/>
      <c r="N733" s="6"/>
      <c r="O733" s="6"/>
      <c r="P733" s="6"/>
      <c r="Q733" s="6"/>
      <c r="R733" s="6"/>
      <c r="S733" s="6"/>
      <c r="AQ733" s="4"/>
      <c r="AV733" s="4"/>
      <c r="BP733" s="7"/>
      <c r="BQ733" s="7"/>
      <c r="BR733" s="7"/>
      <c r="BS733" s="7"/>
      <c r="BT733" s="8"/>
      <c r="BU733" s="8"/>
      <c r="BV733" s="9"/>
      <c r="BW733" s="9"/>
    </row>
    <row r="734" customFormat="false" ht="13.8" hidden="false" customHeight="false" outlineLevel="0" collapsed="false">
      <c r="A734" s="4"/>
      <c r="C734" s="4"/>
      <c r="M734" s="5"/>
      <c r="N734" s="6"/>
      <c r="O734" s="6"/>
      <c r="P734" s="6"/>
      <c r="Q734" s="6"/>
      <c r="R734" s="6"/>
      <c r="S734" s="6"/>
      <c r="AQ734" s="4"/>
      <c r="AV734" s="4"/>
      <c r="BP734" s="7"/>
      <c r="BQ734" s="7"/>
      <c r="BR734" s="7"/>
      <c r="BS734" s="7"/>
      <c r="BT734" s="8"/>
      <c r="BU734" s="8"/>
      <c r="BV734" s="9"/>
      <c r="BW734" s="9"/>
    </row>
    <row r="735" customFormat="false" ht="13.8" hidden="false" customHeight="false" outlineLevel="0" collapsed="false">
      <c r="A735" s="4"/>
      <c r="C735" s="4"/>
      <c r="M735" s="5"/>
      <c r="N735" s="6"/>
      <c r="O735" s="6"/>
      <c r="P735" s="6"/>
      <c r="Q735" s="6"/>
      <c r="R735" s="6"/>
      <c r="S735" s="6"/>
      <c r="AQ735" s="4"/>
      <c r="AV735" s="4"/>
      <c r="BP735" s="7"/>
      <c r="BQ735" s="7"/>
      <c r="BR735" s="7"/>
      <c r="BS735" s="7"/>
      <c r="BT735" s="8"/>
      <c r="BU735" s="8"/>
      <c r="BV735" s="9"/>
      <c r="BW735" s="9"/>
    </row>
    <row r="736" customFormat="false" ht="13.8" hidden="false" customHeight="false" outlineLevel="0" collapsed="false">
      <c r="A736" s="4"/>
      <c r="C736" s="4"/>
      <c r="M736" s="5"/>
      <c r="N736" s="6"/>
      <c r="O736" s="6"/>
      <c r="P736" s="6"/>
      <c r="Q736" s="6"/>
      <c r="R736" s="6"/>
      <c r="S736" s="6"/>
      <c r="AQ736" s="4"/>
      <c r="AV736" s="4"/>
      <c r="BP736" s="7"/>
      <c r="BQ736" s="7"/>
      <c r="BR736" s="7"/>
      <c r="BS736" s="7"/>
      <c r="BT736" s="8"/>
      <c r="BU736" s="8"/>
      <c r="BV736" s="9"/>
      <c r="BW736" s="9"/>
    </row>
    <row r="737" customFormat="false" ht="13.8" hidden="false" customHeight="false" outlineLevel="0" collapsed="false">
      <c r="A737" s="4"/>
      <c r="C737" s="4"/>
      <c r="M737" s="5"/>
      <c r="N737" s="6"/>
      <c r="O737" s="6"/>
      <c r="P737" s="6"/>
      <c r="Q737" s="6"/>
      <c r="R737" s="6"/>
      <c r="S737" s="6"/>
      <c r="AQ737" s="4"/>
      <c r="AV737" s="4"/>
      <c r="BP737" s="7"/>
      <c r="BQ737" s="7"/>
      <c r="BR737" s="7"/>
      <c r="BS737" s="7"/>
      <c r="BT737" s="8"/>
      <c r="BU737" s="8"/>
      <c r="BV737" s="9"/>
      <c r="BW737" s="9"/>
    </row>
    <row r="738" customFormat="false" ht="13.8" hidden="false" customHeight="false" outlineLevel="0" collapsed="false">
      <c r="A738" s="4"/>
      <c r="C738" s="4"/>
      <c r="M738" s="5"/>
      <c r="N738" s="6"/>
      <c r="O738" s="6"/>
      <c r="P738" s="6"/>
      <c r="Q738" s="6"/>
      <c r="R738" s="6"/>
      <c r="S738" s="6"/>
      <c r="AQ738" s="4"/>
      <c r="AV738" s="4"/>
      <c r="BP738" s="7"/>
      <c r="BQ738" s="7"/>
      <c r="BR738" s="7"/>
      <c r="BS738" s="7"/>
      <c r="BT738" s="8"/>
      <c r="BU738" s="8"/>
      <c r="BV738" s="9"/>
      <c r="BW738" s="9"/>
    </row>
    <row r="739" customFormat="false" ht="13.8" hidden="false" customHeight="false" outlineLevel="0" collapsed="false">
      <c r="A739" s="4"/>
      <c r="C739" s="4"/>
      <c r="M739" s="5"/>
      <c r="N739" s="6"/>
      <c r="O739" s="6"/>
      <c r="P739" s="6"/>
      <c r="Q739" s="6"/>
      <c r="R739" s="6"/>
      <c r="S739" s="6"/>
      <c r="AQ739" s="4"/>
      <c r="AV739" s="4"/>
      <c r="BP739" s="7"/>
      <c r="BQ739" s="7"/>
      <c r="BR739" s="7"/>
      <c r="BS739" s="7"/>
      <c r="BT739" s="8"/>
      <c r="BU739" s="8"/>
      <c r="BV739" s="9"/>
      <c r="BW739" s="9"/>
    </row>
    <row r="740" customFormat="false" ht="13.8" hidden="false" customHeight="false" outlineLevel="0" collapsed="false">
      <c r="A740" s="4"/>
      <c r="C740" s="4"/>
      <c r="M740" s="5"/>
      <c r="N740" s="6"/>
      <c r="O740" s="6"/>
      <c r="P740" s="6"/>
      <c r="Q740" s="6"/>
      <c r="R740" s="6"/>
      <c r="S740" s="6"/>
      <c r="AQ740" s="4"/>
      <c r="AV740" s="4"/>
      <c r="BP740" s="7"/>
      <c r="BQ740" s="7"/>
      <c r="BR740" s="7"/>
      <c r="BS740" s="7"/>
      <c r="BT740" s="8"/>
      <c r="BU740" s="8"/>
      <c r="BV740" s="9"/>
      <c r="BW740" s="9"/>
    </row>
    <row r="741" customFormat="false" ht="13.8" hidden="false" customHeight="false" outlineLevel="0" collapsed="false">
      <c r="A741" s="4"/>
      <c r="C741" s="4"/>
      <c r="M741" s="5"/>
      <c r="N741" s="6"/>
      <c r="O741" s="6"/>
      <c r="P741" s="6"/>
      <c r="Q741" s="6"/>
      <c r="R741" s="6"/>
      <c r="S741" s="6"/>
      <c r="AQ741" s="4"/>
      <c r="AV741" s="4"/>
      <c r="BP741" s="7"/>
      <c r="BQ741" s="7"/>
      <c r="BR741" s="7"/>
      <c r="BS741" s="7"/>
      <c r="BT741" s="8"/>
      <c r="BU741" s="8"/>
      <c r="BV741" s="9"/>
      <c r="BW741" s="9"/>
    </row>
    <row r="742" customFormat="false" ht="13.8" hidden="false" customHeight="false" outlineLevel="0" collapsed="false">
      <c r="A742" s="4"/>
      <c r="C742" s="4"/>
      <c r="M742" s="5"/>
      <c r="N742" s="6"/>
      <c r="O742" s="6"/>
      <c r="P742" s="6"/>
      <c r="Q742" s="6"/>
      <c r="R742" s="6"/>
      <c r="S742" s="6"/>
      <c r="AQ742" s="4"/>
      <c r="AV742" s="4"/>
      <c r="BP742" s="7"/>
      <c r="BQ742" s="7"/>
      <c r="BR742" s="7"/>
      <c r="BS742" s="7"/>
      <c r="BT742" s="8"/>
      <c r="BU742" s="8"/>
      <c r="BV742" s="9"/>
      <c r="BW742" s="9"/>
    </row>
    <row r="743" customFormat="false" ht="13.8" hidden="false" customHeight="false" outlineLevel="0" collapsed="false">
      <c r="A743" s="4"/>
      <c r="C743" s="4"/>
      <c r="M743" s="5"/>
      <c r="N743" s="6"/>
      <c r="O743" s="6"/>
      <c r="P743" s="6"/>
      <c r="Q743" s="6"/>
      <c r="R743" s="6"/>
      <c r="S743" s="6"/>
      <c r="AQ743" s="4"/>
      <c r="AV743" s="4"/>
      <c r="BP743" s="7"/>
      <c r="BQ743" s="7"/>
      <c r="BR743" s="7"/>
      <c r="BS743" s="7"/>
      <c r="BT743" s="8"/>
      <c r="BU743" s="8"/>
      <c r="BV743" s="9"/>
      <c r="BW743" s="9"/>
    </row>
    <row r="744" customFormat="false" ht="13.8" hidden="false" customHeight="false" outlineLevel="0" collapsed="false">
      <c r="A744" s="4"/>
      <c r="C744" s="4"/>
      <c r="M744" s="5"/>
      <c r="N744" s="6"/>
      <c r="O744" s="6"/>
      <c r="P744" s="6"/>
      <c r="Q744" s="6"/>
      <c r="R744" s="6"/>
      <c r="S744" s="6"/>
      <c r="AQ744" s="4"/>
      <c r="AV744" s="4"/>
      <c r="BP744" s="7"/>
      <c r="BQ744" s="7"/>
      <c r="BR744" s="7"/>
      <c r="BS744" s="7"/>
      <c r="BT744" s="8"/>
      <c r="BU744" s="8"/>
      <c r="BV744" s="9"/>
      <c r="BW744" s="9"/>
    </row>
    <row r="745" customFormat="false" ht="13.8" hidden="false" customHeight="false" outlineLevel="0" collapsed="false">
      <c r="A745" s="4"/>
      <c r="C745" s="4"/>
      <c r="M745" s="5"/>
      <c r="N745" s="6"/>
      <c r="O745" s="6"/>
      <c r="P745" s="6"/>
      <c r="Q745" s="6"/>
      <c r="R745" s="6"/>
      <c r="S745" s="6"/>
      <c r="AQ745" s="4"/>
      <c r="AV745" s="4"/>
      <c r="BP745" s="7"/>
      <c r="BQ745" s="7"/>
      <c r="BR745" s="7"/>
      <c r="BS745" s="7"/>
      <c r="BT745" s="8"/>
      <c r="BU745" s="8"/>
      <c r="BV745" s="9"/>
      <c r="BW745" s="9"/>
    </row>
    <row r="746" customFormat="false" ht="13.8" hidden="false" customHeight="false" outlineLevel="0" collapsed="false">
      <c r="A746" s="4"/>
      <c r="C746" s="4"/>
      <c r="M746" s="5"/>
      <c r="N746" s="6"/>
      <c r="O746" s="6"/>
      <c r="P746" s="6"/>
      <c r="Q746" s="6"/>
      <c r="R746" s="6"/>
      <c r="S746" s="6"/>
      <c r="AQ746" s="4"/>
      <c r="AV746" s="4"/>
      <c r="BP746" s="7"/>
      <c r="BQ746" s="7"/>
      <c r="BR746" s="7"/>
      <c r="BS746" s="7"/>
      <c r="BT746" s="8"/>
      <c r="BU746" s="8"/>
      <c r="BV746" s="9"/>
      <c r="BW746" s="9"/>
    </row>
    <row r="747" customFormat="false" ht="13.8" hidden="false" customHeight="false" outlineLevel="0" collapsed="false">
      <c r="A747" s="4"/>
      <c r="C747" s="4"/>
      <c r="M747" s="5"/>
      <c r="N747" s="6"/>
      <c r="O747" s="6"/>
      <c r="P747" s="6"/>
      <c r="Q747" s="6"/>
      <c r="R747" s="6"/>
      <c r="S747" s="6"/>
      <c r="AQ747" s="4"/>
      <c r="AV747" s="4"/>
      <c r="BP747" s="7"/>
      <c r="BQ747" s="7"/>
      <c r="BR747" s="7"/>
      <c r="BS747" s="7"/>
      <c r="BT747" s="8"/>
      <c r="BU747" s="8"/>
      <c r="BV747" s="9"/>
      <c r="BW747" s="9"/>
    </row>
    <row r="748" customFormat="false" ht="13.8" hidden="false" customHeight="false" outlineLevel="0" collapsed="false">
      <c r="A748" s="4"/>
      <c r="C748" s="4"/>
      <c r="M748" s="5"/>
      <c r="N748" s="6"/>
      <c r="O748" s="6"/>
      <c r="P748" s="6"/>
      <c r="Q748" s="6"/>
      <c r="R748" s="6"/>
      <c r="S748" s="6"/>
      <c r="AQ748" s="4"/>
      <c r="AV748" s="4"/>
      <c r="BP748" s="7"/>
      <c r="BQ748" s="7"/>
      <c r="BR748" s="7"/>
      <c r="BS748" s="7"/>
      <c r="BT748" s="8"/>
      <c r="BU748" s="8"/>
      <c r="BV748" s="9"/>
      <c r="BW748" s="9"/>
    </row>
    <row r="749" customFormat="false" ht="13.8" hidden="false" customHeight="false" outlineLevel="0" collapsed="false">
      <c r="A749" s="4"/>
      <c r="C749" s="4"/>
      <c r="M749" s="5"/>
      <c r="N749" s="6"/>
      <c r="O749" s="6"/>
      <c r="P749" s="6"/>
      <c r="Q749" s="6"/>
      <c r="R749" s="6"/>
      <c r="S749" s="6"/>
      <c r="AQ749" s="4"/>
      <c r="AV749" s="4"/>
      <c r="BP749" s="7"/>
      <c r="BQ749" s="7"/>
      <c r="BR749" s="7"/>
      <c r="BS749" s="7"/>
      <c r="BT749" s="8"/>
      <c r="BU749" s="8"/>
      <c r="BV749" s="9"/>
      <c r="BW749" s="9"/>
    </row>
    <row r="750" customFormat="false" ht="13.8" hidden="false" customHeight="false" outlineLevel="0" collapsed="false">
      <c r="A750" s="4"/>
      <c r="C750" s="4"/>
      <c r="M750" s="5"/>
      <c r="N750" s="6"/>
      <c r="O750" s="6"/>
      <c r="P750" s="6"/>
      <c r="Q750" s="6"/>
      <c r="R750" s="6"/>
      <c r="S750" s="6"/>
      <c r="AQ750" s="4"/>
      <c r="AV750" s="4"/>
      <c r="BP750" s="7"/>
      <c r="BQ750" s="7"/>
      <c r="BR750" s="7"/>
      <c r="BS750" s="7"/>
      <c r="BT750" s="8"/>
      <c r="BU750" s="8"/>
      <c r="BV750" s="9"/>
      <c r="BW750" s="9"/>
    </row>
    <row r="751" customFormat="false" ht="13.8" hidden="false" customHeight="false" outlineLevel="0" collapsed="false">
      <c r="A751" s="4"/>
      <c r="C751" s="4"/>
      <c r="M751" s="5"/>
      <c r="N751" s="6"/>
      <c r="O751" s="6"/>
      <c r="P751" s="6"/>
      <c r="Q751" s="6"/>
      <c r="R751" s="6"/>
      <c r="S751" s="6"/>
      <c r="AQ751" s="4"/>
      <c r="AV751" s="4"/>
      <c r="BP751" s="7"/>
      <c r="BQ751" s="7"/>
      <c r="BR751" s="7"/>
      <c r="BS751" s="7"/>
      <c r="BT751" s="8"/>
      <c r="BU751" s="8"/>
      <c r="BV751" s="9"/>
      <c r="BW751" s="9"/>
    </row>
    <row r="752" customFormat="false" ht="13.8" hidden="false" customHeight="false" outlineLevel="0" collapsed="false">
      <c r="A752" s="4"/>
      <c r="C752" s="4"/>
      <c r="M752" s="5"/>
      <c r="N752" s="6"/>
      <c r="O752" s="6"/>
      <c r="P752" s="6"/>
      <c r="Q752" s="6"/>
      <c r="R752" s="6"/>
      <c r="S752" s="6"/>
      <c r="AQ752" s="4"/>
      <c r="AV752" s="4"/>
      <c r="BP752" s="7"/>
      <c r="BQ752" s="7"/>
      <c r="BR752" s="7"/>
      <c r="BS752" s="7"/>
      <c r="BT752" s="8"/>
      <c r="BU752" s="8"/>
      <c r="BV752" s="9"/>
      <c r="BW752" s="9"/>
    </row>
    <row r="753" customFormat="false" ht="13.8" hidden="false" customHeight="false" outlineLevel="0" collapsed="false">
      <c r="A753" s="4"/>
      <c r="C753" s="4"/>
      <c r="M753" s="5"/>
      <c r="N753" s="6"/>
      <c r="O753" s="6"/>
      <c r="P753" s="6"/>
      <c r="Q753" s="6"/>
      <c r="R753" s="6"/>
      <c r="S753" s="6"/>
      <c r="AQ753" s="4"/>
      <c r="AV753" s="4"/>
      <c r="BP753" s="7"/>
      <c r="BQ753" s="7"/>
      <c r="BR753" s="7"/>
      <c r="BS753" s="7"/>
      <c r="BT753" s="8"/>
      <c r="BU753" s="8"/>
      <c r="BV753" s="9"/>
      <c r="BW753" s="9"/>
    </row>
    <row r="754" customFormat="false" ht="13.8" hidden="false" customHeight="false" outlineLevel="0" collapsed="false">
      <c r="A754" s="4"/>
      <c r="C754" s="4"/>
      <c r="M754" s="5"/>
      <c r="N754" s="6"/>
      <c r="O754" s="6"/>
      <c r="P754" s="6"/>
      <c r="Q754" s="6"/>
      <c r="R754" s="6"/>
      <c r="S754" s="6"/>
      <c r="AQ754" s="4"/>
      <c r="AV754" s="4"/>
      <c r="BP754" s="7"/>
      <c r="BQ754" s="7"/>
      <c r="BR754" s="7"/>
      <c r="BS754" s="7"/>
      <c r="BT754" s="8"/>
      <c r="BU754" s="8"/>
      <c r="BV754" s="9"/>
      <c r="BW754" s="9"/>
    </row>
    <row r="755" customFormat="false" ht="13.8" hidden="false" customHeight="false" outlineLevel="0" collapsed="false">
      <c r="A755" s="4"/>
      <c r="C755" s="4"/>
      <c r="M755" s="5"/>
      <c r="N755" s="6"/>
      <c r="O755" s="6"/>
      <c r="P755" s="6"/>
      <c r="Q755" s="6"/>
      <c r="R755" s="6"/>
      <c r="S755" s="6"/>
      <c r="AQ755" s="4"/>
      <c r="AV755" s="4"/>
      <c r="BP755" s="7"/>
      <c r="BQ755" s="7"/>
      <c r="BR755" s="7"/>
      <c r="BS755" s="7"/>
      <c r="BT755" s="8"/>
      <c r="BU755" s="8"/>
      <c r="BV755" s="9"/>
      <c r="BW755" s="9"/>
    </row>
    <row r="756" customFormat="false" ht="13.8" hidden="false" customHeight="false" outlineLevel="0" collapsed="false">
      <c r="A756" s="4"/>
      <c r="C756" s="4"/>
      <c r="M756" s="5"/>
      <c r="N756" s="6"/>
      <c r="O756" s="6"/>
      <c r="P756" s="6"/>
      <c r="Q756" s="6"/>
      <c r="R756" s="6"/>
      <c r="S756" s="6"/>
      <c r="AQ756" s="4"/>
      <c r="AV756" s="4"/>
      <c r="BP756" s="7"/>
      <c r="BQ756" s="7"/>
      <c r="BR756" s="7"/>
      <c r="BS756" s="7"/>
      <c r="BT756" s="8"/>
      <c r="BU756" s="8"/>
      <c r="BV756" s="9"/>
      <c r="BW756" s="9"/>
    </row>
    <row r="757" customFormat="false" ht="13.8" hidden="false" customHeight="false" outlineLevel="0" collapsed="false">
      <c r="A757" s="4"/>
      <c r="C757" s="4"/>
      <c r="M757" s="5"/>
      <c r="N757" s="6"/>
      <c r="O757" s="6"/>
      <c r="P757" s="6"/>
      <c r="Q757" s="6"/>
      <c r="R757" s="6"/>
      <c r="S757" s="6"/>
      <c r="AQ757" s="4"/>
      <c r="AV757" s="4"/>
      <c r="BP757" s="7"/>
      <c r="BQ757" s="7"/>
      <c r="BR757" s="7"/>
      <c r="BS757" s="7"/>
      <c r="BT757" s="8"/>
      <c r="BU757" s="8"/>
      <c r="BV757" s="9"/>
      <c r="BW757" s="9"/>
    </row>
    <row r="758" customFormat="false" ht="13.8" hidden="false" customHeight="false" outlineLevel="0" collapsed="false">
      <c r="A758" s="4"/>
      <c r="C758" s="4"/>
      <c r="M758" s="5"/>
      <c r="N758" s="6"/>
      <c r="O758" s="6"/>
      <c r="P758" s="6"/>
      <c r="Q758" s="6"/>
      <c r="R758" s="6"/>
      <c r="S758" s="6"/>
      <c r="AQ758" s="4"/>
      <c r="AV758" s="4"/>
      <c r="BP758" s="7"/>
      <c r="BQ758" s="7"/>
      <c r="BR758" s="7"/>
      <c r="BS758" s="7"/>
      <c r="BT758" s="8"/>
      <c r="BU758" s="8"/>
      <c r="BV758" s="9"/>
      <c r="BW758" s="9"/>
    </row>
    <row r="759" customFormat="false" ht="13.8" hidden="false" customHeight="false" outlineLevel="0" collapsed="false">
      <c r="A759" s="4"/>
      <c r="C759" s="4"/>
      <c r="M759" s="5"/>
      <c r="N759" s="6"/>
      <c r="O759" s="6"/>
      <c r="P759" s="6"/>
      <c r="Q759" s="6"/>
      <c r="R759" s="6"/>
      <c r="S759" s="6"/>
      <c r="AQ759" s="4"/>
      <c r="AV759" s="4"/>
      <c r="BP759" s="7"/>
      <c r="BQ759" s="7"/>
      <c r="BR759" s="7"/>
      <c r="BS759" s="7"/>
      <c r="BT759" s="8"/>
      <c r="BU759" s="8"/>
      <c r="BV759" s="9"/>
      <c r="BW759" s="9"/>
    </row>
    <row r="760" customFormat="false" ht="13.8" hidden="false" customHeight="false" outlineLevel="0" collapsed="false">
      <c r="A760" s="4"/>
      <c r="C760" s="4"/>
      <c r="M760" s="5"/>
      <c r="N760" s="6"/>
      <c r="O760" s="6"/>
      <c r="P760" s="6"/>
      <c r="Q760" s="6"/>
      <c r="R760" s="6"/>
      <c r="S760" s="6"/>
      <c r="AQ760" s="4"/>
      <c r="AV760" s="4"/>
      <c r="BP760" s="7"/>
      <c r="BQ760" s="7"/>
      <c r="BR760" s="7"/>
      <c r="BS760" s="7"/>
      <c r="BT760" s="8"/>
      <c r="BU760" s="8"/>
      <c r="BV760" s="9"/>
      <c r="BW760" s="9"/>
    </row>
    <row r="761" customFormat="false" ht="13.8" hidden="false" customHeight="false" outlineLevel="0" collapsed="false">
      <c r="A761" s="4"/>
      <c r="C761" s="4"/>
      <c r="M761" s="5"/>
      <c r="N761" s="6"/>
      <c r="O761" s="6"/>
      <c r="P761" s="6"/>
      <c r="Q761" s="6"/>
      <c r="R761" s="6"/>
      <c r="S761" s="6"/>
      <c r="AQ761" s="4"/>
      <c r="AV761" s="4"/>
      <c r="BP761" s="7"/>
      <c r="BQ761" s="7"/>
      <c r="BR761" s="7"/>
      <c r="BS761" s="7"/>
      <c r="BT761" s="8"/>
      <c r="BU761" s="8"/>
      <c r="BV761" s="9"/>
      <c r="BW761" s="9"/>
    </row>
    <row r="762" customFormat="false" ht="13.8" hidden="false" customHeight="false" outlineLevel="0" collapsed="false">
      <c r="A762" s="4"/>
      <c r="C762" s="4"/>
      <c r="M762" s="5"/>
      <c r="N762" s="6"/>
      <c r="O762" s="6"/>
      <c r="P762" s="6"/>
      <c r="Q762" s="6"/>
      <c r="R762" s="6"/>
      <c r="S762" s="6"/>
      <c r="AQ762" s="4"/>
      <c r="AV762" s="4"/>
      <c r="BP762" s="7"/>
      <c r="BQ762" s="7"/>
      <c r="BR762" s="7"/>
      <c r="BS762" s="7"/>
      <c r="BT762" s="8"/>
      <c r="BU762" s="8"/>
      <c r="BV762" s="9"/>
      <c r="BW762" s="9"/>
    </row>
    <row r="763" customFormat="false" ht="13.8" hidden="false" customHeight="false" outlineLevel="0" collapsed="false">
      <c r="A763" s="4"/>
      <c r="C763" s="4"/>
      <c r="M763" s="5"/>
      <c r="N763" s="6"/>
      <c r="O763" s="6"/>
      <c r="P763" s="6"/>
      <c r="Q763" s="6"/>
      <c r="R763" s="6"/>
      <c r="S763" s="6"/>
      <c r="AQ763" s="4"/>
      <c r="AV763" s="4"/>
      <c r="BP763" s="7"/>
      <c r="BQ763" s="7"/>
      <c r="BR763" s="7"/>
      <c r="BS763" s="7"/>
      <c r="BT763" s="8"/>
      <c r="BU763" s="8"/>
      <c r="BV763" s="9"/>
      <c r="BW763" s="9"/>
    </row>
    <row r="764" customFormat="false" ht="13.8" hidden="false" customHeight="false" outlineLevel="0" collapsed="false">
      <c r="A764" s="4"/>
      <c r="C764" s="4"/>
      <c r="M764" s="5"/>
      <c r="N764" s="6"/>
      <c r="O764" s="6"/>
      <c r="P764" s="6"/>
      <c r="Q764" s="6"/>
      <c r="R764" s="6"/>
      <c r="S764" s="6"/>
      <c r="AQ764" s="4"/>
      <c r="AV764" s="4"/>
      <c r="BP764" s="7"/>
      <c r="BQ764" s="7"/>
      <c r="BR764" s="7"/>
      <c r="BS764" s="7"/>
      <c r="BT764" s="8"/>
      <c r="BU764" s="8"/>
      <c r="BV764" s="9"/>
      <c r="BW764" s="9"/>
    </row>
    <row r="765" customFormat="false" ht="13.8" hidden="false" customHeight="false" outlineLevel="0" collapsed="false">
      <c r="A765" s="4"/>
      <c r="C765" s="4"/>
      <c r="M765" s="5"/>
      <c r="N765" s="6"/>
      <c r="O765" s="6"/>
      <c r="P765" s="6"/>
      <c r="Q765" s="6"/>
      <c r="R765" s="6"/>
      <c r="S765" s="6"/>
      <c r="AQ765" s="4"/>
      <c r="AV765" s="4"/>
      <c r="BP765" s="7"/>
      <c r="BQ765" s="7"/>
      <c r="BR765" s="7"/>
      <c r="BS765" s="7"/>
      <c r="BT765" s="8"/>
      <c r="BU765" s="8"/>
      <c r="BV765" s="9"/>
      <c r="BW765" s="9"/>
    </row>
    <row r="766" customFormat="false" ht="13.8" hidden="false" customHeight="false" outlineLevel="0" collapsed="false">
      <c r="A766" s="4"/>
      <c r="C766" s="4"/>
      <c r="M766" s="5"/>
      <c r="N766" s="6"/>
      <c r="O766" s="6"/>
      <c r="P766" s="6"/>
      <c r="Q766" s="6"/>
      <c r="R766" s="6"/>
      <c r="S766" s="6"/>
      <c r="AQ766" s="4"/>
      <c r="AV766" s="4"/>
      <c r="BP766" s="7"/>
      <c r="BQ766" s="7"/>
      <c r="BR766" s="7"/>
      <c r="BS766" s="7"/>
      <c r="BT766" s="8"/>
      <c r="BU766" s="8"/>
      <c r="BV766" s="9"/>
      <c r="BW766" s="9"/>
    </row>
    <row r="767" customFormat="false" ht="13.8" hidden="false" customHeight="false" outlineLevel="0" collapsed="false">
      <c r="A767" s="4"/>
      <c r="C767" s="4"/>
      <c r="M767" s="5"/>
      <c r="N767" s="6"/>
      <c r="O767" s="6"/>
      <c r="P767" s="6"/>
      <c r="Q767" s="6"/>
      <c r="R767" s="6"/>
      <c r="S767" s="6"/>
      <c r="AQ767" s="4"/>
      <c r="AV767" s="4"/>
      <c r="BP767" s="7"/>
      <c r="BQ767" s="7"/>
      <c r="BR767" s="7"/>
      <c r="BS767" s="7"/>
      <c r="BT767" s="8"/>
      <c r="BU767" s="8"/>
      <c r="BV767" s="9"/>
      <c r="BW767" s="9"/>
    </row>
    <row r="768" customFormat="false" ht="13.8" hidden="false" customHeight="false" outlineLevel="0" collapsed="false">
      <c r="A768" s="4"/>
      <c r="C768" s="4"/>
      <c r="M768" s="5"/>
      <c r="N768" s="6"/>
      <c r="O768" s="6"/>
      <c r="P768" s="6"/>
      <c r="Q768" s="6"/>
      <c r="R768" s="6"/>
      <c r="S768" s="6"/>
      <c r="AQ768" s="4"/>
      <c r="AV768" s="4"/>
      <c r="BP768" s="7"/>
      <c r="BQ768" s="7"/>
      <c r="BR768" s="7"/>
      <c r="BS768" s="7"/>
      <c r="BT768" s="8"/>
      <c r="BU768" s="8"/>
      <c r="BV768" s="9"/>
      <c r="BW768" s="9"/>
    </row>
    <row r="769" customFormat="false" ht="13.8" hidden="false" customHeight="false" outlineLevel="0" collapsed="false">
      <c r="A769" s="4"/>
      <c r="C769" s="4"/>
      <c r="M769" s="5"/>
      <c r="N769" s="6"/>
      <c r="O769" s="6"/>
      <c r="P769" s="6"/>
      <c r="Q769" s="6"/>
      <c r="R769" s="6"/>
      <c r="S769" s="6"/>
      <c r="AQ769" s="4"/>
      <c r="AV769" s="4"/>
      <c r="BP769" s="7"/>
      <c r="BQ769" s="7"/>
      <c r="BR769" s="7"/>
      <c r="BS769" s="7"/>
      <c r="BT769" s="8"/>
      <c r="BU769" s="8"/>
      <c r="BV769" s="9"/>
      <c r="BW769" s="9"/>
    </row>
    <row r="770" customFormat="false" ht="13.8" hidden="false" customHeight="false" outlineLevel="0" collapsed="false">
      <c r="A770" s="4"/>
      <c r="C770" s="4"/>
      <c r="M770" s="5"/>
      <c r="N770" s="6"/>
      <c r="O770" s="6"/>
      <c r="P770" s="6"/>
      <c r="Q770" s="6"/>
      <c r="R770" s="6"/>
      <c r="S770" s="6"/>
      <c r="AQ770" s="4"/>
      <c r="AV770" s="4"/>
      <c r="BP770" s="7"/>
      <c r="BQ770" s="7"/>
      <c r="BR770" s="7"/>
      <c r="BS770" s="7"/>
      <c r="BT770" s="8"/>
      <c r="BU770" s="8"/>
      <c r="BV770" s="9"/>
      <c r="BW770" s="9"/>
    </row>
    <row r="771" customFormat="false" ht="13.8" hidden="false" customHeight="false" outlineLevel="0" collapsed="false">
      <c r="A771" s="4"/>
      <c r="C771" s="4"/>
      <c r="M771" s="5"/>
      <c r="N771" s="6"/>
      <c r="O771" s="6"/>
      <c r="P771" s="6"/>
      <c r="Q771" s="6"/>
      <c r="R771" s="6"/>
      <c r="S771" s="6"/>
      <c r="AQ771" s="4"/>
      <c r="AV771" s="4"/>
      <c r="BP771" s="7"/>
      <c r="BQ771" s="7"/>
      <c r="BR771" s="7"/>
      <c r="BS771" s="7"/>
      <c r="BT771" s="8"/>
      <c r="BU771" s="8"/>
      <c r="BV771" s="9"/>
      <c r="BW771" s="9"/>
    </row>
    <row r="772" customFormat="false" ht="13.8" hidden="false" customHeight="false" outlineLevel="0" collapsed="false">
      <c r="A772" s="4"/>
      <c r="C772" s="4"/>
      <c r="M772" s="5"/>
      <c r="N772" s="6"/>
      <c r="O772" s="6"/>
      <c r="P772" s="6"/>
      <c r="Q772" s="6"/>
      <c r="R772" s="6"/>
      <c r="S772" s="6"/>
      <c r="AQ772" s="4"/>
      <c r="AV772" s="4"/>
      <c r="BP772" s="7"/>
      <c r="BQ772" s="7"/>
      <c r="BR772" s="7"/>
      <c r="BS772" s="7"/>
      <c r="BT772" s="8"/>
      <c r="BU772" s="8"/>
      <c r="BV772" s="9"/>
      <c r="BW772" s="9"/>
    </row>
    <row r="773" customFormat="false" ht="13.8" hidden="false" customHeight="false" outlineLevel="0" collapsed="false">
      <c r="A773" s="4"/>
      <c r="C773" s="4"/>
      <c r="M773" s="5"/>
      <c r="N773" s="6"/>
      <c r="O773" s="6"/>
      <c r="P773" s="6"/>
      <c r="Q773" s="6"/>
      <c r="R773" s="6"/>
      <c r="S773" s="6"/>
      <c r="AQ773" s="4"/>
      <c r="AV773" s="4"/>
      <c r="BP773" s="7"/>
      <c r="BQ773" s="7"/>
      <c r="BR773" s="7"/>
      <c r="BS773" s="7"/>
      <c r="BT773" s="8"/>
      <c r="BU773" s="8"/>
      <c r="BV773" s="9"/>
      <c r="BW773" s="9"/>
    </row>
    <row r="774" customFormat="false" ht="13.8" hidden="false" customHeight="false" outlineLevel="0" collapsed="false">
      <c r="A774" s="4"/>
      <c r="C774" s="4"/>
      <c r="M774" s="5"/>
      <c r="N774" s="6"/>
      <c r="O774" s="6"/>
      <c r="P774" s="6"/>
      <c r="Q774" s="6"/>
      <c r="R774" s="6"/>
      <c r="S774" s="6"/>
      <c r="AQ774" s="4"/>
      <c r="AV774" s="4"/>
      <c r="BP774" s="7"/>
      <c r="BQ774" s="7"/>
      <c r="BR774" s="7"/>
      <c r="BS774" s="7"/>
      <c r="BT774" s="8"/>
      <c r="BU774" s="8"/>
      <c r="BV774" s="9"/>
      <c r="BW774" s="9"/>
    </row>
    <row r="775" customFormat="false" ht="13.8" hidden="false" customHeight="false" outlineLevel="0" collapsed="false">
      <c r="A775" s="4"/>
      <c r="C775" s="4"/>
      <c r="M775" s="5"/>
      <c r="N775" s="6"/>
      <c r="O775" s="6"/>
      <c r="P775" s="6"/>
      <c r="Q775" s="6"/>
      <c r="R775" s="6"/>
      <c r="S775" s="6"/>
      <c r="AQ775" s="4"/>
      <c r="AV775" s="4"/>
      <c r="BP775" s="7"/>
      <c r="BQ775" s="7"/>
      <c r="BR775" s="7"/>
      <c r="BS775" s="7"/>
      <c r="BT775" s="8"/>
      <c r="BU775" s="8"/>
      <c r="BV775" s="9"/>
      <c r="BW775" s="9"/>
    </row>
    <row r="776" customFormat="false" ht="13.8" hidden="false" customHeight="false" outlineLevel="0" collapsed="false">
      <c r="A776" s="4"/>
      <c r="C776" s="4"/>
      <c r="M776" s="5"/>
      <c r="N776" s="6"/>
      <c r="O776" s="6"/>
      <c r="P776" s="6"/>
      <c r="Q776" s="6"/>
      <c r="R776" s="6"/>
      <c r="S776" s="6"/>
      <c r="AQ776" s="4"/>
      <c r="AV776" s="4"/>
      <c r="BP776" s="7"/>
      <c r="BQ776" s="7"/>
      <c r="BR776" s="7"/>
      <c r="BS776" s="7"/>
      <c r="BT776" s="8"/>
      <c r="BU776" s="8"/>
      <c r="BV776" s="9"/>
      <c r="BW776" s="9"/>
    </row>
    <row r="777" customFormat="false" ht="13.8" hidden="false" customHeight="false" outlineLevel="0" collapsed="false">
      <c r="A777" s="4"/>
      <c r="C777" s="4"/>
      <c r="M777" s="5"/>
      <c r="N777" s="6"/>
      <c r="O777" s="6"/>
      <c r="P777" s="6"/>
      <c r="Q777" s="6"/>
      <c r="R777" s="6"/>
      <c r="S777" s="6"/>
      <c r="AQ777" s="4"/>
      <c r="AV777" s="4"/>
      <c r="BP777" s="7"/>
      <c r="BQ777" s="7"/>
      <c r="BR777" s="7"/>
      <c r="BS777" s="7"/>
      <c r="BT777" s="8"/>
      <c r="BU777" s="8"/>
      <c r="BV777" s="9"/>
      <c r="BW777" s="9"/>
    </row>
    <row r="778" customFormat="false" ht="13.8" hidden="false" customHeight="false" outlineLevel="0" collapsed="false">
      <c r="A778" s="4"/>
      <c r="C778" s="4"/>
      <c r="M778" s="5"/>
      <c r="N778" s="6"/>
      <c r="O778" s="6"/>
      <c r="P778" s="6"/>
      <c r="Q778" s="6"/>
      <c r="R778" s="6"/>
      <c r="S778" s="6"/>
      <c r="AQ778" s="4"/>
      <c r="AV778" s="4"/>
      <c r="BP778" s="7"/>
      <c r="BQ778" s="7"/>
      <c r="BR778" s="7"/>
      <c r="BS778" s="7"/>
      <c r="BT778" s="8"/>
      <c r="BU778" s="8"/>
      <c r="BV778" s="9"/>
      <c r="BW778" s="9"/>
    </row>
    <row r="779" customFormat="false" ht="13.8" hidden="false" customHeight="false" outlineLevel="0" collapsed="false">
      <c r="A779" s="4"/>
      <c r="C779" s="4"/>
      <c r="M779" s="5"/>
      <c r="N779" s="6"/>
      <c r="O779" s="6"/>
      <c r="P779" s="6"/>
      <c r="Q779" s="6"/>
      <c r="R779" s="6"/>
      <c r="S779" s="6"/>
      <c r="AQ779" s="4"/>
      <c r="AV779" s="4"/>
      <c r="BP779" s="7"/>
      <c r="BQ779" s="7"/>
      <c r="BR779" s="7"/>
      <c r="BS779" s="7"/>
      <c r="BT779" s="8"/>
      <c r="BU779" s="8"/>
      <c r="BV779" s="9"/>
      <c r="BW779" s="9"/>
    </row>
    <row r="780" customFormat="false" ht="13.8" hidden="false" customHeight="false" outlineLevel="0" collapsed="false">
      <c r="A780" s="4"/>
      <c r="C780" s="4"/>
      <c r="M780" s="5"/>
      <c r="N780" s="6"/>
      <c r="O780" s="6"/>
      <c r="P780" s="6"/>
      <c r="Q780" s="6"/>
      <c r="R780" s="6"/>
      <c r="S780" s="6"/>
      <c r="AQ780" s="4"/>
      <c r="AV780" s="4"/>
      <c r="BP780" s="7"/>
      <c r="BQ780" s="7"/>
      <c r="BR780" s="7"/>
      <c r="BS780" s="7"/>
      <c r="BT780" s="8"/>
      <c r="BU780" s="8"/>
      <c r="BV780" s="9"/>
      <c r="BW780" s="9"/>
    </row>
    <row r="781" customFormat="false" ht="13.8" hidden="false" customHeight="false" outlineLevel="0" collapsed="false">
      <c r="A781" s="4"/>
      <c r="C781" s="4"/>
      <c r="M781" s="5"/>
      <c r="N781" s="6"/>
      <c r="O781" s="6"/>
      <c r="P781" s="6"/>
      <c r="Q781" s="6"/>
      <c r="R781" s="6"/>
      <c r="S781" s="6"/>
      <c r="AQ781" s="4"/>
      <c r="AV781" s="4"/>
      <c r="BP781" s="7"/>
      <c r="BQ781" s="7"/>
      <c r="BR781" s="7"/>
      <c r="BS781" s="7"/>
      <c r="BT781" s="8"/>
      <c r="BU781" s="8"/>
      <c r="BV781" s="9"/>
      <c r="BW781" s="9"/>
    </row>
    <row r="782" customFormat="false" ht="13.8" hidden="false" customHeight="false" outlineLevel="0" collapsed="false">
      <c r="A782" s="4"/>
      <c r="C782" s="4"/>
      <c r="M782" s="5"/>
      <c r="N782" s="6"/>
      <c r="O782" s="6"/>
      <c r="P782" s="6"/>
      <c r="Q782" s="6"/>
      <c r="R782" s="6"/>
      <c r="S782" s="6"/>
      <c r="AQ782" s="4"/>
      <c r="AV782" s="4"/>
      <c r="BP782" s="7"/>
      <c r="BQ782" s="7"/>
      <c r="BR782" s="7"/>
      <c r="BS782" s="7"/>
      <c r="BT782" s="8"/>
      <c r="BU782" s="8"/>
      <c r="BV782" s="9"/>
      <c r="BW782" s="9"/>
    </row>
    <row r="783" customFormat="false" ht="13.8" hidden="false" customHeight="false" outlineLevel="0" collapsed="false">
      <c r="A783" s="4"/>
      <c r="C783" s="4"/>
      <c r="M783" s="5"/>
      <c r="N783" s="6"/>
      <c r="O783" s="6"/>
      <c r="P783" s="6"/>
      <c r="Q783" s="6"/>
      <c r="R783" s="6"/>
      <c r="S783" s="6"/>
      <c r="AQ783" s="4"/>
      <c r="AV783" s="4"/>
      <c r="BP783" s="7"/>
      <c r="BQ783" s="7"/>
      <c r="BR783" s="7"/>
      <c r="BS783" s="7"/>
      <c r="BT783" s="8"/>
      <c r="BU783" s="8"/>
      <c r="BV783" s="9"/>
      <c r="BW783" s="9"/>
    </row>
    <row r="784" customFormat="false" ht="13.8" hidden="false" customHeight="false" outlineLevel="0" collapsed="false">
      <c r="A784" s="4"/>
      <c r="C784" s="4"/>
      <c r="M784" s="5"/>
      <c r="N784" s="6"/>
      <c r="O784" s="6"/>
      <c r="P784" s="6"/>
      <c r="Q784" s="6"/>
      <c r="R784" s="6"/>
      <c r="S784" s="6"/>
      <c r="AQ784" s="4"/>
      <c r="AV784" s="4"/>
      <c r="BP784" s="7"/>
      <c r="BQ784" s="7"/>
      <c r="BR784" s="7"/>
      <c r="BS784" s="7"/>
      <c r="BT784" s="8"/>
      <c r="BU784" s="8"/>
      <c r="BV784" s="9"/>
      <c r="BW784" s="9"/>
    </row>
    <row r="785" customFormat="false" ht="13.8" hidden="false" customHeight="false" outlineLevel="0" collapsed="false">
      <c r="A785" s="4"/>
      <c r="C785" s="4"/>
      <c r="M785" s="5"/>
      <c r="N785" s="6"/>
      <c r="O785" s="6"/>
      <c r="P785" s="6"/>
      <c r="Q785" s="6"/>
      <c r="R785" s="6"/>
      <c r="S785" s="6"/>
      <c r="AQ785" s="4"/>
      <c r="AV785" s="4"/>
      <c r="BP785" s="7"/>
      <c r="BQ785" s="7"/>
      <c r="BR785" s="7"/>
      <c r="BS785" s="7"/>
      <c r="BT785" s="8"/>
      <c r="BU785" s="8"/>
      <c r="BV785" s="9"/>
      <c r="BW785" s="9"/>
    </row>
    <row r="786" customFormat="false" ht="13.8" hidden="false" customHeight="false" outlineLevel="0" collapsed="false">
      <c r="A786" s="4"/>
      <c r="C786" s="4"/>
      <c r="M786" s="5"/>
      <c r="N786" s="6"/>
      <c r="O786" s="6"/>
      <c r="P786" s="6"/>
      <c r="Q786" s="6"/>
      <c r="R786" s="6"/>
      <c r="S786" s="6"/>
      <c r="AQ786" s="4"/>
      <c r="AV786" s="4"/>
      <c r="BP786" s="7"/>
      <c r="BQ786" s="7"/>
      <c r="BR786" s="7"/>
      <c r="BS786" s="7"/>
      <c r="BT786" s="8"/>
      <c r="BU786" s="8"/>
      <c r="BV786" s="9"/>
      <c r="BW786" s="9"/>
    </row>
    <row r="787" customFormat="false" ht="13.8" hidden="false" customHeight="false" outlineLevel="0" collapsed="false">
      <c r="A787" s="4"/>
      <c r="C787" s="4"/>
      <c r="M787" s="5"/>
      <c r="N787" s="6"/>
      <c r="O787" s="6"/>
      <c r="P787" s="6"/>
      <c r="Q787" s="6"/>
      <c r="R787" s="6"/>
      <c r="S787" s="6"/>
      <c r="AQ787" s="4"/>
      <c r="AV787" s="4"/>
      <c r="BP787" s="7"/>
      <c r="BQ787" s="7"/>
      <c r="BR787" s="7"/>
      <c r="BS787" s="7"/>
      <c r="BT787" s="8"/>
      <c r="BU787" s="8"/>
      <c r="BV787" s="9"/>
      <c r="BW787" s="9"/>
    </row>
    <row r="788" customFormat="false" ht="13.8" hidden="false" customHeight="false" outlineLevel="0" collapsed="false">
      <c r="A788" s="4"/>
      <c r="C788" s="4"/>
      <c r="M788" s="5"/>
      <c r="N788" s="6"/>
      <c r="O788" s="6"/>
      <c r="P788" s="6"/>
      <c r="Q788" s="6"/>
      <c r="R788" s="6"/>
      <c r="S788" s="6"/>
      <c r="AQ788" s="4"/>
      <c r="AV788" s="4"/>
      <c r="BP788" s="7"/>
      <c r="BQ788" s="7"/>
      <c r="BR788" s="7"/>
      <c r="BS788" s="7"/>
      <c r="BT788" s="8"/>
      <c r="BU788" s="8"/>
      <c r="BV788" s="9"/>
      <c r="BW788" s="9"/>
    </row>
    <row r="789" customFormat="false" ht="13.8" hidden="false" customHeight="false" outlineLevel="0" collapsed="false">
      <c r="A789" s="4"/>
      <c r="C789" s="4"/>
      <c r="M789" s="5"/>
      <c r="N789" s="6"/>
      <c r="O789" s="6"/>
      <c r="P789" s="6"/>
      <c r="Q789" s="6"/>
      <c r="R789" s="6"/>
      <c r="S789" s="6"/>
      <c r="AQ789" s="4"/>
      <c r="AV789" s="4"/>
      <c r="BP789" s="7"/>
      <c r="BQ789" s="7"/>
      <c r="BR789" s="7"/>
      <c r="BS789" s="7"/>
      <c r="BT789" s="8"/>
      <c r="BU789" s="8"/>
      <c r="BV789" s="9"/>
      <c r="BW789" s="9"/>
    </row>
    <row r="790" customFormat="false" ht="13.8" hidden="false" customHeight="false" outlineLevel="0" collapsed="false">
      <c r="A790" s="4"/>
      <c r="C790" s="4"/>
      <c r="M790" s="5"/>
      <c r="N790" s="6"/>
      <c r="O790" s="6"/>
      <c r="P790" s="6"/>
      <c r="Q790" s="6"/>
      <c r="R790" s="6"/>
      <c r="S790" s="6"/>
      <c r="AQ790" s="4"/>
      <c r="AV790" s="4"/>
      <c r="BP790" s="7"/>
      <c r="BQ790" s="7"/>
      <c r="BR790" s="7"/>
      <c r="BS790" s="7"/>
      <c r="BT790" s="8"/>
      <c r="BU790" s="8"/>
      <c r="BV790" s="9"/>
      <c r="BW790" s="9"/>
    </row>
    <row r="791" customFormat="false" ht="13.8" hidden="false" customHeight="false" outlineLevel="0" collapsed="false">
      <c r="A791" s="4"/>
      <c r="C791" s="4"/>
      <c r="M791" s="5"/>
      <c r="N791" s="6"/>
      <c r="O791" s="6"/>
      <c r="P791" s="6"/>
      <c r="Q791" s="6"/>
      <c r="R791" s="6"/>
      <c r="S791" s="6"/>
      <c r="AQ791" s="4"/>
      <c r="AV791" s="4"/>
      <c r="BP791" s="7"/>
      <c r="BQ791" s="7"/>
      <c r="BR791" s="7"/>
      <c r="BS791" s="7"/>
      <c r="BT791" s="8"/>
      <c r="BU791" s="8"/>
      <c r="BV791" s="9"/>
      <c r="BW791" s="9"/>
    </row>
    <row r="792" customFormat="false" ht="13.8" hidden="false" customHeight="false" outlineLevel="0" collapsed="false">
      <c r="A792" s="4"/>
      <c r="C792" s="4"/>
      <c r="M792" s="5"/>
      <c r="N792" s="6"/>
      <c r="O792" s="6"/>
      <c r="P792" s="6"/>
      <c r="Q792" s="6"/>
      <c r="R792" s="6"/>
      <c r="S792" s="6"/>
      <c r="AQ792" s="4"/>
      <c r="AV792" s="4"/>
      <c r="BP792" s="7"/>
      <c r="BQ792" s="7"/>
      <c r="BR792" s="7"/>
      <c r="BS792" s="7"/>
      <c r="BT792" s="8"/>
      <c r="BU792" s="8"/>
      <c r="BV792" s="9"/>
      <c r="BW792" s="9"/>
    </row>
    <row r="793" customFormat="false" ht="13.8" hidden="false" customHeight="false" outlineLevel="0" collapsed="false">
      <c r="A793" s="4"/>
      <c r="C793" s="4"/>
      <c r="M793" s="5"/>
      <c r="N793" s="6"/>
      <c r="O793" s="6"/>
      <c r="P793" s="6"/>
      <c r="Q793" s="6"/>
      <c r="R793" s="6"/>
      <c r="S793" s="6"/>
      <c r="AQ793" s="4"/>
      <c r="AV793" s="4"/>
      <c r="BP793" s="7"/>
      <c r="BQ793" s="7"/>
      <c r="BR793" s="7"/>
      <c r="BS793" s="7"/>
      <c r="BT793" s="8"/>
      <c r="BU793" s="8"/>
      <c r="BV793" s="9"/>
      <c r="BW793" s="9"/>
    </row>
    <row r="794" customFormat="false" ht="13.8" hidden="false" customHeight="false" outlineLevel="0" collapsed="false">
      <c r="A794" s="4"/>
      <c r="C794" s="4"/>
      <c r="M794" s="5"/>
      <c r="N794" s="6"/>
      <c r="O794" s="6"/>
      <c r="P794" s="6"/>
      <c r="Q794" s="6"/>
      <c r="R794" s="6"/>
      <c r="S794" s="6"/>
      <c r="AQ794" s="4"/>
      <c r="AV794" s="4"/>
      <c r="BP794" s="7"/>
      <c r="BQ794" s="7"/>
      <c r="BR794" s="7"/>
      <c r="BS794" s="7"/>
      <c r="BT794" s="8"/>
      <c r="BU794" s="8"/>
      <c r="BV794" s="9"/>
      <c r="BW794" s="9"/>
    </row>
    <row r="795" customFormat="false" ht="13.8" hidden="false" customHeight="false" outlineLevel="0" collapsed="false">
      <c r="A795" s="4"/>
      <c r="C795" s="4"/>
      <c r="M795" s="5"/>
      <c r="N795" s="6"/>
      <c r="O795" s="6"/>
      <c r="P795" s="6"/>
      <c r="Q795" s="6"/>
      <c r="R795" s="6"/>
      <c r="S795" s="6"/>
      <c r="AQ795" s="4"/>
      <c r="AV795" s="4"/>
      <c r="BP795" s="7"/>
      <c r="BQ795" s="7"/>
      <c r="BR795" s="7"/>
      <c r="BS795" s="7"/>
      <c r="BT795" s="8"/>
      <c r="BU795" s="8"/>
      <c r="BV795" s="9"/>
      <c r="BW795" s="9"/>
    </row>
    <row r="796" customFormat="false" ht="13.8" hidden="false" customHeight="false" outlineLevel="0" collapsed="false">
      <c r="A796" s="4"/>
      <c r="C796" s="4"/>
      <c r="M796" s="5"/>
      <c r="N796" s="6"/>
      <c r="O796" s="6"/>
      <c r="P796" s="6"/>
      <c r="Q796" s="6"/>
      <c r="R796" s="6"/>
      <c r="S796" s="6"/>
      <c r="AQ796" s="4"/>
      <c r="AV796" s="4"/>
      <c r="BP796" s="7"/>
      <c r="BQ796" s="7"/>
      <c r="BR796" s="7"/>
      <c r="BS796" s="7"/>
      <c r="BT796" s="8"/>
      <c r="BU796" s="8"/>
      <c r="BV796" s="9"/>
      <c r="BW796" s="9"/>
    </row>
    <row r="797" customFormat="false" ht="13.8" hidden="false" customHeight="false" outlineLevel="0" collapsed="false">
      <c r="A797" s="4"/>
      <c r="C797" s="4"/>
      <c r="M797" s="5"/>
      <c r="N797" s="6"/>
      <c r="O797" s="6"/>
      <c r="P797" s="6"/>
      <c r="Q797" s="6"/>
      <c r="R797" s="6"/>
      <c r="S797" s="6"/>
      <c r="AQ797" s="4"/>
      <c r="AV797" s="4"/>
      <c r="BP797" s="7"/>
      <c r="BQ797" s="7"/>
      <c r="BR797" s="7"/>
      <c r="BS797" s="7"/>
      <c r="BT797" s="8"/>
      <c r="BU797" s="8"/>
      <c r="BV797" s="9"/>
      <c r="BW797" s="9"/>
    </row>
    <row r="798" customFormat="false" ht="13.8" hidden="false" customHeight="false" outlineLevel="0" collapsed="false">
      <c r="A798" s="4"/>
      <c r="C798" s="4"/>
      <c r="M798" s="5"/>
      <c r="N798" s="6"/>
      <c r="O798" s="6"/>
      <c r="P798" s="6"/>
      <c r="Q798" s="6"/>
      <c r="R798" s="6"/>
      <c r="S798" s="6"/>
      <c r="AQ798" s="4"/>
      <c r="AV798" s="4"/>
      <c r="BP798" s="7"/>
      <c r="BQ798" s="7"/>
      <c r="BR798" s="7"/>
      <c r="BS798" s="7"/>
      <c r="BT798" s="8"/>
      <c r="BU798" s="8"/>
      <c r="BV798" s="9"/>
      <c r="BW798" s="9"/>
    </row>
    <row r="799" customFormat="false" ht="13.8" hidden="false" customHeight="false" outlineLevel="0" collapsed="false">
      <c r="A799" s="4"/>
      <c r="C799" s="4"/>
      <c r="M799" s="5"/>
      <c r="N799" s="6"/>
      <c r="O799" s="6"/>
      <c r="P799" s="6"/>
      <c r="Q799" s="6"/>
      <c r="R799" s="6"/>
      <c r="S799" s="6"/>
      <c r="AQ799" s="4"/>
      <c r="AV799" s="4"/>
      <c r="BP799" s="7"/>
      <c r="BQ799" s="7"/>
      <c r="BR799" s="7"/>
      <c r="BS799" s="7"/>
      <c r="BT799" s="8"/>
      <c r="BU799" s="8"/>
      <c r="BV799" s="9"/>
      <c r="BW799" s="9"/>
    </row>
    <row r="800" customFormat="false" ht="13.8" hidden="false" customHeight="false" outlineLevel="0" collapsed="false">
      <c r="A800" s="4"/>
      <c r="C800" s="4"/>
      <c r="M800" s="5"/>
      <c r="N800" s="6"/>
      <c r="O800" s="6"/>
      <c r="P800" s="6"/>
      <c r="Q800" s="6"/>
      <c r="R800" s="6"/>
      <c r="S800" s="6"/>
      <c r="AQ800" s="4"/>
      <c r="AV800" s="4"/>
      <c r="BP800" s="7"/>
      <c r="BQ800" s="7"/>
      <c r="BR800" s="7"/>
      <c r="BS800" s="7"/>
      <c r="BT800" s="8"/>
      <c r="BU800" s="8"/>
      <c r="BV800" s="9"/>
      <c r="BW800" s="9"/>
    </row>
    <row r="801" customFormat="false" ht="13.8" hidden="false" customHeight="false" outlineLevel="0" collapsed="false">
      <c r="A801" s="4"/>
      <c r="C801" s="4"/>
      <c r="M801" s="5"/>
      <c r="N801" s="6"/>
      <c r="O801" s="6"/>
      <c r="P801" s="6"/>
      <c r="Q801" s="6"/>
      <c r="R801" s="6"/>
      <c r="S801" s="6"/>
      <c r="AQ801" s="4"/>
      <c r="AV801" s="4"/>
      <c r="BP801" s="7"/>
      <c r="BQ801" s="7"/>
      <c r="BR801" s="7"/>
      <c r="BS801" s="7"/>
      <c r="BT801" s="8"/>
      <c r="BU801" s="8"/>
      <c r="BV801" s="9"/>
      <c r="BW801" s="9"/>
    </row>
    <row r="802" customFormat="false" ht="13.8" hidden="false" customHeight="false" outlineLevel="0" collapsed="false">
      <c r="A802" s="4"/>
      <c r="C802" s="4"/>
      <c r="M802" s="5"/>
      <c r="N802" s="6"/>
      <c r="O802" s="6"/>
      <c r="P802" s="6"/>
      <c r="Q802" s="6"/>
      <c r="R802" s="6"/>
      <c r="S802" s="6"/>
      <c r="AQ802" s="4"/>
      <c r="AV802" s="4"/>
      <c r="BP802" s="7"/>
      <c r="BQ802" s="7"/>
      <c r="BR802" s="7"/>
      <c r="BS802" s="7"/>
      <c r="BT802" s="8"/>
      <c r="BU802" s="8"/>
      <c r="BV802" s="9"/>
      <c r="BW802" s="9"/>
    </row>
    <row r="803" customFormat="false" ht="13.8" hidden="false" customHeight="false" outlineLevel="0" collapsed="false">
      <c r="A803" s="4"/>
      <c r="C803" s="4"/>
      <c r="M803" s="5"/>
      <c r="N803" s="6"/>
      <c r="O803" s="6"/>
      <c r="P803" s="6"/>
      <c r="Q803" s="6"/>
      <c r="R803" s="6"/>
      <c r="S803" s="6"/>
      <c r="AQ803" s="4"/>
      <c r="AV803" s="4"/>
      <c r="BP803" s="7"/>
      <c r="BQ803" s="7"/>
      <c r="BR803" s="7"/>
      <c r="BS803" s="7"/>
      <c r="BT803" s="8"/>
      <c r="BU803" s="8"/>
      <c r="BV803" s="9"/>
      <c r="BW803" s="9"/>
    </row>
    <row r="804" customFormat="false" ht="13.8" hidden="false" customHeight="false" outlineLevel="0" collapsed="false">
      <c r="A804" s="4"/>
      <c r="C804" s="4"/>
      <c r="M804" s="5"/>
      <c r="N804" s="6"/>
      <c r="O804" s="6"/>
      <c r="P804" s="6"/>
      <c r="Q804" s="6"/>
      <c r="R804" s="6"/>
      <c r="S804" s="6"/>
      <c r="AQ804" s="4"/>
      <c r="AV804" s="4"/>
      <c r="BP804" s="7"/>
      <c r="BQ804" s="7"/>
      <c r="BR804" s="7"/>
      <c r="BS804" s="7"/>
      <c r="BT804" s="8"/>
      <c r="BU804" s="8"/>
      <c r="BV804" s="9"/>
      <c r="BW804" s="9"/>
    </row>
    <row r="805" customFormat="false" ht="13.8" hidden="false" customHeight="false" outlineLevel="0" collapsed="false">
      <c r="A805" s="4"/>
      <c r="C805" s="4"/>
      <c r="M805" s="5"/>
      <c r="N805" s="6"/>
      <c r="O805" s="6"/>
      <c r="P805" s="6"/>
      <c r="Q805" s="6"/>
      <c r="R805" s="6"/>
      <c r="S805" s="6"/>
      <c r="AQ805" s="4"/>
      <c r="AV805" s="4"/>
      <c r="BP805" s="7"/>
      <c r="BQ805" s="7"/>
      <c r="BR805" s="7"/>
      <c r="BS805" s="7"/>
      <c r="BT805" s="8"/>
      <c r="BU805" s="8"/>
      <c r="BV805" s="9"/>
      <c r="BW805" s="9"/>
    </row>
    <row r="806" customFormat="false" ht="13.8" hidden="false" customHeight="false" outlineLevel="0" collapsed="false">
      <c r="A806" s="4"/>
      <c r="C806" s="4"/>
      <c r="M806" s="5"/>
      <c r="N806" s="6"/>
      <c r="O806" s="6"/>
      <c r="P806" s="6"/>
      <c r="Q806" s="6"/>
      <c r="R806" s="6"/>
      <c r="S806" s="6"/>
      <c r="AQ806" s="4"/>
      <c r="AV806" s="4"/>
      <c r="BP806" s="7"/>
      <c r="BQ806" s="7"/>
      <c r="BR806" s="7"/>
      <c r="BS806" s="7"/>
      <c r="BT806" s="8"/>
      <c r="BU806" s="8"/>
      <c r="BV806" s="9"/>
      <c r="BW806" s="9"/>
    </row>
    <row r="807" customFormat="false" ht="13.8" hidden="false" customHeight="false" outlineLevel="0" collapsed="false">
      <c r="A807" s="4"/>
      <c r="C807" s="4"/>
      <c r="M807" s="5"/>
      <c r="N807" s="6"/>
      <c r="O807" s="6"/>
      <c r="P807" s="6"/>
      <c r="Q807" s="6"/>
      <c r="R807" s="6"/>
      <c r="S807" s="6"/>
      <c r="AQ807" s="4"/>
      <c r="AV807" s="4"/>
      <c r="BP807" s="7"/>
      <c r="BQ807" s="7"/>
      <c r="BR807" s="7"/>
      <c r="BS807" s="7"/>
      <c r="BT807" s="8"/>
      <c r="BU807" s="8"/>
      <c r="BV807" s="9"/>
      <c r="BW807" s="9"/>
    </row>
    <row r="808" customFormat="false" ht="13.8" hidden="false" customHeight="false" outlineLevel="0" collapsed="false">
      <c r="A808" s="4"/>
      <c r="C808" s="4"/>
      <c r="M808" s="5"/>
      <c r="N808" s="6"/>
      <c r="O808" s="6"/>
      <c r="P808" s="6"/>
      <c r="Q808" s="6"/>
      <c r="R808" s="6"/>
      <c r="S808" s="6"/>
      <c r="AQ808" s="4"/>
      <c r="AV808" s="4"/>
      <c r="BP808" s="7"/>
      <c r="BQ808" s="7"/>
      <c r="BR808" s="7"/>
      <c r="BS808" s="7"/>
      <c r="BT808" s="8"/>
      <c r="BU808" s="8"/>
      <c r="BV808" s="9"/>
      <c r="BW808" s="9"/>
    </row>
    <row r="809" customFormat="false" ht="13.8" hidden="false" customHeight="false" outlineLevel="0" collapsed="false">
      <c r="A809" s="4"/>
      <c r="C809" s="4"/>
      <c r="M809" s="5"/>
      <c r="N809" s="6"/>
      <c r="O809" s="6"/>
      <c r="P809" s="6"/>
      <c r="Q809" s="6"/>
      <c r="R809" s="6"/>
      <c r="S809" s="6"/>
      <c r="AQ809" s="4"/>
      <c r="AV809" s="4"/>
      <c r="BP809" s="7"/>
      <c r="BQ809" s="7"/>
      <c r="BR809" s="7"/>
      <c r="BS809" s="7"/>
      <c r="BT809" s="8"/>
      <c r="BU809" s="8"/>
      <c r="BV809" s="9"/>
      <c r="BW809" s="9"/>
    </row>
    <row r="810" customFormat="false" ht="13.8" hidden="false" customHeight="false" outlineLevel="0" collapsed="false">
      <c r="A810" s="4"/>
      <c r="C810" s="4"/>
      <c r="M810" s="5"/>
      <c r="N810" s="6"/>
      <c r="O810" s="6"/>
      <c r="P810" s="6"/>
      <c r="Q810" s="6"/>
      <c r="R810" s="6"/>
      <c r="S810" s="6"/>
      <c r="AQ810" s="4"/>
      <c r="AV810" s="4"/>
      <c r="BP810" s="7"/>
      <c r="BQ810" s="7"/>
      <c r="BR810" s="7"/>
      <c r="BS810" s="7"/>
      <c r="BT810" s="8"/>
      <c r="BU810" s="8"/>
      <c r="BV810" s="9"/>
      <c r="BW810" s="9"/>
    </row>
    <row r="811" customFormat="false" ht="13.8" hidden="false" customHeight="false" outlineLevel="0" collapsed="false">
      <c r="A811" s="4"/>
      <c r="C811" s="4"/>
      <c r="M811" s="5"/>
      <c r="N811" s="6"/>
      <c r="O811" s="6"/>
      <c r="P811" s="6"/>
      <c r="Q811" s="6"/>
      <c r="R811" s="6"/>
      <c r="S811" s="6"/>
      <c r="AQ811" s="4"/>
      <c r="AV811" s="4"/>
      <c r="BP811" s="7"/>
      <c r="BQ811" s="7"/>
      <c r="BR811" s="7"/>
      <c r="BS811" s="7"/>
      <c r="BT811" s="8"/>
      <c r="BU811" s="8"/>
      <c r="BV811" s="9"/>
      <c r="BW811" s="9"/>
    </row>
    <row r="812" customFormat="false" ht="13.8" hidden="false" customHeight="false" outlineLevel="0" collapsed="false">
      <c r="A812" s="4"/>
      <c r="C812" s="4"/>
      <c r="M812" s="5"/>
      <c r="N812" s="6"/>
      <c r="O812" s="6"/>
      <c r="P812" s="6"/>
      <c r="Q812" s="6"/>
      <c r="R812" s="6"/>
      <c r="S812" s="6"/>
      <c r="AQ812" s="4"/>
      <c r="AV812" s="4"/>
      <c r="BP812" s="7"/>
      <c r="BQ812" s="7"/>
      <c r="BR812" s="7"/>
      <c r="BS812" s="7"/>
      <c r="BT812" s="8"/>
      <c r="BU812" s="8"/>
      <c r="BV812" s="9"/>
      <c r="BW812" s="9"/>
    </row>
    <row r="813" customFormat="false" ht="13.8" hidden="false" customHeight="false" outlineLevel="0" collapsed="false">
      <c r="A813" s="4"/>
      <c r="C813" s="4"/>
      <c r="M813" s="5"/>
      <c r="N813" s="6"/>
      <c r="O813" s="6"/>
      <c r="P813" s="6"/>
      <c r="Q813" s="6"/>
      <c r="R813" s="6"/>
      <c r="S813" s="6"/>
      <c r="AQ813" s="4"/>
      <c r="AV813" s="4"/>
      <c r="BP813" s="7"/>
      <c r="BQ813" s="7"/>
      <c r="BR813" s="7"/>
      <c r="BS813" s="7"/>
      <c r="BT813" s="8"/>
      <c r="BU813" s="8"/>
      <c r="BV813" s="9"/>
      <c r="BW813" s="9"/>
    </row>
    <row r="814" customFormat="false" ht="13.8" hidden="false" customHeight="false" outlineLevel="0" collapsed="false">
      <c r="A814" s="4"/>
      <c r="C814" s="4"/>
      <c r="M814" s="5"/>
      <c r="N814" s="6"/>
      <c r="O814" s="6"/>
      <c r="P814" s="6"/>
      <c r="Q814" s="6"/>
      <c r="R814" s="6"/>
      <c r="S814" s="6"/>
      <c r="AQ814" s="4"/>
      <c r="AV814" s="4"/>
      <c r="BP814" s="7"/>
      <c r="BQ814" s="7"/>
      <c r="BR814" s="7"/>
      <c r="BS814" s="7"/>
      <c r="BT814" s="8"/>
      <c r="BU814" s="8"/>
      <c r="BV814" s="9"/>
      <c r="BW814" s="9"/>
    </row>
    <row r="815" customFormat="false" ht="13.8" hidden="false" customHeight="false" outlineLevel="0" collapsed="false">
      <c r="A815" s="4"/>
      <c r="C815" s="4"/>
      <c r="M815" s="5"/>
      <c r="N815" s="6"/>
      <c r="O815" s="6"/>
      <c r="P815" s="6"/>
      <c r="Q815" s="6"/>
      <c r="R815" s="6"/>
      <c r="S815" s="6"/>
      <c r="AQ815" s="4"/>
      <c r="AV815" s="4"/>
      <c r="BP815" s="7"/>
      <c r="BQ815" s="7"/>
      <c r="BR815" s="7"/>
      <c r="BS815" s="7"/>
      <c r="BT815" s="8"/>
      <c r="BU815" s="8"/>
      <c r="BV815" s="9"/>
      <c r="BW815" s="9"/>
    </row>
    <row r="816" customFormat="false" ht="13.8" hidden="false" customHeight="false" outlineLevel="0" collapsed="false">
      <c r="A816" s="4"/>
      <c r="C816" s="4"/>
      <c r="M816" s="5"/>
      <c r="N816" s="6"/>
      <c r="O816" s="6"/>
      <c r="P816" s="6"/>
      <c r="Q816" s="6"/>
      <c r="R816" s="6"/>
      <c r="S816" s="6"/>
      <c r="AQ816" s="4"/>
      <c r="AV816" s="4"/>
      <c r="BP816" s="7"/>
      <c r="BQ816" s="7"/>
      <c r="BR816" s="7"/>
      <c r="BS816" s="7"/>
      <c r="BT816" s="8"/>
      <c r="BU816" s="8"/>
      <c r="BV816" s="9"/>
      <c r="BW816" s="9"/>
    </row>
    <row r="817" customFormat="false" ht="13.8" hidden="false" customHeight="false" outlineLevel="0" collapsed="false">
      <c r="A817" s="4"/>
      <c r="C817" s="4"/>
      <c r="M817" s="5"/>
      <c r="N817" s="6"/>
      <c r="O817" s="6"/>
      <c r="P817" s="6"/>
      <c r="Q817" s="6"/>
      <c r="R817" s="6"/>
      <c r="S817" s="6"/>
      <c r="AQ817" s="4"/>
      <c r="AV817" s="4"/>
      <c r="BP817" s="7"/>
      <c r="BQ817" s="7"/>
      <c r="BR817" s="7"/>
      <c r="BS817" s="7"/>
      <c r="BT817" s="8"/>
      <c r="BU817" s="8"/>
      <c r="BV817" s="9"/>
      <c r="BW817" s="9"/>
    </row>
    <row r="818" customFormat="false" ht="13.8" hidden="false" customHeight="false" outlineLevel="0" collapsed="false">
      <c r="A818" s="4"/>
      <c r="C818" s="4"/>
      <c r="M818" s="5"/>
      <c r="N818" s="6"/>
      <c r="O818" s="6"/>
      <c r="P818" s="6"/>
      <c r="Q818" s="6"/>
      <c r="R818" s="6"/>
      <c r="S818" s="6"/>
      <c r="AQ818" s="4"/>
      <c r="AV818" s="4"/>
      <c r="BP818" s="7"/>
      <c r="BQ818" s="7"/>
      <c r="BR818" s="7"/>
      <c r="BS818" s="7"/>
      <c r="BT818" s="8"/>
      <c r="BU818" s="8"/>
      <c r="BV818" s="9"/>
      <c r="BW818" s="9"/>
    </row>
    <row r="819" customFormat="false" ht="13.8" hidden="false" customHeight="false" outlineLevel="0" collapsed="false">
      <c r="A819" s="4"/>
      <c r="C819" s="4"/>
      <c r="M819" s="5"/>
      <c r="N819" s="6"/>
      <c r="O819" s="6"/>
      <c r="P819" s="6"/>
      <c r="Q819" s="6"/>
      <c r="R819" s="6"/>
      <c r="S819" s="6"/>
      <c r="AQ819" s="4"/>
      <c r="AV819" s="4"/>
      <c r="BP819" s="7"/>
      <c r="BQ819" s="7"/>
      <c r="BR819" s="7"/>
      <c r="BS819" s="7"/>
      <c r="BT819" s="8"/>
      <c r="BU819" s="8"/>
      <c r="BV819" s="9"/>
      <c r="BW819" s="9"/>
    </row>
    <row r="820" customFormat="false" ht="13.8" hidden="false" customHeight="false" outlineLevel="0" collapsed="false">
      <c r="A820" s="4"/>
      <c r="C820" s="4"/>
      <c r="M820" s="5"/>
      <c r="N820" s="6"/>
      <c r="O820" s="6"/>
      <c r="P820" s="6"/>
      <c r="Q820" s="6"/>
      <c r="R820" s="6"/>
      <c r="S820" s="6"/>
      <c r="AQ820" s="4"/>
      <c r="AV820" s="4"/>
      <c r="BP820" s="7"/>
      <c r="BQ820" s="7"/>
      <c r="BR820" s="7"/>
      <c r="BS820" s="7"/>
      <c r="BT820" s="8"/>
      <c r="BU820" s="8"/>
      <c r="BV820" s="9"/>
      <c r="BW820" s="9"/>
    </row>
    <row r="821" customFormat="false" ht="13.8" hidden="false" customHeight="false" outlineLevel="0" collapsed="false">
      <c r="A821" s="4"/>
      <c r="C821" s="4"/>
      <c r="M821" s="5"/>
      <c r="N821" s="6"/>
      <c r="O821" s="6"/>
      <c r="P821" s="6"/>
      <c r="Q821" s="6"/>
      <c r="R821" s="6"/>
      <c r="S821" s="6"/>
      <c r="AQ821" s="4"/>
      <c r="AV821" s="4"/>
      <c r="BP821" s="7"/>
      <c r="BQ821" s="7"/>
      <c r="BR821" s="7"/>
      <c r="BS821" s="7"/>
      <c r="BT821" s="8"/>
      <c r="BU821" s="8"/>
      <c r="BV821" s="9"/>
      <c r="BW821" s="9"/>
    </row>
    <row r="822" customFormat="false" ht="13.8" hidden="false" customHeight="false" outlineLevel="0" collapsed="false">
      <c r="A822" s="4"/>
      <c r="C822" s="4"/>
      <c r="M822" s="5"/>
      <c r="N822" s="6"/>
      <c r="O822" s="6"/>
      <c r="P822" s="6"/>
      <c r="Q822" s="6"/>
      <c r="R822" s="6"/>
      <c r="S822" s="6"/>
      <c r="AQ822" s="4"/>
      <c r="AV822" s="4"/>
      <c r="BP822" s="7"/>
      <c r="BQ822" s="7"/>
      <c r="BR822" s="7"/>
      <c r="BS822" s="7"/>
      <c r="BT822" s="8"/>
      <c r="BU822" s="8"/>
      <c r="BV822" s="9"/>
      <c r="BW822" s="9"/>
    </row>
    <row r="823" customFormat="false" ht="13.8" hidden="false" customHeight="false" outlineLevel="0" collapsed="false">
      <c r="A823" s="4"/>
      <c r="C823" s="4"/>
      <c r="M823" s="5"/>
      <c r="N823" s="6"/>
      <c r="O823" s="6"/>
      <c r="P823" s="6"/>
      <c r="Q823" s="6"/>
      <c r="R823" s="6"/>
      <c r="S823" s="6"/>
      <c r="AQ823" s="4"/>
      <c r="AV823" s="4"/>
      <c r="BP823" s="7"/>
      <c r="BQ823" s="7"/>
      <c r="BR823" s="7"/>
      <c r="BS823" s="7"/>
      <c r="BT823" s="8"/>
      <c r="BU823" s="8"/>
      <c r="BV823" s="9"/>
      <c r="BW823" s="9"/>
    </row>
    <row r="824" customFormat="false" ht="13.8" hidden="false" customHeight="false" outlineLevel="0" collapsed="false">
      <c r="A824" s="4"/>
      <c r="C824" s="4"/>
      <c r="M824" s="5"/>
      <c r="N824" s="6"/>
      <c r="O824" s="6"/>
      <c r="P824" s="6"/>
      <c r="Q824" s="6"/>
      <c r="R824" s="6"/>
      <c r="S824" s="6"/>
      <c r="AQ824" s="4"/>
      <c r="AV824" s="4"/>
      <c r="BP824" s="7"/>
      <c r="BQ824" s="7"/>
      <c r="BR824" s="7"/>
      <c r="BS824" s="7"/>
      <c r="BT824" s="8"/>
      <c r="BU824" s="8"/>
      <c r="BV824" s="9"/>
      <c r="BW824" s="9"/>
    </row>
    <row r="825" customFormat="false" ht="13.8" hidden="false" customHeight="false" outlineLevel="0" collapsed="false">
      <c r="A825" s="4"/>
      <c r="C825" s="4"/>
      <c r="M825" s="5"/>
      <c r="N825" s="6"/>
      <c r="O825" s="6"/>
      <c r="P825" s="6"/>
      <c r="Q825" s="6"/>
      <c r="R825" s="6"/>
      <c r="S825" s="6"/>
      <c r="AQ825" s="4"/>
      <c r="AV825" s="4"/>
      <c r="BP825" s="7"/>
      <c r="BQ825" s="7"/>
      <c r="BR825" s="7"/>
      <c r="BS825" s="7"/>
      <c r="BT825" s="8"/>
      <c r="BU825" s="8"/>
      <c r="BV825" s="9"/>
      <c r="BW825" s="9"/>
    </row>
    <row r="826" customFormat="false" ht="13.8" hidden="false" customHeight="false" outlineLevel="0" collapsed="false">
      <c r="A826" s="4"/>
      <c r="C826" s="4"/>
      <c r="M826" s="5"/>
      <c r="N826" s="6"/>
      <c r="O826" s="6"/>
      <c r="P826" s="6"/>
      <c r="Q826" s="6"/>
      <c r="R826" s="6"/>
      <c r="S826" s="6"/>
      <c r="AQ826" s="4"/>
      <c r="AV826" s="4"/>
      <c r="BP826" s="7"/>
      <c r="BQ826" s="7"/>
      <c r="BR826" s="7"/>
      <c r="BS826" s="7"/>
      <c r="BT826" s="8"/>
      <c r="BU826" s="8"/>
      <c r="BV826" s="9"/>
      <c r="BW826" s="9"/>
    </row>
    <row r="827" customFormat="false" ht="13.8" hidden="false" customHeight="false" outlineLevel="0" collapsed="false">
      <c r="A827" s="4"/>
      <c r="C827" s="4"/>
      <c r="M827" s="5"/>
      <c r="N827" s="6"/>
      <c r="O827" s="6"/>
      <c r="P827" s="6"/>
      <c r="Q827" s="6"/>
      <c r="R827" s="6"/>
      <c r="S827" s="6"/>
      <c r="AQ827" s="4"/>
      <c r="AV827" s="4"/>
      <c r="BP827" s="7"/>
      <c r="BQ827" s="7"/>
      <c r="BR827" s="7"/>
      <c r="BS827" s="7"/>
      <c r="BT827" s="8"/>
      <c r="BU827" s="8"/>
      <c r="BV827" s="9"/>
      <c r="BW827" s="9"/>
    </row>
    <row r="828" customFormat="false" ht="13.8" hidden="false" customHeight="false" outlineLevel="0" collapsed="false">
      <c r="A828" s="4"/>
      <c r="C828" s="4"/>
      <c r="M828" s="5"/>
      <c r="N828" s="6"/>
      <c r="O828" s="6"/>
      <c r="P828" s="6"/>
      <c r="Q828" s="6"/>
      <c r="R828" s="6"/>
      <c r="S828" s="6"/>
      <c r="AQ828" s="4"/>
      <c r="AV828" s="4"/>
      <c r="BP828" s="7"/>
      <c r="BQ828" s="7"/>
      <c r="BR828" s="7"/>
      <c r="BS828" s="7"/>
      <c r="BT828" s="8"/>
      <c r="BU828" s="8"/>
      <c r="BV828" s="9"/>
      <c r="BW828" s="9"/>
    </row>
    <row r="829" customFormat="false" ht="13.8" hidden="false" customHeight="false" outlineLevel="0" collapsed="false">
      <c r="A829" s="4"/>
      <c r="C829" s="4"/>
      <c r="M829" s="5"/>
      <c r="N829" s="6"/>
      <c r="O829" s="6"/>
      <c r="P829" s="6"/>
      <c r="Q829" s="6"/>
      <c r="R829" s="6"/>
      <c r="S829" s="6"/>
      <c r="AQ829" s="4"/>
      <c r="AV829" s="4"/>
      <c r="BP829" s="7"/>
      <c r="BQ829" s="7"/>
      <c r="BR829" s="7"/>
      <c r="BS829" s="7"/>
      <c r="BT829" s="8"/>
      <c r="BU829" s="8"/>
      <c r="BV829" s="9"/>
      <c r="BW829" s="9"/>
    </row>
    <row r="830" customFormat="false" ht="13.8" hidden="false" customHeight="false" outlineLevel="0" collapsed="false">
      <c r="A830" s="4"/>
      <c r="C830" s="4"/>
      <c r="M830" s="5"/>
      <c r="N830" s="6"/>
      <c r="O830" s="6"/>
      <c r="P830" s="6"/>
      <c r="Q830" s="6"/>
      <c r="R830" s="6"/>
      <c r="S830" s="6"/>
      <c r="AQ830" s="4"/>
      <c r="AV830" s="4"/>
      <c r="BP830" s="7"/>
      <c r="BQ830" s="7"/>
      <c r="BR830" s="7"/>
      <c r="BS830" s="7"/>
      <c r="BT830" s="8"/>
      <c r="BU830" s="8"/>
      <c r="BV830" s="9"/>
      <c r="BW830" s="9"/>
    </row>
    <row r="831" customFormat="false" ht="13.8" hidden="false" customHeight="false" outlineLevel="0" collapsed="false">
      <c r="A831" s="4"/>
      <c r="C831" s="4"/>
      <c r="M831" s="5"/>
      <c r="N831" s="6"/>
      <c r="O831" s="6"/>
      <c r="P831" s="6"/>
      <c r="Q831" s="6"/>
      <c r="R831" s="6"/>
      <c r="S831" s="6"/>
      <c r="AQ831" s="4"/>
      <c r="AV831" s="4"/>
      <c r="BP831" s="7"/>
      <c r="BQ831" s="7"/>
      <c r="BR831" s="7"/>
      <c r="BS831" s="7"/>
      <c r="BT831" s="8"/>
      <c r="BU831" s="8"/>
      <c r="BV831" s="9"/>
      <c r="BW831" s="9"/>
    </row>
    <row r="832" customFormat="false" ht="13.8" hidden="false" customHeight="false" outlineLevel="0" collapsed="false">
      <c r="A832" s="4"/>
      <c r="C832" s="4"/>
      <c r="M832" s="5"/>
      <c r="N832" s="6"/>
      <c r="O832" s="6"/>
      <c r="P832" s="6"/>
      <c r="Q832" s="6"/>
      <c r="R832" s="6"/>
      <c r="S832" s="6"/>
      <c r="AQ832" s="4"/>
      <c r="AV832" s="4"/>
      <c r="BP832" s="7"/>
      <c r="BQ832" s="7"/>
      <c r="BR832" s="7"/>
      <c r="BS832" s="7"/>
      <c r="BT832" s="8"/>
      <c r="BU832" s="8"/>
      <c r="BV832" s="9"/>
      <c r="BW832" s="9"/>
    </row>
    <row r="833" customFormat="false" ht="13.8" hidden="false" customHeight="false" outlineLevel="0" collapsed="false">
      <c r="A833" s="4"/>
      <c r="C833" s="4"/>
      <c r="M833" s="5"/>
      <c r="N833" s="6"/>
      <c r="O833" s="6"/>
      <c r="P833" s="6"/>
      <c r="Q833" s="6"/>
      <c r="R833" s="6"/>
      <c r="S833" s="6"/>
      <c r="AQ833" s="4"/>
      <c r="AV833" s="4"/>
      <c r="BP833" s="7"/>
      <c r="BQ833" s="7"/>
      <c r="BR833" s="7"/>
      <c r="BS833" s="7"/>
      <c r="BT833" s="8"/>
      <c r="BU833" s="8"/>
      <c r="BV833" s="9"/>
      <c r="BW833" s="9"/>
    </row>
    <row r="834" customFormat="false" ht="13.8" hidden="false" customHeight="false" outlineLevel="0" collapsed="false">
      <c r="A834" s="4"/>
      <c r="C834" s="4"/>
      <c r="M834" s="5"/>
      <c r="N834" s="6"/>
      <c r="O834" s="6"/>
      <c r="P834" s="6"/>
      <c r="Q834" s="6"/>
      <c r="R834" s="6"/>
      <c r="S834" s="6"/>
      <c r="AQ834" s="4"/>
      <c r="AV834" s="4"/>
      <c r="BP834" s="7"/>
      <c r="BQ834" s="7"/>
      <c r="BR834" s="7"/>
      <c r="BS834" s="7"/>
      <c r="BT834" s="8"/>
      <c r="BU834" s="8"/>
      <c r="BV834" s="9"/>
      <c r="BW834" s="9"/>
    </row>
    <row r="835" customFormat="false" ht="13.8" hidden="false" customHeight="false" outlineLevel="0" collapsed="false">
      <c r="A835" s="4"/>
      <c r="C835" s="4"/>
      <c r="M835" s="5"/>
      <c r="N835" s="6"/>
      <c r="O835" s="6"/>
      <c r="P835" s="6"/>
      <c r="Q835" s="6"/>
      <c r="R835" s="6"/>
      <c r="S835" s="6"/>
      <c r="AQ835" s="4"/>
      <c r="AV835" s="4"/>
      <c r="BP835" s="7"/>
      <c r="BQ835" s="7"/>
      <c r="BR835" s="7"/>
      <c r="BS835" s="7"/>
      <c r="BT835" s="8"/>
      <c r="BU835" s="8"/>
      <c r="BV835" s="9"/>
      <c r="BW835" s="9"/>
    </row>
    <row r="836" customFormat="false" ht="13.8" hidden="false" customHeight="false" outlineLevel="0" collapsed="false">
      <c r="A836" s="4"/>
      <c r="C836" s="4"/>
      <c r="M836" s="5"/>
      <c r="N836" s="6"/>
      <c r="O836" s="6"/>
      <c r="P836" s="6"/>
      <c r="Q836" s="6"/>
      <c r="R836" s="6"/>
      <c r="S836" s="6"/>
      <c r="AQ836" s="4"/>
      <c r="AV836" s="4"/>
      <c r="BP836" s="7"/>
      <c r="BQ836" s="7"/>
      <c r="BR836" s="7"/>
      <c r="BS836" s="7"/>
      <c r="BT836" s="8"/>
      <c r="BU836" s="8"/>
      <c r="BV836" s="9"/>
      <c r="BW836" s="9"/>
    </row>
    <row r="837" customFormat="false" ht="13.8" hidden="false" customHeight="false" outlineLevel="0" collapsed="false">
      <c r="A837" s="4"/>
      <c r="C837" s="4"/>
      <c r="M837" s="5"/>
      <c r="N837" s="6"/>
      <c r="O837" s="6"/>
      <c r="P837" s="6"/>
      <c r="Q837" s="6"/>
      <c r="R837" s="6"/>
      <c r="S837" s="6"/>
      <c r="AQ837" s="4"/>
      <c r="AV837" s="4"/>
      <c r="BP837" s="7"/>
      <c r="BQ837" s="7"/>
      <c r="BR837" s="7"/>
      <c r="BS837" s="7"/>
      <c r="BT837" s="8"/>
      <c r="BU837" s="8"/>
      <c r="BV837" s="9"/>
      <c r="BW837" s="9"/>
    </row>
    <row r="838" customFormat="false" ht="13.8" hidden="false" customHeight="false" outlineLevel="0" collapsed="false">
      <c r="A838" s="4"/>
      <c r="C838" s="4"/>
      <c r="M838" s="5"/>
      <c r="N838" s="6"/>
      <c r="O838" s="6"/>
      <c r="P838" s="6"/>
      <c r="Q838" s="6"/>
      <c r="R838" s="6"/>
      <c r="S838" s="6"/>
      <c r="AQ838" s="4"/>
      <c r="AV838" s="4"/>
      <c r="BP838" s="7"/>
      <c r="BQ838" s="7"/>
      <c r="BR838" s="7"/>
      <c r="BS838" s="7"/>
      <c r="BT838" s="8"/>
      <c r="BU838" s="8"/>
      <c r="BV838" s="9"/>
      <c r="BW838" s="9"/>
    </row>
    <row r="839" customFormat="false" ht="13.8" hidden="false" customHeight="false" outlineLevel="0" collapsed="false">
      <c r="A839" s="4"/>
      <c r="C839" s="4"/>
      <c r="M839" s="5"/>
      <c r="N839" s="6"/>
      <c r="O839" s="6"/>
      <c r="P839" s="6"/>
      <c r="Q839" s="6"/>
      <c r="R839" s="6"/>
      <c r="S839" s="6"/>
      <c r="AQ839" s="4"/>
      <c r="AV839" s="4"/>
      <c r="BP839" s="7"/>
      <c r="BQ839" s="7"/>
      <c r="BR839" s="7"/>
      <c r="BS839" s="7"/>
      <c r="BT839" s="8"/>
      <c r="BU839" s="8"/>
      <c r="BV839" s="9"/>
      <c r="BW839" s="9"/>
    </row>
    <row r="840" customFormat="false" ht="13.8" hidden="false" customHeight="false" outlineLevel="0" collapsed="false">
      <c r="A840" s="4"/>
      <c r="C840" s="4"/>
      <c r="M840" s="5"/>
      <c r="N840" s="6"/>
      <c r="O840" s="6"/>
      <c r="P840" s="6"/>
      <c r="Q840" s="6"/>
      <c r="R840" s="6"/>
      <c r="S840" s="6"/>
      <c r="AQ840" s="4"/>
      <c r="AV840" s="4"/>
      <c r="BP840" s="7"/>
      <c r="BQ840" s="7"/>
      <c r="BR840" s="7"/>
      <c r="BS840" s="7"/>
      <c r="BT840" s="8"/>
      <c r="BU840" s="8"/>
      <c r="BV840" s="9"/>
      <c r="BW840" s="9"/>
    </row>
    <row r="841" customFormat="false" ht="13.8" hidden="false" customHeight="false" outlineLevel="0" collapsed="false">
      <c r="A841" s="4"/>
      <c r="C841" s="4"/>
      <c r="M841" s="5"/>
      <c r="N841" s="6"/>
      <c r="O841" s="6"/>
      <c r="P841" s="6"/>
      <c r="Q841" s="6"/>
      <c r="R841" s="6"/>
      <c r="S841" s="6"/>
      <c r="AQ841" s="4"/>
      <c r="AV841" s="4"/>
      <c r="BP841" s="7"/>
      <c r="BQ841" s="7"/>
      <c r="BR841" s="7"/>
      <c r="BS841" s="7"/>
      <c r="BT841" s="8"/>
      <c r="BU841" s="8"/>
      <c r="BV841" s="9"/>
      <c r="BW841" s="9"/>
    </row>
    <row r="842" customFormat="false" ht="13.8" hidden="false" customHeight="false" outlineLevel="0" collapsed="false">
      <c r="A842" s="4"/>
      <c r="C842" s="4"/>
      <c r="M842" s="5"/>
      <c r="N842" s="6"/>
      <c r="O842" s="6"/>
      <c r="P842" s="6"/>
      <c r="Q842" s="6"/>
      <c r="R842" s="6"/>
      <c r="S842" s="6"/>
      <c r="AQ842" s="4"/>
      <c r="AV842" s="4"/>
      <c r="BP842" s="7"/>
      <c r="BQ842" s="7"/>
      <c r="BR842" s="7"/>
      <c r="BS842" s="7"/>
      <c r="BT842" s="8"/>
      <c r="BU842" s="8"/>
      <c r="BV842" s="9"/>
      <c r="BW842" s="9"/>
    </row>
    <row r="843" customFormat="false" ht="13.8" hidden="false" customHeight="false" outlineLevel="0" collapsed="false">
      <c r="A843" s="4"/>
      <c r="C843" s="4"/>
      <c r="M843" s="5"/>
      <c r="N843" s="6"/>
      <c r="O843" s="6"/>
      <c r="P843" s="6"/>
      <c r="Q843" s="6"/>
      <c r="R843" s="6"/>
      <c r="S843" s="6"/>
      <c r="AQ843" s="4"/>
      <c r="AV843" s="4"/>
      <c r="BP843" s="7"/>
      <c r="BQ843" s="7"/>
      <c r="BR843" s="7"/>
      <c r="BS843" s="7"/>
      <c r="BT843" s="8"/>
      <c r="BU843" s="8"/>
      <c r="BV843" s="9"/>
      <c r="BW843" s="9"/>
    </row>
    <row r="844" customFormat="false" ht="13.8" hidden="false" customHeight="false" outlineLevel="0" collapsed="false">
      <c r="A844" s="4"/>
      <c r="C844" s="4"/>
      <c r="M844" s="5"/>
      <c r="N844" s="6"/>
      <c r="O844" s="6"/>
      <c r="P844" s="6"/>
      <c r="Q844" s="6"/>
      <c r="R844" s="6"/>
      <c r="S844" s="6"/>
      <c r="AQ844" s="4"/>
      <c r="AV844" s="4"/>
      <c r="BP844" s="7"/>
      <c r="BQ844" s="7"/>
      <c r="BR844" s="7"/>
      <c r="BS844" s="7"/>
      <c r="BT844" s="8"/>
      <c r="BU844" s="8"/>
      <c r="BV844" s="9"/>
      <c r="BW844" s="9"/>
    </row>
    <row r="845" customFormat="false" ht="13.8" hidden="false" customHeight="false" outlineLevel="0" collapsed="false">
      <c r="A845" s="4"/>
      <c r="C845" s="4"/>
      <c r="M845" s="5"/>
      <c r="N845" s="6"/>
      <c r="O845" s="6"/>
      <c r="P845" s="6"/>
      <c r="Q845" s="6"/>
      <c r="R845" s="6"/>
      <c r="S845" s="6"/>
      <c r="AQ845" s="4"/>
      <c r="AV845" s="4"/>
      <c r="BP845" s="7"/>
      <c r="BQ845" s="7"/>
      <c r="BR845" s="7"/>
      <c r="BS845" s="7"/>
      <c r="BT845" s="8"/>
      <c r="BU845" s="8"/>
      <c r="BV845" s="9"/>
      <c r="BW845" s="9"/>
    </row>
    <row r="846" customFormat="false" ht="13.8" hidden="false" customHeight="false" outlineLevel="0" collapsed="false">
      <c r="A846" s="4"/>
      <c r="C846" s="4"/>
      <c r="M846" s="5"/>
      <c r="N846" s="6"/>
      <c r="O846" s="6"/>
      <c r="P846" s="6"/>
      <c r="Q846" s="6"/>
      <c r="R846" s="6"/>
      <c r="S846" s="6"/>
      <c r="AQ846" s="4"/>
      <c r="AV846" s="4"/>
      <c r="BP846" s="7"/>
      <c r="BQ846" s="7"/>
      <c r="BR846" s="7"/>
      <c r="BS846" s="7"/>
      <c r="BT846" s="8"/>
      <c r="BU846" s="8"/>
      <c r="BV846" s="9"/>
      <c r="BW846" s="9"/>
    </row>
    <row r="847" customFormat="false" ht="13.8" hidden="false" customHeight="false" outlineLevel="0" collapsed="false">
      <c r="A847" s="4"/>
      <c r="C847" s="4"/>
      <c r="M847" s="5"/>
      <c r="N847" s="6"/>
      <c r="O847" s="6"/>
      <c r="P847" s="6"/>
      <c r="Q847" s="6"/>
      <c r="R847" s="6"/>
      <c r="S847" s="6"/>
      <c r="AQ847" s="4"/>
      <c r="AV847" s="4"/>
      <c r="BP847" s="7"/>
      <c r="BQ847" s="7"/>
      <c r="BR847" s="7"/>
      <c r="BS847" s="7"/>
      <c r="BT847" s="8"/>
      <c r="BU847" s="8"/>
      <c r="BV847" s="9"/>
      <c r="BW847" s="9"/>
    </row>
    <row r="848" customFormat="false" ht="13.8" hidden="false" customHeight="false" outlineLevel="0" collapsed="false">
      <c r="A848" s="4"/>
      <c r="C848" s="4"/>
      <c r="M848" s="5"/>
      <c r="N848" s="6"/>
      <c r="O848" s="6"/>
      <c r="P848" s="6"/>
      <c r="Q848" s="6"/>
      <c r="R848" s="6"/>
      <c r="S848" s="6"/>
      <c r="AQ848" s="4"/>
      <c r="AV848" s="4"/>
      <c r="BP848" s="7"/>
      <c r="BQ848" s="7"/>
      <c r="BR848" s="7"/>
      <c r="BS848" s="7"/>
      <c r="BT848" s="8"/>
      <c r="BU848" s="8"/>
      <c r="BV848" s="9"/>
      <c r="BW848" s="9"/>
    </row>
    <row r="849" customFormat="false" ht="13.8" hidden="false" customHeight="false" outlineLevel="0" collapsed="false">
      <c r="A849" s="4"/>
      <c r="C849" s="4"/>
      <c r="M849" s="5"/>
      <c r="N849" s="6"/>
      <c r="O849" s="6"/>
      <c r="P849" s="6"/>
      <c r="Q849" s="6"/>
      <c r="R849" s="6"/>
      <c r="S849" s="6"/>
      <c r="AQ849" s="4"/>
      <c r="AV849" s="4"/>
      <c r="BP849" s="7"/>
      <c r="BQ849" s="7"/>
      <c r="BR849" s="7"/>
      <c r="BS849" s="7"/>
      <c r="BT849" s="8"/>
      <c r="BU849" s="8"/>
      <c r="BV849" s="9"/>
      <c r="BW849" s="9"/>
    </row>
    <row r="850" customFormat="false" ht="13.8" hidden="false" customHeight="false" outlineLevel="0" collapsed="false">
      <c r="A850" s="4"/>
      <c r="C850" s="4"/>
      <c r="M850" s="5"/>
      <c r="N850" s="6"/>
      <c r="O850" s="6"/>
      <c r="P850" s="6"/>
      <c r="Q850" s="6"/>
      <c r="R850" s="6"/>
      <c r="S850" s="6"/>
      <c r="AQ850" s="4"/>
      <c r="AV850" s="4"/>
      <c r="BP850" s="7"/>
      <c r="BQ850" s="7"/>
      <c r="BR850" s="7"/>
      <c r="BS850" s="7"/>
      <c r="BT850" s="8"/>
      <c r="BU850" s="8"/>
      <c r="BV850" s="9"/>
      <c r="BW850" s="9"/>
    </row>
    <row r="851" customFormat="false" ht="13.8" hidden="false" customHeight="false" outlineLevel="0" collapsed="false">
      <c r="A851" s="4"/>
      <c r="C851" s="4"/>
      <c r="M851" s="5"/>
      <c r="N851" s="6"/>
      <c r="O851" s="6"/>
      <c r="P851" s="6"/>
      <c r="Q851" s="6"/>
      <c r="R851" s="6"/>
      <c r="S851" s="6"/>
      <c r="AQ851" s="4"/>
      <c r="AV851" s="4"/>
      <c r="BP851" s="7"/>
      <c r="BQ851" s="7"/>
      <c r="BR851" s="7"/>
      <c r="BS851" s="7"/>
      <c r="BT851" s="8"/>
      <c r="BU851" s="8"/>
      <c r="BV851" s="9"/>
      <c r="BW851" s="9"/>
    </row>
    <row r="852" customFormat="false" ht="13.8" hidden="false" customHeight="false" outlineLevel="0" collapsed="false">
      <c r="A852" s="4"/>
      <c r="C852" s="4"/>
      <c r="M852" s="5"/>
      <c r="N852" s="6"/>
      <c r="O852" s="6"/>
      <c r="P852" s="6"/>
      <c r="Q852" s="6"/>
      <c r="R852" s="6"/>
      <c r="S852" s="6"/>
      <c r="AQ852" s="4"/>
      <c r="AV852" s="4"/>
      <c r="BP852" s="7"/>
      <c r="BQ852" s="7"/>
      <c r="BR852" s="7"/>
      <c r="BS852" s="7"/>
      <c r="BT852" s="8"/>
      <c r="BU852" s="8"/>
      <c r="BV852" s="9"/>
      <c r="BW852" s="9"/>
    </row>
    <row r="853" customFormat="false" ht="13.8" hidden="false" customHeight="false" outlineLevel="0" collapsed="false">
      <c r="A853" s="4"/>
      <c r="C853" s="4"/>
      <c r="M853" s="5"/>
      <c r="N853" s="6"/>
      <c r="O853" s="6"/>
      <c r="P853" s="6"/>
      <c r="Q853" s="6"/>
      <c r="R853" s="6"/>
      <c r="S853" s="6"/>
      <c r="AQ853" s="4"/>
      <c r="AV853" s="4"/>
      <c r="BP853" s="7"/>
      <c r="BQ853" s="7"/>
      <c r="BR853" s="7"/>
      <c r="BS853" s="7"/>
      <c r="BT853" s="8"/>
      <c r="BU853" s="8"/>
      <c r="BV853" s="9"/>
      <c r="BW853" s="9"/>
    </row>
    <row r="854" customFormat="false" ht="13.8" hidden="false" customHeight="false" outlineLevel="0" collapsed="false">
      <c r="A854" s="4"/>
      <c r="C854" s="4"/>
      <c r="M854" s="5"/>
      <c r="N854" s="6"/>
      <c r="O854" s="6"/>
      <c r="P854" s="6"/>
      <c r="Q854" s="6"/>
      <c r="R854" s="6"/>
      <c r="S854" s="6"/>
      <c r="AQ854" s="4"/>
      <c r="AV854" s="4"/>
      <c r="BP854" s="7"/>
      <c r="BQ854" s="7"/>
      <c r="BR854" s="7"/>
      <c r="BS854" s="7"/>
      <c r="BT854" s="8"/>
      <c r="BU854" s="8"/>
      <c r="BV854" s="9"/>
      <c r="BW854" s="9"/>
    </row>
    <row r="855" customFormat="false" ht="13.8" hidden="false" customHeight="false" outlineLevel="0" collapsed="false">
      <c r="A855" s="4"/>
      <c r="C855" s="4"/>
      <c r="M855" s="5"/>
      <c r="N855" s="6"/>
      <c r="O855" s="6"/>
      <c r="P855" s="6"/>
      <c r="Q855" s="6"/>
      <c r="R855" s="6"/>
      <c r="S855" s="6"/>
      <c r="AQ855" s="4"/>
      <c r="AV855" s="4"/>
      <c r="BP855" s="7"/>
      <c r="BQ855" s="7"/>
      <c r="BR855" s="7"/>
      <c r="BS855" s="7"/>
      <c r="BT855" s="8"/>
      <c r="BU855" s="8"/>
      <c r="BV855" s="9"/>
      <c r="BW855" s="9"/>
    </row>
    <row r="856" customFormat="false" ht="13.8" hidden="false" customHeight="false" outlineLevel="0" collapsed="false">
      <c r="A856" s="4"/>
      <c r="C856" s="4"/>
      <c r="M856" s="5"/>
      <c r="N856" s="6"/>
      <c r="O856" s="6"/>
      <c r="P856" s="6"/>
      <c r="Q856" s="6"/>
      <c r="R856" s="6"/>
      <c r="S856" s="6"/>
      <c r="AQ856" s="4"/>
      <c r="AV856" s="4"/>
      <c r="BP856" s="7"/>
      <c r="BQ856" s="7"/>
      <c r="BR856" s="7"/>
      <c r="BS856" s="7"/>
      <c r="BT856" s="8"/>
      <c r="BU856" s="8"/>
      <c r="BV856" s="9"/>
      <c r="BW856" s="9"/>
    </row>
    <row r="857" customFormat="false" ht="13.8" hidden="false" customHeight="false" outlineLevel="0" collapsed="false">
      <c r="A857" s="4"/>
      <c r="C857" s="4"/>
      <c r="M857" s="5"/>
      <c r="N857" s="6"/>
      <c r="O857" s="6"/>
      <c r="P857" s="6"/>
      <c r="Q857" s="6"/>
      <c r="R857" s="6"/>
      <c r="S857" s="6"/>
      <c r="AQ857" s="4"/>
      <c r="AV857" s="4"/>
      <c r="BP857" s="7"/>
      <c r="BQ857" s="7"/>
      <c r="BR857" s="7"/>
      <c r="BS857" s="7"/>
      <c r="BT857" s="8"/>
      <c r="BU857" s="8"/>
      <c r="BV857" s="9"/>
      <c r="BW857" s="9"/>
    </row>
    <row r="858" customFormat="false" ht="13.8" hidden="false" customHeight="false" outlineLevel="0" collapsed="false">
      <c r="A858" s="4"/>
      <c r="C858" s="4"/>
      <c r="M858" s="5"/>
      <c r="N858" s="6"/>
      <c r="O858" s="6"/>
      <c r="P858" s="6"/>
      <c r="Q858" s="6"/>
      <c r="R858" s="6"/>
      <c r="S858" s="6"/>
      <c r="AQ858" s="4"/>
      <c r="AV858" s="4"/>
      <c r="BP858" s="7"/>
      <c r="BQ858" s="7"/>
      <c r="BR858" s="7"/>
      <c r="BS858" s="7"/>
      <c r="BT858" s="8"/>
      <c r="BU858" s="8"/>
      <c r="BV858" s="9"/>
      <c r="BW858" s="9"/>
    </row>
    <row r="859" customFormat="false" ht="13.8" hidden="false" customHeight="false" outlineLevel="0" collapsed="false">
      <c r="A859" s="4"/>
      <c r="C859" s="4"/>
      <c r="M859" s="5"/>
      <c r="N859" s="6"/>
      <c r="O859" s="6"/>
      <c r="P859" s="6"/>
      <c r="Q859" s="6"/>
      <c r="R859" s="6"/>
      <c r="S859" s="6"/>
      <c r="AQ859" s="4"/>
      <c r="AV859" s="4"/>
      <c r="BP859" s="7"/>
      <c r="BQ859" s="7"/>
      <c r="BR859" s="7"/>
      <c r="BS859" s="7"/>
      <c r="BT859" s="8"/>
      <c r="BU859" s="8"/>
      <c r="BV859" s="9"/>
      <c r="BW859" s="9"/>
    </row>
    <row r="860" customFormat="false" ht="13.8" hidden="false" customHeight="false" outlineLevel="0" collapsed="false">
      <c r="A860" s="4"/>
      <c r="C860" s="4"/>
      <c r="M860" s="5"/>
      <c r="N860" s="6"/>
      <c r="O860" s="6"/>
      <c r="P860" s="6"/>
      <c r="Q860" s="6"/>
      <c r="R860" s="6"/>
      <c r="S860" s="6"/>
      <c r="AQ860" s="4"/>
      <c r="AV860" s="4"/>
      <c r="BP860" s="7"/>
      <c r="BQ860" s="7"/>
      <c r="BR860" s="7"/>
      <c r="BS860" s="7"/>
      <c r="BT860" s="8"/>
      <c r="BU860" s="8"/>
      <c r="BV860" s="9"/>
      <c r="BW860" s="9"/>
    </row>
    <row r="861" customFormat="false" ht="13.8" hidden="false" customHeight="false" outlineLevel="0" collapsed="false">
      <c r="A861" s="4"/>
      <c r="C861" s="4"/>
      <c r="M861" s="5"/>
      <c r="N861" s="6"/>
      <c r="O861" s="6"/>
      <c r="P861" s="6"/>
      <c r="Q861" s="6"/>
      <c r="R861" s="6"/>
      <c r="S861" s="6"/>
      <c r="AQ861" s="4"/>
      <c r="AV861" s="4"/>
      <c r="BP861" s="7"/>
      <c r="BQ861" s="7"/>
      <c r="BR861" s="7"/>
      <c r="BS861" s="7"/>
      <c r="BT861" s="8"/>
      <c r="BU861" s="8"/>
      <c r="BV861" s="9"/>
      <c r="BW861" s="9"/>
    </row>
    <row r="862" customFormat="false" ht="13.8" hidden="false" customHeight="false" outlineLevel="0" collapsed="false">
      <c r="A862" s="4"/>
      <c r="C862" s="4"/>
      <c r="M862" s="5"/>
      <c r="N862" s="6"/>
      <c r="O862" s="6"/>
      <c r="P862" s="6"/>
      <c r="Q862" s="6"/>
      <c r="R862" s="6"/>
      <c r="S862" s="6"/>
      <c r="AQ862" s="4"/>
      <c r="AV862" s="4"/>
      <c r="BP862" s="7"/>
      <c r="BQ862" s="7"/>
      <c r="BR862" s="7"/>
      <c r="BS862" s="7"/>
      <c r="BT862" s="8"/>
      <c r="BU862" s="8"/>
      <c r="BV862" s="9"/>
      <c r="BW862" s="9"/>
    </row>
    <row r="863" customFormat="false" ht="13.8" hidden="false" customHeight="false" outlineLevel="0" collapsed="false">
      <c r="A863" s="4"/>
      <c r="C863" s="4"/>
      <c r="M863" s="5"/>
      <c r="N863" s="6"/>
      <c r="O863" s="6"/>
      <c r="P863" s="6"/>
      <c r="Q863" s="6"/>
      <c r="R863" s="6"/>
      <c r="S863" s="6"/>
      <c r="AQ863" s="4"/>
      <c r="AV863" s="4"/>
      <c r="BP863" s="7"/>
      <c r="BQ863" s="7"/>
      <c r="BR863" s="7"/>
      <c r="BS863" s="7"/>
      <c r="BT863" s="8"/>
      <c r="BU863" s="8"/>
      <c r="BV863" s="9"/>
      <c r="BW863" s="9"/>
    </row>
    <row r="864" customFormat="false" ht="13.8" hidden="false" customHeight="false" outlineLevel="0" collapsed="false">
      <c r="A864" s="4"/>
      <c r="C864" s="4"/>
      <c r="M864" s="5"/>
      <c r="N864" s="6"/>
      <c r="O864" s="6"/>
      <c r="P864" s="6"/>
      <c r="Q864" s="6"/>
      <c r="R864" s="6"/>
      <c r="S864" s="6"/>
      <c r="AQ864" s="4"/>
      <c r="AV864" s="4"/>
      <c r="BP864" s="7"/>
      <c r="BQ864" s="7"/>
      <c r="BR864" s="7"/>
      <c r="BS864" s="7"/>
      <c r="BT864" s="8"/>
      <c r="BU864" s="8"/>
      <c r="BV864" s="9"/>
      <c r="BW864" s="9"/>
    </row>
    <row r="865" customFormat="false" ht="13.8" hidden="false" customHeight="false" outlineLevel="0" collapsed="false">
      <c r="A865" s="4"/>
      <c r="C865" s="4"/>
      <c r="M865" s="5"/>
      <c r="N865" s="6"/>
      <c r="O865" s="6"/>
      <c r="P865" s="6"/>
      <c r="Q865" s="6"/>
      <c r="R865" s="6"/>
      <c r="S865" s="6"/>
      <c r="AQ865" s="4"/>
      <c r="AV865" s="4"/>
      <c r="BP865" s="7"/>
      <c r="BQ865" s="7"/>
      <c r="BR865" s="7"/>
      <c r="BS865" s="7"/>
      <c r="BT865" s="8"/>
      <c r="BU865" s="8"/>
      <c r="BV865" s="9"/>
      <c r="BW865" s="9"/>
    </row>
    <row r="866" customFormat="false" ht="13.8" hidden="false" customHeight="false" outlineLevel="0" collapsed="false">
      <c r="A866" s="4"/>
      <c r="C866" s="4"/>
      <c r="M866" s="5"/>
      <c r="N866" s="6"/>
      <c r="O866" s="6"/>
      <c r="P866" s="6"/>
      <c r="Q866" s="6"/>
      <c r="R866" s="6"/>
      <c r="S866" s="6"/>
      <c r="AQ866" s="4"/>
      <c r="AV866" s="4"/>
      <c r="BP866" s="7"/>
      <c r="BQ866" s="7"/>
      <c r="BR866" s="7"/>
      <c r="BS866" s="7"/>
      <c r="BT866" s="8"/>
      <c r="BU866" s="8"/>
      <c r="BV866" s="9"/>
      <c r="BW866" s="9"/>
    </row>
    <row r="867" customFormat="false" ht="13.8" hidden="false" customHeight="false" outlineLevel="0" collapsed="false">
      <c r="A867" s="4"/>
      <c r="C867" s="4"/>
      <c r="M867" s="5"/>
      <c r="N867" s="6"/>
      <c r="O867" s="6"/>
      <c r="P867" s="6"/>
      <c r="Q867" s="6"/>
      <c r="R867" s="6"/>
      <c r="S867" s="6"/>
      <c r="AQ867" s="4"/>
      <c r="AV867" s="4"/>
      <c r="BP867" s="7"/>
      <c r="BQ867" s="7"/>
      <c r="BR867" s="7"/>
      <c r="BS867" s="7"/>
      <c r="BT867" s="8"/>
      <c r="BU867" s="8"/>
      <c r="BV867" s="9"/>
      <c r="BW867" s="9"/>
    </row>
    <row r="868" customFormat="false" ht="13.8" hidden="false" customHeight="false" outlineLevel="0" collapsed="false">
      <c r="A868" s="4"/>
      <c r="C868" s="4"/>
      <c r="M868" s="5"/>
      <c r="N868" s="6"/>
      <c r="O868" s="6"/>
      <c r="P868" s="6"/>
      <c r="Q868" s="6"/>
      <c r="R868" s="6"/>
      <c r="S868" s="6"/>
      <c r="AQ868" s="4"/>
      <c r="AV868" s="4"/>
      <c r="BP868" s="7"/>
      <c r="BQ868" s="7"/>
      <c r="BR868" s="7"/>
      <c r="BS868" s="7"/>
      <c r="BT868" s="8"/>
      <c r="BU868" s="8"/>
      <c r="BV868" s="9"/>
      <c r="BW868" s="9"/>
    </row>
    <row r="869" customFormat="false" ht="13.8" hidden="false" customHeight="false" outlineLevel="0" collapsed="false">
      <c r="A869" s="4"/>
      <c r="C869" s="4"/>
      <c r="M869" s="5"/>
      <c r="N869" s="6"/>
      <c r="O869" s="6"/>
      <c r="P869" s="6"/>
      <c r="Q869" s="6"/>
      <c r="R869" s="6"/>
      <c r="S869" s="6"/>
      <c r="AQ869" s="4"/>
      <c r="AV869" s="4"/>
      <c r="BP869" s="7"/>
      <c r="BQ869" s="7"/>
      <c r="BR869" s="7"/>
      <c r="BS869" s="7"/>
      <c r="BT869" s="8"/>
      <c r="BU869" s="8"/>
      <c r="BV869" s="9"/>
      <c r="BW869" s="9"/>
    </row>
    <row r="870" customFormat="false" ht="13.8" hidden="false" customHeight="false" outlineLevel="0" collapsed="false">
      <c r="A870" s="4"/>
      <c r="C870" s="4"/>
      <c r="M870" s="5"/>
      <c r="N870" s="6"/>
      <c r="O870" s="6"/>
      <c r="P870" s="6"/>
      <c r="Q870" s="6"/>
      <c r="R870" s="6"/>
      <c r="S870" s="6"/>
      <c r="AQ870" s="4"/>
      <c r="AV870" s="4"/>
      <c r="BP870" s="7"/>
      <c r="BQ870" s="7"/>
      <c r="BR870" s="7"/>
      <c r="BS870" s="7"/>
      <c r="BT870" s="8"/>
      <c r="BU870" s="8"/>
      <c r="BV870" s="9"/>
      <c r="BW870" s="9"/>
    </row>
    <row r="871" customFormat="false" ht="13.8" hidden="false" customHeight="false" outlineLevel="0" collapsed="false">
      <c r="A871" s="4"/>
      <c r="C871" s="4"/>
      <c r="M871" s="5"/>
      <c r="N871" s="6"/>
      <c r="O871" s="6"/>
      <c r="P871" s="6"/>
      <c r="Q871" s="6"/>
      <c r="R871" s="6"/>
      <c r="S871" s="6"/>
      <c r="AQ871" s="4"/>
      <c r="AV871" s="4"/>
      <c r="BP871" s="7"/>
      <c r="BQ871" s="7"/>
      <c r="BR871" s="7"/>
      <c r="BS871" s="7"/>
      <c r="BT871" s="8"/>
      <c r="BU871" s="8"/>
      <c r="BV871" s="9"/>
      <c r="BW871" s="9"/>
    </row>
    <row r="872" customFormat="false" ht="13.8" hidden="false" customHeight="false" outlineLevel="0" collapsed="false">
      <c r="A872" s="4"/>
      <c r="C872" s="4"/>
      <c r="M872" s="5"/>
      <c r="N872" s="6"/>
      <c r="O872" s="6"/>
      <c r="P872" s="6"/>
      <c r="Q872" s="6"/>
      <c r="R872" s="6"/>
      <c r="S872" s="6"/>
      <c r="AQ872" s="4"/>
      <c r="AV872" s="4"/>
      <c r="BP872" s="7"/>
      <c r="BQ872" s="7"/>
      <c r="BR872" s="7"/>
      <c r="BS872" s="7"/>
      <c r="BT872" s="8"/>
      <c r="BU872" s="8"/>
      <c r="BV872" s="9"/>
      <c r="BW872" s="9"/>
    </row>
    <row r="873" customFormat="false" ht="13.8" hidden="false" customHeight="false" outlineLevel="0" collapsed="false">
      <c r="A873" s="4"/>
      <c r="C873" s="4"/>
      <c r="M873" s="5"/>
      <c r="N873" s="6"/>
      <c r="O873" s="6"/>
      <c r="P873" s="6"/>
      <c r="Q873" s="6"/>
      <c r="R873" s="6"/>
      <c r="S873" s="6"/>
      <c r="AQ873" s="4"/>
      <c r="AV873" s="4"/>
      <c r="BP873" s="7"/>
      <c r="BQ873" s="7"/>
      <c r="BR873" s="7"/>
      <c r="BS873" s="7"/>
      <c r="BT873" s="8"/>
      <c r="BU873" s="8"/>
      <c r="BV873" s="9"/>
      <c r="BW873" s="9"/>
    </row>
    <row r="874" customFormat="false" ht="13.8" hidden="false" customHeight="false" outlineLevel="0" collapsed="false">
      <c r="A874" s="4"/>
      <c r="C874" s="4"/>
      <c r="M874" s="5"/>
      <c r="N874" s="6"/>
      <c r="O874" s="6"/>
      <c r="P874" s="6"/>
      <c r="Q874" s="6"/>
      <c r="R874" s="6"/>
      <c r="S874" s="6"/>
      <c r="AQ874" s="4"/>
      <c r="AV874" s="4"/>
      <c r="BP874" s="7"/>
      <c r="BQ874" s="7"/>
      <c r="BR874" s="7"/>
      <c r="BS874" s="7"/>
      <c r="BT874" s="8"/>
      <c r="BU874" s="8"/>
      <c r="BV874" s="9"/>
      <c r="BW874" s="9"/>
    </row>
    <row r="875" customFormat="false" ht="13.8" hidden="false" customHeight="false" outlineLevel="0" collapsed="false">
      <c r="A875" s="4"/>
      <c r="C875" s="4"/>
      <c r="M875" s="5"/>
      <c r="N875" s="6"/>
      <c r="O875" s="6"/>
      <c r="P875" s="6"/>
      <c r="Q875" s="6"/>
      <c r="R875" s="6"/>
      <c r="S875" s="6"/>
      <c r="AQ875" s="4"/>
      <c r="AV875" s="4"/>
      <c r="BP875" s="7"/>
      <c r="BQ875" s="7"/>
      <c r="BR875" s="7"/>
      <c r="BS875" s="7"/>
      <c r="BT875" s="8"/>
      <c r="BU875" s="8"/>
      <c r="BV875" s="9"/>
      <c r="BW875" s="9"/>
    </row>
    <row r="876" customFormat="false" ht="13.8" hidden="false" customHeight="false" outlineLevel="0" collapsed="false">
      <c r="A876" s="4"/>
      <c r="C876" s="4"/>
      <c r="M876" s="5"/>
      <c r="N876" s="6"/>
      <c r="O876" s="6"/>
      <c r="P876" s="6"/>
      <c r="Q876" s="6"/>
      <c r="R876" s="6"/>
      <c r="S876" s="6"/>
      <c r="AQ876" s="4"/>
      <c r="AV876" s="4"/>
      <c r="BP876" s="7"/>
      <c r="BQ876" s="7"/>
      <c r="BR876" s="7"/>
      <c r="BS876" s="7"/>
      <c r="BT876" s="8"/>
      <c r="BU876" s="8"/>
      <c r="BV876" s="9"/>
      <c r="BW876" s="9"/>
    </row>
    <row r="877" customFormat="false" ht="13.8" hidden="false" customHeight="false" outlineLevel="0" collapsed="false">
      <c r="A877" s="4"/>
      <c r="C877" s="4"/>
      <c r="M877" s="5"/>
      <c r="N877" s="6"/>
      <c r="O877" s="6"/>
      <c r="P877" s="6"/>
      <c r="Q877" s="6"/>
      <c r="R877" s="6"/>
      <c r="S877" s="6"/>
      <c r="AQ877" s="4"/>
      <c r="AV877" s="4"/>
      <c r="BP877" s="7"/>
      <c r="BQ877" s="7"/>
      <c r="BR877" s="7"/>
      <c r="BS877" s="7"/>
      <c r="BT877" s="8"/>
      <c r="BU877" s="8"/>
      <c r="BV877" s="9"/>
      <c r="BW877" s="9"/>
    </row>
    <row r="878" customFormat="false" ht="13.8" hidden="false" customHeight="false" outlineLevel="0" collapsed="false">
      <c r="A878" s="4"/>
      <c r="C878" s="4"/>
      <c r="M878" s="5"/>
      <c r="N878" s="6"/>
      <c r="O878" s="6"/>
      <c r="P878" s="6"/>
      <c r="Q878" s="6"/>
      <c r="R878" s="6"/>
      <c r="S878" s="6"/>
      <c r="AQ878" s="4"/>
      <c r="AV878" s="4"/>
      <c r="BP878" s="7"/>
      <c r="BQ878" s="7"/>
      <c r="BR878" s="7"/>
      <c r="BS878" s="7"/>
      <c r="BT878" s="8"/>
      <c r="BU878" s="8"/>
      <c r="BV878" s="9"/>
      <c r="BW878" s="9"/>
    </row>
    <row r="879" customFormat="false" ht="13.8" hidden="false" customHeight="false" outlineLevel="0" collapsed="false">
      <c r="A879" s="4"/>
      <c r="C879" s="4"/>
      <c r="M879" s="5"/>
      <c r="N879" s="6"/>
      <c r="O879" s="6"/>
      <c r="P879" s="6"/>
      <c r="Q879" s="6"/>
      <c r="R879" s="6"/>
      <c r="S879" s="6"/>
      <c r="AQ879" s="4"/>
      <c r="AV879" s="4"/>
      <c r="BP879" s="7"/>
      <c r="BQ879" s="7"/>
      <c r="BR879" s="7"/>
      <c r="BS879" s="7"/>
      <c r="BT879" s="8"/>
      <c r="BU879" s="8"/>
      <c r="BV879" s="9"/>
      <c r="BW879" s="9"/>
    </row>
    <row r="880" customFormat="false" ht="13.8" hidden="false" customHeight="false" outlineLevel="0" collapsed="false">
      <c r="A880" s="4"/>
      <c r="C880" s="4"/>
      <c r="M880" s="5"/>
      <c r="N880" s="6"/>
      <c r="O880" s="6"/>
      <c r="P880" s="6"/>
      <c r="Q880" s="6"/>
      <c r="R880" s="6"/>
      <c r="S880" s="6"/>
      <c r="AQ880" s="4"/>
      <c r="AV880" s="4"/>
      <c r="BP880" s="7"/>
      <c r="BQ880" s="7"/>
      <c r="BR880" s="7"/>
      <c r="BS880" s="7"/>
      <c r="BT880" s="8"/>
      <c r="BU880" s="8"/>
      <c r="BV880" s="9"/>
      <c r="BW880" s="9"/>
    </row>
    <row r="881" customFormat="false" ht="13.8" hidden="false" customHeight="false" outlineLevel="0" collapsed="false">
      <c r="A881" s="4"/>
      <c r="C881" s="4"/>
      <c r="M881" s="5"/>
      <c r="N881" s="6"/>
      <c r="O881" s="6"/>
      <c r="P881" s="6"/>
      <c r="Q881" s="6"/>
      <c r="R881" s="6"/>
      <c r="S881" s="6"/>
      <c r="AQ881" s="4"/>
      <c r="AV881" s="4"/>
      <c r="BP881" s="7"/>
      <c r="BQ881" s="7"/>
      <c r="BR881" s="7"/>
      <c r="BS881" s="7"/>
      <c r="BT881" s="8"/>
      <c r="BU881" s="8"/>
      <c r="BV881" s="9"/>
      <c r="BW881" s="9"/>
    </row>
    <row r="882" customFormat="false" ht="13.8" hidden="false" customHeight="false" outlineLevel="0" collapsed="false">
      <c r="A882" s="4"/>
      <c r="C882" s="4"/>
      <c r="M882" s="5"/>
      <c r="N882" s="6"/>
      <c r="O882" s="6"/>
      <c r="P882" s="6"/>
      <c r="Q882" s="6"/>
      <c r="R882" s="6"/>
      <c r="S882" s="6"/>
      <c r="AQ882" s="4"/>
      <c r="AV882" s="4"/>
      <c r="BP882" s="7"/>
      <c r="BQ882" s="7"/>
      <c r="BR882" s="7"/>
      <c r="BS882" s="7"/>
      <c r="BT882" s="8"/>
      <c r="BU882" s="8"/>
      <c r="BV882" s="9"/>
      <c r="BW882" s="9"/>
    </row>
    <row r="883" customFormat="false" ht="13.8" hidden="false" customHeight="false" outlineLevel="0" collapsed="false">
      <c r="A883" s="4"/>
      <c r="C883" s="4"/>
      <c r="M883" s="5"/>
      <c r="N883" s="6"/>
      <c r="O883" s="6"/>
      <c r="P883" s="6"/>
      <c r="Q883" s="6"/>
      <c r="R883" s="6"/>
      <c r="S883" s="6"/>
      <c r="AQ883" s="4"/>
      <c r="AV883" s="4"/>
      <c r="BP883" s="7"/>
      <c r="BQ883" s="7"/>
      <c r="BR883" s="7"/>
      <c r="BS883" s="7"/>
      <c r="BT883" s="8"/>
      <c r="BU883" s="8"/>
      <c r="BV883" s="9"/>
      <c r="BW883" s="9"/>
    </row>
    <row r="884" customFormat="false" ht="13.8" hidden="false" customHeight="false" outlineLevel="0" collapsed="false">
      <c r="A884" s="4"/>
      <c r="C884" s="4"/>
      <c r="M884" s="5"/>
      <c r="N884" s="6"/>
      <c r="O884" s="6"/>
      <c r="P884" s="6"/>
      <c r="Q884" s="6"/>
      <c r="R884" s="6"/>
      <c r="S884" s="6"/>
      <c r="AQ884" s="4"/>
      <c r="AV884" s="4"/>
      <c r="BP884" s="7"/>
      <c r="BQ884" s="7"/>
      <c r="BR884" s="7"/>
      <c r="BS884" s="7"/>
      <c r="BT884" s="8"/>
      <c r="BU884" s="8"/>
      <c r="BV884" s="9"/>
      <c r="BW884" s="9"/>
    </row>
    <row r="885" customFormat="false" ht="13.8" hidden="false" customHeight="false" outlineLevel="0" collapsed="false">
      <c r="A885" s="4"/>
      <c r="C885" s="4"/>
      <c r="M885" s="5"/>
      <c r="N885" s="6"/>
      <c r="O885" s="6"/>
      <c r="P885" s="6"/>
      <c r="Q885" s="6"/>
      <c r="R885" s="6"/>
      <c r="S885" s="6"/>
      <c r="AQ885" s="4"/>
      <c r="AV885" s="4"/>
      <c r="BP885" s="7"/>
      <c r="BQ885" s="7"/>
      <c r="BR885" s="7"/>
      <c r="BS885" s="7"/>
      <c r="BT885" s="8"/>
      <c r="BU885" s="8"/>
      <c r="BV885" s="9"/>
      <c r="BW885" s="9"/>
    </row>
    <row r="886" customFormat="false" ht="13.8" hidden="false" customHeight="false" outlineLevel="0" collapsed="false">
      <c r="A886" s="4"/>
      <c r="C886" s="4"/>
      <c r="M886" s="5"/>
      <c r="N886" s="6"/>
      <c r="O886" s="6"/>
      <c r="P886" s="6"/>
      <c r="Q886" s="6"/>
      <c r="R886" s="6"/>
      <c r="S886" s="6"/>
      <c r="AQ886" s="4"/>
      <c r="AV886" s="4"/>
      <c r="BP886" s="7"/>
      <c r="BQ886" s="7"/>
      <c r="BR886" s="7"/>
      <c r="BS886" s="7"/>
      <c r="BT886" s="8"/>
      <c r="BU886" s="8"/>
      <c r="BV886" s="9"/>
      <c r="BW886" s="9"/>
    </row>
    <row r="887" customFormat="false" ht="13.8" hidden="false" customHeight="false" outlineLevel="0" collapsed="false">
      <c r="A887" s="4"/>
      <c r="C887" s="4"/>
      <c r="M887" s="5"/>
      <c r="N887" s="6"/>
      <c r="O887" s="6"/>
      <c r="P887" s="6"/>
      <c r="Q887" s="6"/>
      <c r="R887" s="6"/>
      <c r="S887" s="6"/>
      <c r="AQ887" s="4"/>
      <c r="AV887" s="4"/>
      <c r="BP887" s="7"/>
      <c r="BQ887" s="7"/>
      <c r="BR887" s="7"/>
      <c r="BS887" s="7"/>
      <c r="BT887" s="8"/>
      <c r="BU887" s="8"/>
      <c r="BV887" s="9"/>
      <c r="BW887" s="9"/>
    </row>
    <row r="888" customFormat="false" ht="13.8" hidden="false" customHeight="false" outlineLevel="0" collapsed="false">
      <c r="A888" s="4"/>
      <c r="C888" s="4"/>
      <c r="M888" s="5"/>
      <c r="N888" s="6"/>
      <c r="O888" s="6"/>
      <c r="P888" s="6"/>
      <c r="Q888" s="6"/>
      <c r="R888" s="6"/>
      <c r="S888" s="6"/>
      <c r="AQ888" s="4"/>
      <c r="AV888" s="4"/>
      <c r="BP888" s="7"/>
      <c r="BQ888" s="7"/>
      <c r="BR888" s="7"/>
      <c r="BS888" s="7"/>
      <c r="BT888" s="8"/>
      <c r="BU888" s="8"/>
      <c r="BV888" s="9"/>
      <c r="BW888" s="9"/>
    </row>
    <row r="889" customFormat="false" ht="13.8" hidden="false" customHeight="false" outlineLevel="0" collapsed="false">
      <c r="A889" s="4"/>
      <c r="C889" s="4"/>
      <c r="M889" s="5"/>
      <c r="N889" s="6"/>
      <c r="O889" s="6"/>
      <c r="P889" s="6"/>
      <c r="Q889" s="6"/>
      <c r="R889" s="6"/>
      <c r="S889" s="6"/>
      <c r="AQ889" s="4"/>
      <c r="AV889" s="4"/>
      <c r="BP889" s="7"/>
      <c r="BQ889" s="7"/>
      <c r="BR889" s="7"/>
      <c r="BS889" s="7"/>
      <c r="BT889" s="8"/>
      <c r="BU889" s="8"/>
      <c r="BV889" s="9"/>
      <c r="BW889" s="9"/>
    </row>
    <row r="890" customFormat="false" ht="13.8" hidden="false" customHeight="false" outlineLevel="0" collapsed="false">
      <c r="A890" s="4"/>
      <c r="C890" s="4"/>
      <c r="M890" s="5"/>
      <c r="N890" s="6"/>
      <c r="O890" s="6"/>
      <c r="P890" s="6"/>
      <c r="Q890" s="6"/>
      <c r="R890" s="6"/>
      <c r="S890" s="6"/>
      <c r="AQ890" s="4"/>
      <c r="AV890" s="4"/>
      <c r="BP890" s="7"/>
      <c r="BQ890" s="7"/>
      <c r="BR890" s="7"/>
      <c r="BS890" s="7"/>
      <c r="BT890" s="8"/>
      <c r="BU890" s="8"/>
      <c r="BV890" s="9"/>
      <c r="BW890" s="9"/>
    </row>
    <row r="891" customFormat="false" ht="13.8" hidden="false" customHeight="false" outlineLevel="0" collapsed="false">
      <c r="A891" s="4"/>
      <c r="C891" s="4"/>
      <c r="M891" s="5"/>
      <c r="N891" s="6"/>
      <c r="O891" s="6"/>
      <c r="P891" s="6"/>
      <c r="Q891" s="6"/>
      <c r="R891" s="6"/>
      <c r="S891" s="6"/>
      <c r="AQ891" s="4"/>
      <c r="AV891" s="4"/>
      <c r="BP891" s="7"/>
      <c r="BQ891" s="7"/>
      <c r="BR891" s="7"/>
      <c r="BS891" s="7"/>
      <c r="BT891" s="8"/>
      <c r="BU891" s="8"/>
      <c r="BV891" s="9"/>
      <c r="BW891" s="9"/>
    </row>
    <row r="892" customFormat="false" ht="13.8" hidden="false" customHeight="false" outlineLevel="0" collapsed="false">
      <c r="A892" s="4"/>
      <c r="C892" s="4"/>
      <c r="M892" s="5"/>
      <c r="N892" s="6"/>
      <c r="O892" s="6"/>
      <c r="P892" s="6"/>
      <c r="Q892" s="6"/>
      <c r="R892" s="6"/>
      <c r="S892" s="6"/>
      <c r="AQ892" s="4"/>
      <c r="AV892" s="4"/>
      <c r="BP892" s="7"/>
      <c r="BQ892" s="7"/>
      <c r="BR892" s="7"/>
      <c r="BS892" s="7"/>
      <c r="BT892" s="8"/>
      <c r="BU892" s="8"/>
      <c r="BV892" s="9"/>
      <c r="BW892" s="9"/>
    </row>
    <row r="893" customFormat="false" ht="13.8" hidden="false" customHeight="false" outlineLevel="0" collapsed="false">
      <c r="A893" s="4"/>
      <c r="C893" s="4"/>
      <c r="M893" s="5"/>
      <c r="N893" s="6"/>
      <c r="O893" s="6"/>
      <c r="P893" s="6"/>
      <c r="Q893" s="6"/>
      <c r="R893" s="6"/>
      <c r="S893" s="6"/>
      <c r="AQ893" s="4"/>
      <c r="AV893" s="4"/>
      <c r="BP893" s="7"/>
      <c r="BQ893" s="7"/>
      <c r="BR893" s="7"/>
      <c r="BS893" s="7"/>
      <c r="BT893" s="8"/>
      <c r="BU893" s="8"/>
      <c r="BV893" s="9"/>
      <c r="BW893" s="9"/>
    </row>
    <row r="894" customFormat="false" ht="13.8" hidden="false" customHeight="false" outlineLevel="0" collapsed="false">
      <c r="A894" s="4"/>
      <c r="C894" s="4"/>
      <c r="M894" s="5"/>
      <c r="N894" s="6"/>
      <c r="O894" s="6"/>
      <c r="P894" s="6"/>
      <c r="Q894" s="6"/>
      <c r="R894" s="6"/>
      <c r="S894" s="6"/>
      <c r="AQ894" s="4"/>
      <c r="AV894" s="4"/>
      <c r="BP894" s="7"/>
      <c r="BQ894" s="7"/>
      <c r="BR894" s="7"/>
      <c r="BS894" s="7"/>
      <c r="BT894" s="8"/>
      <c r="BU894" s="8"/>
      <c r="BV894" s="9"/>
      <c r="BW894" s="9"/>
    </row>
    <row r="895" customFormat="false" ht="13.8" hidden="false" customHeight="false" outlineLevel="0" collapsed="false">
      <c r="A895" s="4"/>
      <c r="C895" s="4"/>
      <c r="M895" s="5"/>
      <c r="N895" s="6"/>
      <c r="O895" s="6"/>
      <c r="P895" s="6"/>
      <c r="Q895" s="6"/>
      <c r="R895" s="6"/>
      <c r="S895" s="6"/>
      <c r="AQ895" s="4"/>
      <c r="AV895" s="4"/>
      <c r="BP895" s="7"/>
      <c r="BQ895" s="7"/>
      <c r="BR895" s="7"/>
      <c r="BS895" s="7"/>
      <c r="BT895" s="8"/>
      <c r="BU895" s="8"/>
      <c r="BV895" s="9"/>
      <c r="BW895" s="9"/>
    </row>
    <row r="896" customFormat="false" ht="13.8" hidden="false" customHeight="false" outlineLevel="0" collapsed="false">
      <c r="A896" s="4"/>
      <c r="C896" s="4"/>
      <c r="M896" s="5"/>
      <c r="N896" s="6"/>
      <c r="O896" s="6"/>
      <c r="P896" s="6"/>
      <c r="Q896" s="6"/>
      <c r="R896" s="6"/>
      <c r="S896" s="6"/>
      <c r="AQ896" s="4"/>
      <c r="AV896" s="4"/>
      <c r="BP896" s="7"/>
      <c r="BQ896" s="7"/>
      <c r="BR896" s="7"/>
      <c r="BS896" s="7"/>
      <c r="BT896" s="8"/>
      <c r="BU896" s="8"/>
      <c r="BV896" s="9"/>
      <c r="BW896" s="9"/>
    </row>
    <row r="897" customFormat="false" ht="13.8" hidden="false" customHeight="false" outlineLevel="0" collapsed="false">
      <c r="A897" s="4"/>
      <c r="C897" s="4"/>
      <c r="M897" s="5"/>
      <c r="N897" s="6"/>
      <c r="O897" s="6"/>
      <c r="P897" s="6"/>
      <c r="Q897" s="6"/>
      <c r="R897" s="6"/>
      <c r="S897" s="6"/>
      <c r="AQ897" s="4"/>
      <c r="AV897" s="4"/>
      <c r="BP897" s="7"/>
      <c r="BQ897" s="7"/>
      <c r="BR897" s="7"/>
      <c r="BS897" s="7"/>
      <c r="BT897" s="8"/>
      <c r="BU897" s="8"/>
      <c r="BV897" s="9"/>
      <c r="BW897" s="9"/>
    </row>
    <row r="898" customFormat="false" ht="13.8" hidden="false" customHeight="false" outlineLevel="0" collapsed="false">
      <c r="A898" s="4"/>
      <c r="C898" s="4"/>
      <c r="M898" s="5"/>
      <c r="N898" s="6"/>
      <c r="O898" s="6"/>
      <c r="P898" s="6"/>
      <c r="Q898" s="6"/>
      <c r="R898" s="6"/>
      <c r="S898" s="6"/>
      <c r="AQ898" s="4"/>
      <c r="AV898" s="4"/>
      <c r="BP898" s="7"/>
      <c r="BQ898" s="7"/>
      <c r="BR898" s="7"/>
      <c r="BS898" s="7"/>
      <c r="BT898" s="8"/>
      <c r="BU898" s="8"/>
      <c r="BV898" s="9"/>
      <c r="BW898" s="9"/>
    </row>
    <row r="899" customFormat="false" ht="13.8" hidden="false" customHeight="false" outlineLevel="0" collapsed="false">
      <c r="A899" s="4"/>
      <c r="C899" s="4"/>
      <c r="M899" s="5"/>
      <c r="N899" s="6"/>
      <c r="O899" s="6"/>
      <c r="P899" s="6"/>
      <c r="Q899" s="6"/>
      <c r="R899" s="6"/>
      <c r="S899" s="6"/>
      <c r="AQ899" s="4"/>
      <c r="AV899" s="4"/>
      <c r="BP899" s="7"/>
      <c r="BQ899" s="7"/>
      <c r="BR899" s="7"/>
      <c r="BS899" s="7"/>
      <c r="BT899" s="8"/>
      <c r="BU899" s="8"/>
      <c r="BV899" s="9"/>
      <c r="BW899" s="9"/>
    </row>
    <row r="900" customFormat="false" ht="13.8" hidden="false" customHeight="false" outlineLevel="0" collapsed="false">
      <c r="A900" s="4"/>
      <c r="C900" s="4"/>
      <c r="M900" s="5"/>
      <c r="N900" s="6"/>
      <c r="O900" s="6"/>
      <c r="P900" s="6"/>
      <c r="Q900" s="6"/>
      <c r="R900" s="6"/>
      <c r="S900" s="6"/>
      <c r="AQ900" s="4"/>
      <c r="AV900" s="4"/>
      <c r="BP900" s="7"/>
      <c r="BQ900" s="7"/>
      <c r="BR900" s="7"/>
      <c r="BS900" s="7"/>
      <c r="BT900" s="8"/>
      <c r="BU900" s="8"/>
      <c r="BV900" s="9"/>
      <c r="BW900" s="9"/>
    </row>
    <row r="901" customFormat="false" ht="13.8" hidden="false" customHeight="false" outlineLevel="0" collapsed="false">
      <c r="A901" s="4"/>
      <c r="C901" s="4"/>
      <c r="M901" s="5"/>
      <c r="N901" s="6"/>
      <c r="O901" s="6"/>
      <c r="P901" s="6"/>
      <c r="Q901" s="6"/>
      <c r="R901" s="6"/>
      <c r="S901" s="6"/>
      <c r="AQ901" s="4"/>
      <c r="AV901" s="4"/>
      <c r="BP901" s="7"/>
      <c r="BQ901" s="7"/>
      <c r="BR901" s="7"/>
      <c r="BS901" s="7"/>
      <c r="BT901" s="8"/>
      <c r="BU901" s="8"/>
      <c r="BV901" s="9"/>
      <c r="BW901" s="9"/>
    </row>
    <row r="902" customFormat="false" ht="13.8" hidden="false" customHeight="false" outlineLevel="0" collapsed="false">
      <c r="A902" s="4"/>
      <c r="C902" s="4"/>
      <c r="M902" s="5"/>
      <c r="N902" s="6"/>
      <c r="O902" s="6"/>
      <c r="P902" s="6"/>
      <c r="Q902" s="6"/>
      <c r="R902" s="6"/>
      <c r="S902" s="6"/>
      <c r="AQ902" s="4"/>
      <c r="AV902" s="4"/>
      <c r="BP902" s="7"/>
      <c r="BQ902" s="7"/>
      <c r="BR902" s="7"/>
      <c r="BS902" s="7"/>
      <c r="BT902" s="8"/>
      <c r="BU902" s="8"/>
      <c r="BV902" s="9"/>
      <c r="BW902" s="9"/>
    </row>
    <row r="903" customFormat="false" ht="13.8" hidden="false" customHeight="false" outlineLevel="0" collapsed="false">
      <c r="A903" s="4"/>
      <c r="C903" s="4"/>
      <c r="M903" s="5"/>
      <c r="N903" s="6"/>
      <c r="O903" s="6"/>
      <c r="P903" s="6"/>
      <c r="Q903" s="6"/>
      <c r="R903" s="6"/>
      <c r="S903" s="6"/>
      <c r="AQ903" s="4"/>
      <c r="AV903" s="4"/>
      <c r="BP903" s="7"/>
      <c r="BQ903" s="7"/>
      <c r="BR903" s="7"/>
      <c r="BS903" s="7"/>
      <c r="BT903" s="8"/>
      <c r="BU903" s="8"/>
      <c r="BV903" s="9"/>
      <c r="BW903" s="9"/>
    </row>
    <row r="904" customFormat="false" ht="13.8" hidden="false" customHeight="false" outlineLevel="0" collapsed="false">
      <c r="A904" s="4"/>
      <c r="C904" s="4"/>
      <c r="M904" s="5"/>
      <c r="N904" s="6"/>
      <c r="O904" s="6"/>
      <c r="P904" s="6"/>
      <c r="Q904" s="6"/>
      <c r="R904" s="6"/>
      <c r="S904" s="6"/>
      <c r="AQ904" s="4"/>
      <c r="AV904" s="4"/>
      <c r="BP904" s="7"/>
      <c r="BQ904" s="7"/>
      <c r="BR904" s="7"/>
      <c r="BS904" s="7"/>
      <c r="BT904" s="8"/>
      <c r="BU904" s="8"/>
      <c r="BV904" s="9"/>
      <c r="BW904" s="9"/>
    </row>
    <row r="905" customFormat="false" ht="13.8" hidden="false" customHeight="false" outlineLevel="0" collapsed="false">
      <c r="A905" s="4"/>
      <c r="C905" s="4"/>
      <c r="M905" s="5"/>
      <c r="N905" s="6"/>
      <c r="O905" s="6"/>
      <c r="P905" s="6"/>
      <c r="Q905" s="6"/>
      <c r="R905" s="6"/>
      <c r="S905" s="6"/>
      <c r="AQ905" s="4"/>
      <c r="AV905" s="4"/>
      <c r="BP905" s="7"/>
      <c r="BQ905" s="7"/>
      <c r="BR905" s="7"/>
      <c r="BS905" s="7"/>
      <c r="BT905" s="8"/>
      <c r="BU905" s="8"/>
      <c r="BV905" s="9"/>
      <c r="BW905" s="9"/>
    </row>
    <row r="906" customFormat="false" ht="13.8" hidden="false" customHeight="false" outlineLevel="0" collapsed="false">
      <c r="A906" s="4"/>
      <c r="C906" s="4"/>
      <c r="M906" s="5"/>
      <c r="N906" s="6"/>
      <c r="O906" s="6"/>
      <c r="P906" s="6"/>
      <c r="Q906" s="6"/>
      <c r="R906" s="6"/>
      <c r="S906" s="6"/>
      <c r="AQ906" s="4"/>
      <c r="AV906" s="4"/>
      <c r="BP906" s="7"/>
      <c r="BQ906" s="7"/>
      <c r="BR906" s="7"/>
      <c r="BS906" s="7"/>
      <c r="BT906" s="8"/>
      <c r="BU906" s="8"/>
      <c r="BV906" s="9"/>
      <c r="BW906" s="9"/>
    </row>
    <row r="907" customFormat="false" ht="13.8" hidden="false" customHeight="false" outlineLevel="0" collapsed="false">
      <c r="A907" s="4"/>
      <c r="C907" s="4"/>
      <c r="M907" s="5"/>
      <c r="N907" s="6"/>
      <c r="O907" s="6"/>
      <c r="P907" s="6"/>
      <c r="Q907" s="6"/>
      <c r="R907" s="6"/>
      <c r="S907" s="6"/>
      <c r="AQ907" s="4"/>
      <c r="AV907" s="4"/>
      <c r="BP907" s="7"/>
      <c r="BQ907" s="7"/>
      <c r="BR907" s="7"/>
      <c r="BS907" s="7"/>
      <c r="BT907" s="8"/>
      <c r="BU907" s="8"/>
      <c r="BV907" s="9"/>
      <c r="BW907" s="9"/>
    </row>
    <row r="908" customFormat="false" ht="13.8" hidden="false" customHeight="false" outlineLevel="0" collapsed="false">
      <c r="A908" s="4"/>
      <c r="C908" s="4"/>
      <c r="M908" s="5"/>
      <c r="N908" s="6"/>
      <c r="O908" s="6"/>
      <c r="P908" s="6"/>
      <c r="Q908" s="6"/>
      <c r="R908" s="6"/>
      <c r="S908" s="6"/>
      <c r="AQ908" s="4"/>
      <c r="AV908" s="4"/>
      <c r="BP908" s="7"/>
      <c r="BQ908" s="7"/>
      <c r="BR908" s="7"/>
      <c r="BS908" s="7"/>
      <c r="BT908" s="8"/>
      <c r="BU908" s="8"/>
      <c r="BV908" s="9"/>
      <c r="BW908" s="9"/>
    </row>
    <row r="909" customFormat="false" ht="13.8" hidden="false" customHeight="false" outlineLevel="0" collapsed="false">
      <c r="A909" s="4"/>
      <c r="C909" s="4"/>
      <c r="M909" s="5"/>
      <c r="N909" s="6"/>
      <c r="O909" s="6"/>
      <c r="P909" s="6"/>
      <c r="Q909" s="6"/>
      <c r="R909" s="6"/>
      <c r="S909" s="6"/>
      <c r="AQ909" s="4"/>
      <c r="AV909" s="4"/>
      <c r="BP909" s="7"/>
      <c r="BQ909" s="7"/>
      <c r="BR909" s="7"/>
      <c r="BS909" s="7"/>
      <c r="BT909" s="8"/>
      <c r="BU909" s="8"/>
      <c r="BV909" s="9"/>
      <c r="BW909" s="9"/>
    </row>
    <row r="910" customFormat="false" ht="13.8" hidden="false" customHeight="false" outlineLevel="0" collapsed="false">
      <c r="A910" s="4"/>
      <c r="C910" s="4"/>
      <c r="M910" s="5"/>
      <c r="N910" s="6"/>
      <c r="O910" s="6"/>
      <c r="P910" s="6"/>
      <c r="Q910" s="6"/>
      <c r="R910" s="6"/>
      <c r="S910" s="6"/>
      <c r="AQ910" s="4"/>
      <c r="AV910" s="4"/>
      <c r="BP910" s="7"/>
      <c r="BQ910" s="7"/>
      <c r="BR910" s="7"/>
      <c r="BS910" s="7"/>
      <c r="BT910" s="8"/>
      <c r="BU910" s="8"/>
      <c r="BV910" s="9"/>
      <c r="BW910" s="9"/>
    </row>
    <row r="911" customFormat="false" ht="13.8" hidden="false" customHeight="false" outlineLevel="0" collapsed="false">
      <c r="A911" s="4"/>
      <c r="C911" s="4"/>
      <c r="M911" s="5"/>
      <c r="N911" s="6"/>
      <c r="O911" s="6"/>
      <c r="P911" s="6"/>
      <c r="Q911" s="6"/>
      <c r="R911" s="6"/>
      <c r="S911" s="6"/>
      <c r="AQ911" s="4"/>
      <c r="AV911" s="4"/>
      <c r="BP911" s="7"/>
      <c r="BQ911" s="7"/>
      <c r="BR911" s="7"/>
      <c r="BS911" s="7"/>
      <c r="BT911" s="8"/>
      <c r="BU911" s="8"/>
      <c r="BV911" s="9"/>
      <c r="BW911" s="9"/>
    </row>
    <row r="912" customFormat="false" ht="13.8" hidden="false" customHeight="false" outlineLevel="0" collapsed="false">
      <c r="A912" s="4"/>
      <c r="C912" s="4"/>
      <c r="M912" s="5"/>
      <c r="N912" s="6"/>
      <c r="O912" s="6"/>
      <c r="P912" s="6"/>
      <c r="Q912" s="6"/>
      <c r="R912" s="6"/>
      <c r="S912" s="6"/>
      <c r="AQ912" s="4"/>
      <c r="AV912" s="4"/>
      <c r="BP912" s="7"/>
      <c r="BQ912" s="7"/>
      <c r="BR912" s="7"/>
      <c r="BS912" s="7"/>
      <c r="BT912" s="8"/>
      <c r="BU912" s="8"/>
      <c r="BV912" s="9"/>
      <c r="BW912" s="9"/>
    </row>
    <row r="913" customFormat="false" ht="13.8" hidden="false" customHeight="false" outlineLevel="0" collapsed="false">
      <c r="A913" s="4"/>
      <c r="C913" s="4"/>
      <c r="M913" s="5"/>
      <c r="N913" s="6"/>
      <c r="O913" s="6"/>
      <c r="P913" s="6"/>
      <c r="Q913" s="6"/>
      <c r="R913" s="6"/>
      <c r="S913" s="6"/>
      <c r="AQ913" s="4"/>
      <c r="AV913" s="4"/>
      <c r="BP913" s="7"/>
      <c r="BQ913" s="7"/>
      <c r="BR913" s="7"/>
      <c r="BS913" s="7"/>
      <c r="BT913" s="8"/>
      <c r="BU913" s="8"/>
      <c r="BV913" s="9"/>
      <c r="BW913" s="9"/>
    </row>
    <row r="914" customFormat="false" ht="13.8" hidden="false" customHeight="false" outlineLevel="0" collapsed="false">
      <c r="A914" s="4"/>
      <c r="C914" s="4"/>
      <c r="M914" s="5"/>
      <c r="N914" s="6"/>
      <c r="O914" s="6"/>
      <c r="P914" s="6"/>
      <c r="Q914" s="6"/>
      <c r="R914" s="6"/>
      <c r="S914" s="6"/>
      <c r="AQ914" s="4"/>
      <c r="AV914" s="4"/>
      <c r="BP914" s="7"/>
      <c r="BQ914" s="7"/>
      <c r="BR914" s="7"/>
      <c r="BS914" s="7"/>
      <c r="BT914" s="8"/>
      <c r="BU914" s="8"/>
      <c r="BV914" s="9"/>
      <c r="BW914" s="9"/>
    </row>
    <row r="915" customFormat="false" ht="13.8" hidden="false" customHeight="false" outlineLevel="0" collapsed="false">
      <c r="A915" s="4"/>
      <c r="C915" s="4"/>
      <c r="M915" s="5"/>
      <c r="N915" s="6"/>
      <c r="O915" s="6"/>
      <c r="P915" s="6"/>
      <c r="Q915" s="6"/>
      <c r="R915" s="6"/>
      <c r="S915" s="6"/>
      <c r="AQ915" s="4"/>
      <c r="AV915" s="4"/>
      <c r="BP915" s="7"/>
      <c r="BQ915" s="7"/>
      <c r="BR915" s="7"/>
      <c r="BS915" s="7"/>
      <c r="BT915" s="8"/>
      <c r="BU915" s="8"/>
      <c r="BV915" s="9"/>
      <c r="BW915" s="9"/>
    </row>
    <row r="916" customFormat="false" ht="13.8" hidden="false" customHeight="false" outlineLevel="0" collapsed="false">
      <c r="A916" s="4"/>
      <c r="C916" s="4"/>
      <c r="M916" s="5"/>
      <c r="N916" s="6"/>
      <c r="O916" s="6"/>
      <c r="P916" s="6"/>
      <c r="Q916" s="6"/>
      <c r="R916" s="6"/>
      <c r="S916" s="6"/>
      <c r="AQ916" s="4"/>
      <c r="AV916" s="4"/>
      <c r="BP916" s="7"/>
      <c r="BQ916" s="7"/>
      <c r="BR916" s="7"/>
      <c r="BS916" s="7"/>
      <c r="BT916" s="8"/>
      <c r="BU916" s="8"/>
      <c r="BV916" s="9"/>
      <c r="BW916" s="9"/>
    </row>
    <row r="917" customFormat="false" ht="13.8" hidden="false" customHeight="false" outlineLevel="0" collapsed="false">
      <c r="A917" s="4"/>
      <c r="C917" s="4"/>
      <c r="M917" s="5"/>
      <c r="N917" s="6"/>
      <c r="O917" s="6"/>
      <c r="P917" s="6"/>
      <c r="Q917" s="6"/>
      <c r="R917" s="6"/>
      <c r="S917" s="6"/>
      <c r="AQ917" s="4"/>
      <c r="AV917" s="4"/>
      <c r="BP917" s="7"/>
      <c r="BQ917" s="7"/>
      <c r="BR917" s="7"/>
      <c r="BS917" s="7"/>
      <c r="BT917" s="8"/>
      <c r="BU917" s="8"/>
      <c r="BV917" s="9"/>
      <c r="BW917" s="9"/>
    </row>
    <row r="918" customFormat="false" ht="13.8" hidden="false" customHeight="false" outlineLevel="0" collapsed="false">
      <c r="A918" s="4"/>
      <c r="C918" s="4"/>
      <c r="M918" s="5"/>
      <c r="N918" s="6"/>
      <c r="O918" s="6"/>
      <c r="P918" s="6"/>
      <c r="Q918" s="6"/>
      <c r="R918" s="6"/>
      <c r="S918" s="6"/>
      <c r="AQ918" s="4"/>
      <c r="AV918" s="4"/>
      <c r="BP918" s="7"/>
      <c r="BQ918" s="7"/>
      <c r="BR918" s="7"/>
      <c r="BS918" s="7"/>
      <c r="BT918" s="8"/>
      <c r="BU918" s="8"/>
      <c r="BV918" s="9"/>
      <c r="BW918" s="9"/>
    </row>
    <row r="919" customFormat="false" ht="13.8" hidden="false" customHeight="false" outlineLevel="0" collapsed="false">
      <c r="A919" s="4"/>
      <c r="C919" s="4"/>
      <c r="M919" s="5"/>
      <c r="N919" s="6"/>
      <c r="O919" s="6"/>
      <c r="P919" s="6"/>
      <c r="Q919" s="6"/>
      <c r="R919" s="6"/>
      <c r="S919" s="6"/>
      <c r="AQ919" s="4"/>
      <c r="AV919" s="4"/>
      <c r="BP919" s="7"/>
      <c r="BQ919" s="7"/>
      <c r="BR919" s="7"/>
      <c r="BS919" s="7"/>
      <c r="BT919" s="8"/>
      <c r="BU919" s="8"/>
      <c r="BV919" s="9"/>
      <c r="BW919" s="9"/>
    </row>
    <row r="920" customFormat="false" ht="13.8" hidden="false" customHeight="false" outlineLevel="0" collapsed="false">
      <c r="A920" s="4"/>
      <c r="C920" s="4"/>
      <c r="M920" s="5"/>
      <c r="N920" s="6"/>
      <c r="O920" s="6"/>
      <c r="P920" s="6"/>
      <c r="Q920" s="6"/>
      <c r="R920" s="6"/>
      <c r="S920" s="6"/>
      <c r="AQ920" s="4"/>
      <c r="AV920" s="4"/>
      <c r="BP920" s="7"/>
      <c r="BQ920" s="7"/>
      <c r="BR920" s="7"/>
      <c r="BS920" s="7"/>
      <c r="BT920" s="8"/>
      <c r="BU920" s="8"/>
      <c r="BV920" s="9"/>
      <c r="BW920" s="9"/>
    </row>
    <row r="921" customFormat="false" ht="13.8" hidden="false" customHeight="false" outlineLevel="0" collapsed="false">
      <c r="A921" s="4"/>
      <c r="C921" s="4"/>
      <c r="M921" s="5"/>
      <c r="N921" s="6"/>
      <c r="O921" s="6"/>
      <c r="P921" s="6"/>
      <c r="Q921" s="6"/>
      <c r="R921" s="6"/>
      <c r="S921" s="6"/>
      <c r="AQ921" s="4"/>
      <c r="AV921" s="4"/>
      <c r="BP921" s="7"/>
      <c r="BQ921" s="7"/>
      <c r="BR921" s="7"/>
      <c r="BS921" s="7"/>
      <c r="BT921" s="8"/>
      <c r="BU921" s="8"/>
      <c r="BV921" s="9"/>
      <c r="BW921" s="9"/>
    </row>
    <row r="922" customFormat="false" ht="13.8" hidden="false" customHeight="false" outlineLevel="0" collapsed="false">
      <c r="A922" s="4"/>
      <c r="C922" s="4"/>
      <c r="M922" s="5"/>
      <c r="N922" s="6"/>
      <c r="O922" s="6"/>
      <c r="P922" s="6"/>
      <c r="Q922" s="6"/>
      <c r="R922" s="6"/>
      <c r="S922" s="6"/>
      <c r="AQ922" s="4"/>
      <c r="AV922" s="4"/>
      <c r="BP922" s="7"/>
      <c r="BQ922" s="7"/>
      <c r="BR922" s="7"/>
      <c r="BS922" s="7"/>
      <c r="BT922" s="8"/>
      <c r="BU922" s="8"/>
      <c r="BV922" s="9"/>
      <c r="BW922" s="9"/>
    </row>
    <row r="923" customFormat="false" ht="13.8" hidden="false" customHeight="false" outlineLevel="0" collapsed="false">
      <c r="A923" s="4"/>
      <c r="C923" s="4"/>
      <c r="M923" s="5"/>
      <c r="N923" s="6"/>
      <c r="O923" s="6"/>
      <c r="P923" s="6"/>
      <c r="Q923" s="6"/>
      <c r="R923" s="6"/>
      <c r="S923" s="6"/>
      <c r="AQ923" s="4"/>
      <c r="AV923" s="4"/>
      <c r="BP923" s="7"/>
      <c r="BQ923" s="7"/>
      <c r="BR923" s="7"/>
      <c r="BS923" s="7"/>
      <c r="BT923" s="8"/>
      <c r="BU923" s="8"/>
      <c r="BV923" s="9"/>
      <c r="BW923" s="9"/>
    </row>
    <row r="924" customFormat="false" ht="13.8" hidden="false" customHeight="false" outlineLevel="0" collapsed="false">
      <c r="A924" s="4"/>
      <c r="C924" s="4"/>
      <c r="M924" s="5"/>
      <c r="N924" s="6"/>
      <c r="O924" s="6"/>
      <c r="P924" s="6"/>
      <c r="Q924" s="6"/>
      <c r="R924" s="6"/>
      <c r="S924" s="6"/>
      <c r="AQ924" s="4"/>
      <c r="AV924" s="4"/>
      <c r="BP924" s="7"/>
      <c r="BQ924" s="7"/>
      <c r="BR924" s="7"/>
      <c r="BS924" s="7"/>
      <c r="BT924" s="8"/>
      <c r="BU924" s="8"/>
      <c r="BV924" s="9"/>
      <c r="BW924" s="9"/>
    </row>
    <row r="925" customFormat="false" ht="13.8" hidden="false" customHeight="false" outlineLevel="0" collapsed="false">
      <c r="A925" s="4"/>
      <c r="C925" s="4"/>
      <c r="M925" s="5"/>
      <c r="N925" s="6"/>
      <c r="O925" s="6"/>
      <c r="P925" s="6"/>
      <c r="Q925" s="6"/>
      <c r="R925" s="6"/>
      <c r="S925" s="6"/>
      <c r="AQ925" s="4"/>
      <c r="AV925" s="4"/>
      <c r="BP925" s="7"/>
      <c r="BQ925" s="7"/>
      <c r="BR925" s="7"/>
      <c r="BS925" s="7"/>
      <c r="BT925" s="8"/>
      <c r="BU925" s="8"/>
      <c r="BV925" s="9"/>
      <c r="BW925" s="9"/>
    </row>
    <row r="926" customFormat="false" ht="13.8" hidden="false" customHeight="false" outlineLevel="0" collapsed="false">
      <c r="A926" s="4"/>
      <c r="C926" s="4"/>
      <c r="M926" s="5"/>
      <c r="N926" s="6"/>
      <c r="O926" s="6"/>
      <c r="P926" s="6"/>
      <c r="Q926" s="6"/>
      <c r="R926" s="6"/>
      <c r="S926" s="6"/>
      <c r="AQ926" s="4"/>
      <c r="AV926" s="4"/>
      <c r="BP926" s="7"/>
      <c r="BQ926" s="7"/>
      <c r="BR926" s="7"/>
      <c r="BS926" s="7"/>
      <c r="BT926" s="8"/>
      <c r="BU926" s="8"/>
      <c r="BV926" s="9"/>
      <c r="BW926" s="9"/>
    </row>
    <row r="927" customFormat="false" ht="13.8" hidden="false" customHeight="false" outlineLevel="0" collapsed="false">
      <c r="A927" s="4"/>
      <c r="C927" s="4"/>
      <c r="M927" s="5"/>
      <c r="N927" s="6"/>
      <c r="O927" s="6"/>
      <c r="P927" s="6"/>
      <c r="Q927" s="6"/>
      <c r="R927" s="6"/>
      <c r="S927" s="6"/>
      <c r="AQ927" s="4"/>
      <c r="AV927" s="4"/>
      <c r="BP927" s="7"/>
      <c r="BQ927" s="7"/>
      <c r="BR927" s="7"/>
      <c r="BS927" s="7"/>
      <c r="BT927" s="8"/>
      <c r="BU927" s="8"/>
      <c r="BV927" s="9"/>
      <c r="BW927" s="9"/>
    </row>
    <row r="928" customFormat="false" ht="13.8" hidden="false" customHeight="false" outlineLevel="0" collapsed="false">
      <c r="A928" s="4"/>
      <c r="C928" s="4"/>
      <c r="M928" s="5"/>
      <c r="N928" s="6"/>
      <c r="O928" s="6"/>
      <c r="P928" s="6"/>
      <c r="Q928" s="6"/>
      <c r="R928" s="6"/>
      <c r="S928" s="6"/>
      <c r="AQ928" s="4"/>
      <c r="AV928" s="4"/>
      <c r="BP928" s="7"/>
      <c r="BQ928" s="7"/>
      <c r="BR928" s="7"/>
      <c r="BS928" s="7"/>
      <c r="BT928" s="8"/>
      <c r="BU928" s="8"/>
      <c r="BV928" s="9"/>
      <c r="BW928" s="9"/>
    </row>
    <row r="929" customFormat="false" ht="13.8" hidden="false" customHeight="false" outlineLevel="0" collapsed="false">
      <c r="A929" s="4"/>
      <c r="C929" s="4"/>
      <c r="M929" s="5"/>
      <c r="N929" s="6"/>
      <c r="O929" s="6"/>
      <c r="P929" s="6"/>
      <c r="Q929" s="6"/>
      <c r="R929" s="6"/>
      <c r="S929" s="6"/>
      <c r="AQ929" s="4"/>
      <c r="AV929" s="4"/>
      <c r="BP929" s="7"/>
      <c r="BQ929" s="7"/>
      <c r="BR929" s="7"/>
      <c r="BS929" s="7"/>
      <c r="BT929" s="8"/>
      <c r="BU929" s="8"/>
      <c r="BV929" s="9"/>
      <c r="BW929" s="9"/>
    </row>
    <row r="930" customFormat="false" ht="13.8" hidden="false" customHeight="false" outlineLevel="0" collapsed="false">
      <c r="A930" s="4"/>
      <c r="C930" s="4"/>
      <c r="M930" s="5"/>
      <c r="N930" s="6"/>
      <c r="O930" s="6"/>
      <c r="P930" s="6"/>
      <c r="Q930" s="6"/>
      <c r="R930" s="6"/>
      <c r="S930" s="6"/>
      <c r="AQ930" s="4"/>
      <c r="AV930" s="4"/>
      <c r="BP930" s="7"/>
      <c r="BQ930" s="7"/>
      <c r="BR930" s="7"/>
      <c r="BS930" s="7"/>
      <c r="BT930" s="8"/>
      <c r="BU930" s="8"/>
      <c r="BV930" s="9"/>
      <c r="BW930" s="9"/>
    </row>
    <row r="931" customFormat="false" ht="13.8" hidden="false" customHeight="false" outlineLevel="0" collapsed="false">
      <c r="A931" s="4"/>
      <c r="C931" s="4"/>
      <c r="M931" s="5"/>
      <c r="N931" s="6"/>
      <c r="O931" s="6"/>
      <c r="P931" s="6"/>
      <c r="Q931" s="6"/>
      <c r="R931" s="6"/>
      <c r="S931" s="6"/>
      <c r="AQ931" s="4"/>
      <c r="AV931" s="4"/>
      <c r="BP931" s="7"/>
      <c r="BQ931" s="7"/>
      <c r="BR931" s="7"/>
      <c r="BS931" s="7"/>
      <c r="BT931" s="8"/>
      <c r="BU931" s="8"/>
      <c r="BV931" s="9"/>
      <c r="BW931" s="9"/>
    </row>
    <row r="932" customFormat="false" ht="13.8" hidden="false" customHeight="false" outlineLevel="0" collapsed="false">
      <c r="A932" s="4"/>
      <c r="C932" s="4"/>
      <c r="M932" s="5"/>
      <c r="N932" s="6"/>
      <c r="O932" s="6"/>
      <c r="P932" s="6"/>
      <c r="Q932" s="6"/>
      <c r="R932" s="6"/>
      <c r="S932" s="6"/>
      <c r="AQ932" s="4"/>
      <c r="AV932" s="4"/>
      <c r="BP932" s="7"/>
      <c r="BQ932" s="7"/>
      <c r="BR932" s="7"/>
      <c r="BS932" s="7"/>
      <c r="BT932" s="8"/>
      <c r="BU932" s="8"/>
      <c r="BV932" s="9"/>
      <c r="BW932" s="9"/>
    </row>
    <row r="933" customFormat="false" ht="13.8" hidden="false" customHeight="false" outlineLevel="0" collapsed="false">
      <c r="A933" s="4"/>
      <c r="C933" s="4"/>
      <c r="M933" s="5"/>
      <c r="N933" s="6"/>
      <c r="O933" s="6"/>
      <c r="P933" s="6"/>
      <c r="Q933" s="6"/>
      <c r="R933" s="6"/>
      <c r="S933" s="6"/>
      <c r="AQ933" s="4"/>
      <c r="AV933" s="4"/>
      <c r="BP933" s="7"/>
      <c r="BQ933" s="7"/>
      <c r="BR933" s="7"/>
      <c r="BS933" s="7"/>
      <c r="BT933" s="8"/>
      <c r="BU933" s="8"/>
      <c r="BV933" s="9"/>
      <c r="BW933" s="9"/>
    </row>
    <row r="934" customFormat="false" ht="13.8" hidden="false" customHeight="false" outlineLevel="0" collapsed="false">
      <c r="A934" s="4"/>
      <c r="C934" s="4"/>
      <c r="M934" s="5"/>
      <c r="N934" s="6"/>
      <c r="O934" s="6"/>
      <c r="P934" s="6"/>
      <c r="Q934" s="6"/>
      <c r="R934" s="6"/>
      <c r="S934" s="6"/>
      <c r="AQ934" s="4"/>
      <c r="AV934" s="4"/>
      <c r="BP934" s="7"/>
      <c r="BQ934" s="7"/>
      <c r="BR934" s="7"/>
      <c r="BS934" s="7"/>
      <c r="BT934" s="8"/>
      <c r="BU934" s="8"/>
      <c r="BV934" s="9"/>
      <c r="BW934" s="9"/>
    </row>
    <row r="935" customFormat="false" ht="13.8" hidden="false" customHeight="false" outlineLevel="0" collapsed="false">
      <c r="A935" s="4"/>
      <c r="C935" s="4"/>
      <c r="M935" s="5"/>
      <c r="N935" s="6"/>
      <c r="O935" s="6"/>
      <c r="P935" s="6"/>
      <c r="Q935" s="6"/>
      <c r="R935" s="6"/>
      <c r="S935" s="6"/>
      <c r="AQ935" s="4"/>
      <c r="AV935" s="4"/>
      <c r="BP935" s="7"/>
      <c r="BQ935" s="7"/>
      <c r="BR935" s="7"/>
      <c r="BS935" s="7"/>
      <c r="BT935" s="8"/>
      <c r="BU935" s="8"/>
      <c r="BV935" s="9"/>
      <c r="BW935" s="9"/>
    </row>
    <row r="936" customFormat="false" ht="13.8" hidden="false" customHeight="false" outlineLevel="0" collapsed="false">
      <c r="A936" s="4"/>
      <c r="C936" s="4"/>
      <c r="M936" s="5"/>
      <c r="N936" s="6"/>
      <c r="O936" s="6"/>
      <c r="P936" s="6"/>
      <c r="Q936" s="6"/>
      <c r="R936" s="6"/>
      <c r="S936" s="6"/>
      <c r="AQ936" s="4"/>
      <c r="AV936" s="4"/>
      <c r="BP936" s="7"/>
      <c r="BQ936" s="7"/>
      <c r="BR936" s="7"/>
      <c r="BS936" s="7"/>
      <c r="BT936" s="8"/>
      <c r="BU936" s="8"/>
      <c r="BV936" s="9"/>
      <c r="BW936" s="9"/>
    </row>
    <row r="937" customFormat="false" ht="13.8" hidden="false" customHeight="false" outlineLevel="0" collapsed="false">
      <c r="A937" s="4"/>
      <c r="C937" s="4"/>
      <c r="M937" s="5"/>
      <c r="N937" s="6"/>
      <c r="O937" s="6"/>
      <c r="P937" s="6"/>
      <c r="Q937" s="6"/>
      <c r="R937" s="6"/>
      <c r="S937" s="6"/>
      <c r="AQ937" s="4"/>
      <c r="AV937" s="4"/>
      <c r="BP937" s="7"/>
      <c r="BQ937" s="7"/>
      <c r="BR937" s="7"/>
      <c r="BS937" s="7"/>
      <c r="BT937" s="8"/>
      <c r="BU937" s="8"/>
      <c r="BV937" s="9"/>
      <c r="BW937" s="9"/>
    </row>
    <row r="938" customFormat="false" ht="13.8" hidden="false" customHeight="false" outlineLevel="0" collapsed="false">
      <c r="A938" s="4"/>
      <c r="C938" s="4"/>
      <c r="M938" s="5"/>
      <c r="N938" s="6"/>
      <c r="O938" s="6"/>
      <c r="P938" s="6"/>
      <c r="Q938" s="6"/>
      <c r="R938" s="6"/>
      <c r="S938" s="6"/>
      <c r="AQ938" s="4"/>
      <c r="AV938" s="4"/>
      <c r="BP938" s="7"/>
      <c r="BQ938" s="7"/>
      <c r="BR938" s="7"/>
      <c r="BS938" s="7"/>
      <c r="BT938" s="8"/>
      <c r="BU938" s="8"/>
      <c r="BV938" s="9"/>
      <c r="BW938" s="9"/>
    </row>
    <row r="939" customFormat="false" ht="13.8" hidden="false" customHeight="false" outlineLevel="0" collapsed="false">
      <c r="A939" s="4"/>
      <c r="C939" s="4"/>
      <c r="M939" s="5"/>
      <c r="N939" s="6"/>
      <c r="O939" s="6"/>
      <c r="P939" s="6"/>
      <c r="Q939" s="6"/>
      <c r="R939" s="6"/>
      <c r="S939" s="6"/>
      <c r="AQ939" s="4"/>
      <c r="AV939" s="4"/>
      <c r="BP939" s="7"/>
      <c r="BQ939" s="7"/>
      <c r="BR939" s="7"/>
      <c r="BS939" s="7"/>
      <c r="BT939" s="8"/>
      <c r="BU939" s="8"/>
      <c r="BV939" s="9"/>
      <c r="BW939" s="9"/>
    </row>
    <row r="940" customFormat="false" ht="13.8" hidden="false" customHeight="false" outlineLevel="0" collapsed="false">
      <c r="A940" s="4"/>
      <c r="C940" s="4"/>
      <c r="M940" s="5"/>
      <c r="N940" s="6"/>
      <c r="O940" s="6"/>
      <c r="P940" s="6"/>
      <c r="Q940" s="6"/>
      <c r="R940" s="6"/>
      <c r="S940" s="6"/>
      <c r="AQ940" s="4"/>
      <c r="AV940" s="4"/>
      <c r="BP940" s="7"/>
      <c r="BQ940" s="7"/>
      <c r="BR940" s="7"/>
      <c r="BS940" s="7"/>
      <c r="BT940" s="8"/>
      <c r="BU940" s="8"/>
      <c r="BV940" s="9"/>
      <c r="BW940" s="9"/>
    </row>
    <row r="941" customFormat="false" ht="13.8" hidden="false" customHeight="false" outlineLevel="0" collapsed="false">
      <c r="A941" s="4"/>
      <c r="C941" s="4"/>
      <c r="M941" s="5"/>
      <c r="N941" s="6"/>
      <c r="O941" s="6"/>
      <c r="P941" s="6"/>
      <c r="Q941" s="6"/>
      <c r="R941" s="6"/>
      <c r="S941" s="6"/>
      <c r="AQ941" s="4"/>
      <c r="AV941" s="4"/>
      <c r="BP941" s="7"/>
      <c r="BQ941" s="7"/>
      <c r="BR941" s="7"/>
      <c r="BS941" s="7"/>
      <c r="BT941" s="8"/>
      <c r="BU941" s="8"/>
      <c r="BV941" s="9"/>
      <c r="BW941" s="9"/>
    </row>
    <row r="942" customFormat="false" ht="13.8" hidden="false" customHeight="false" outlineLevel="0" collapsed="false">
      <c r="A942" s="4"/>
      <c r="C942" s="4"/>
      <c r="M942" s="5"/>
      <c r="N942" s="6"/>
      <c r="O942" s="6"/>
      <c r="P942" s="6"/>
      <c r="Q942" s="6"/>
      <c r="R942" s="6"/>
      <c r="S942" s="6"/>
      <c r="AQ942" s="4"/>
      <c r="AV942" s="4"/>
      <c r="BP942" s="7"/>
      <c r="BQ942" s="7"/>
      <c r="BR942" s="7"/>
      <c r="BS942" s="7"/>
      <c r="BT942" s="8"/>
      <c r="BU942" s="8"/>
      <c r="BV942" s="9"/>
      <c r="BW942" s="9"/>
    </row>
    <row r="943" customFormat="false" ht="13.8" hidden="false" customHeight="false" outlineLevel="0" collapsed="false">
      <c r="A943" s="4"/>
      <c r="C943" s="4"/>
      <c r="M943" s="5"/>
      <c r="N943" s="6"/>
      <c r="O943" s="6"/>
      <c r="P943" s="6"/>
      <c r="Q943" s="6"/>
      <c r="R943" s="6"/>
      <c r="S943" s="6"/>
      <c r="AQ943" s="4"/>
      <c r="AV943" s="4"/>
      <c r="BP943" s="7"/>
      <c r="BQ943" s="7"/>
      <c r="BR943" s="7"/>
      <c r="BS943" s="7"/>
      <c r="BT943" s="8"/>
      <c r="BU943" s="8"/>
      <c r="BV943" s="9"/>
      <c r="BW943" s="9"/>
    </row>
    <row r="944" customFormat="false" ht="13.8" hidden="false" customHeight="false" outlineLevel="0" collapsed="false">
      <c r="A944" s="4"/>
      <c r="C944" s="4"/>
      <c r="M944" s="5"/>
      <c r="N944" s="6"/>
      <c r="O944" s="6"/>
      <c r="P944" s="6"/>
      <c r="Q944" s="6"/>
      <c r="R944" s="6"/>
      <c r="S944" s="6"/>
      <c r="AQ944" s="4"/>
      <c r="AV944" s="4"/>
      <c r="BP944" s="7"/>
      <c r="BQ944" s="7"/>
      <c r="BR944" s="7"/>
      <c r="BS944" s="7"/>
      <c r="BT944" s="8"/>
      <c r="BU944" s="8"/>
      <c r="BV944" s="9"/>
      <c r="BW944" s="9"/>
    </row>
    <row r="945" customFormat="false" ht="13.8" hidden="false" customHeight="false" outlineLevel="0" collapsed="false">
      <c r="A945" s="4"/>
      <c r="C945" s="4"/>
      <c r="M945" s="5"/>
      <c r="N945" s="6"/>
      <c r="O945" s="6"/>
      <c r="P945" s="6"/>
      <c r="Q945" s="6"/>
      <c r="R945" s="6"/>
      <c r="S945" s="6"/>
      <c r="AQ945" s="4"/>
      <c r="AV945" s="4"/>
      <c r="BP945" s="7"/>
      <c r="BQ945" s="7"/>
      <c r="BR945" s="7"/>
      <c r="BS945" s="7"/>
      <c r="BT945" s="8"/>
      <c r="BU945" s="8"/>
      <c r="BV945" s="9"/>
      <c r="BW945" s="9"/>
    </row>
    <row r="946" customFormat="false" ht="13.8" hidden="false" customHeight="false" outlineLevel="0" collapsed="false">
      <c r="A946" s="4"/>
      <c r="C946" s="4"/>
      <c r="M946" s="5"/>
      <c r="N946" s="6"/>
      <c r="O946" s="6"/>
      <c r="P946" s="6"/>
      <c r="Q946" s="6"/>
      <c r="R946" s="6"/>
      <c r="S946" s="6"/>
      <c r="AQ946" s="4"/>
      <c r="AV946" s="4"/>
      <c r="BP946" s="7"/>
      <c r="BQ946" s="7"/>
      <c r="BR946" s="7"/>
      <c r="BS946" s="7"/>
      <c r="BT946" s="8"/>
      <c r="BU946" s="8"/>
      <c r="BV946" s="9"/>
      <c r="BW946" s="9"/>
    </row>
    <row r="947" customFormat="false" ht="13.8" hidden="false" customHeight="false" outlineLevel="0" collapsed="false">
      <c r="A947" s="4"/>
      <c r="C947" s="4"/>
      <c r="M947" s="5"/>
      <c r="N947" s="6"/>
      <c r="O947" s="6"/>
      <c r="P947" s="6"/>
      <c r="Q947" s="6"/>
      <c r="R947" s="6"/>
      <c r="S947" s="6"/>
      <c r="AQ947" s="4"/>
      <c r="AV947" s="4"/>
      <c r="BP947" s="7"/>
      <c r="BQ947" s="7"/>
      <c r="BR947" s="7"/>
      <c r="BS947" s="7"/>
      <c r="BT947" s="8"/>
      <c r="BU947" s="8"/>
      <c r="BV947" s="9"/>
      <c r="BW947" s="9"/>
    </row>
    <row r="948" customFormat="false" ht="13.8" hidden="false" customHeight="false" outlineLevel="0" collapsed="false">
      <c r="A948" s="4"/>
      <c r="C948" s="4"/>
      <c r="M948" s="5"/>
      <c r="N948" s="6"/>
      <c r="O948" s="6"/>
      <c r="P948" s="6"/>
      <c r="Q948" s="6"/>
      <c r="R948" s="6"/>
      <c r="S948" s="6"/>
      <c r="AQ948" s="4"/>
      <c r="AV948" s="4"/>
      <c r="BP948" s="7"/>
      <c r="BQ948" s="7"/>
      <c r="BR948" s="7"/>
      <c r="BS948" s="7"/>
      <c r="BT948" s="8"/>
      <c r="BU948" s="8"/>
      <c r="BV948" s="9"/>
      <c r="BW948" s="9"/>
    </row>
    <row r="949" customFormat="false" ht="13.8" hidden="false" customHeight="false" outlineLevel="0" collapsed="false">
      <c r="A949" s="4"/>
      <c r="C949" s="4"/>
      <c r="M949" s="5"/>
      <c r="N949" s="6"/>
      <c r="O949" s="6"/>
      <c r="P949" s="6"/>
      <c r="Q949" s="6"/>
      <c r="R949" s="6"/>
      <c r="S949" s="6"/>
      <c r="AQ949" s="4"/>
      <c r="AV949" s="4"/>
      <c r="BP949" s="7"/>
      <c r="BQ949" s="7"/>
      <c r="BR949" s="7"/>
      <c r="BS949" s="7"/>
      <c r="BT949" s="8"/>
      <c r="BU949" s="8"/>
      <c r="BV949" s="9"/>
      <c r="BW949" s="9"/>
    </row>
    <row r="950" customFormat="false" ht="13.8" hidden="false" customHeight="false" outlineLevel="0" collapsed="false">
      <c r="A950" s="4"/>
      <c r="C950" s="4"/>
      <c r="M950" s="5"/>
      <c r="N950" s="6"/>
      <c r="O950" s="6"/>
      <c r="P950" s="6"/>
      <c r="Q950" s="6"/>
      <c r="R950" s="6"/>
      <c r="S950" s="6"/>
      <c r="AQ950" s="4"/>
      <c r="AV950" s="4"/>
      <c r="BP950" s="7"/>
      <c r="BQ950" s="7"/>
      <c r="BR950" s="7"/>
      <c r="BS950" s="7"/>
      <c r="BT950" s="8"/>
      <c r="BU950" s="8"/>
      <c r="BV950" s="9"/>
      <c r="BW950" s="9"/>
    </row>
    <row r="951" customFormat="false" ht="13.8" hidden="false" customHeight="false" outlineLevel="0" collapsed="false">
      <c r="A951" s="4"/>
      <c r="C951" s="4"/>
      <c r="M951" s="5"/>
      <c r="N951" s="6"/>
      <c r="O951" s="6"/>
      <c r="P951" s="6"/>
      <c r="Q951" s="6"/>
      <c r="R951" s="6"/>
      <c r="S951" s="6"/>
      <c r="AQ951" s="4"/>
      <c r="AV951" s="4"/>
      <c r="BP951" s="7"/>
      <c r="BQ951" s="7"/>
      <c r="BR951" s="7"/>
      <c r="BS951" s="7"/>
      <c r="BT951" s="8"/>
      <c r="BU951" s="8"/>
      <c r="BV951" s="9"/>
      <c r="BW951" s="9"/>
    </row>
    <row r="952" customFormat="false" ht="13.8" hidden="false" customHeight="false" outlineLevel="0" collapsed="false">
      <c r="A952" s="4"/>
      <c r="C952" s="4"/>
      <c r="M952" s="5"/>
      <c r="N952" s="6"/>
      <c r="O952" s="6"/>
      <c r="P952" s="6"/>
      <c r="Q952" s="6"/>
      <c r="R952" s="6"/>
      <c r="S952" s="6"/>
      <c r="AQ952" s="4"/>
      <c r="AV952" s="4"/>
      <c r="BP952" s="7"/>
      <c r="BQ952" s="7"/>
      <c r="BR952" s="7"/>
      <c r="BS952" s="7"/>
      <c r="BT952" s="8"/>
      <c r="BU952" s="8"/>
      <c r="BV952" s="9"/>
      <c r="BW952" s="9"/>
    </row>
    <row r="953" customFormat="false" ht="13.8" hidden="false" customHeight="false" outlineLevel="0" collapsed="false">
      <c r="A953" s="4"/>
      <c r="C953" s="4"/>
      <c r="M953" s="5"/>
      <c r="N953" s="6"/>
      <c r="O953" s="6"/>
      <c r="P953" s="6"/>
      <c r="Q953" s="6"/>
      <c r="R953" s="6"/>
      <c r="S953" s="6"/>
      <c r="AQ953" s="4"/>
      <c r="AV953" s="4"/>
      <c r="BP953" s="7"/>
      <c r="BQ953" s="7"/>
      <c r="BR953" s="7"/>
      <c r="BS953" s="7"/>
      <c r="BT953" s="8"/>
      <c r="BU953" s="8"/>
      <c r="BV953" s="9"/>
      <c r="BW953" s="9"/>
    </row>
    <row r="954" customFormat="false" ht="13.8" hidden="false" customHeight="false" outlineLevel="0" collapsed="false">
      <c r="A954" s="4"/>
      <c r="C954" s="4"/>
      <c r="M954" s="5"/>
      <c r="N954" s="6"/>
      <c r="O954" s="6"/>
      <c r="P954" s="6"/>
      <c r="Q954" s="6"/>
      <c r="R954" s="6"/>
      <c r="S954" s="6"/>
      <c r="AQ954" s="4"/>
      <c r="AV954" s="4"/>
      <c r="BP954" s="7"/>
      <c r="BQ954" s="7"/>
      <c r="BR954" s="7"/>
      <c r="BS954" s="7"/>
      <c r="BT954" s="8"/>
      <c r="BU954" s="8"/>
      <c r="BV954" s="9"/>
      <c r="BW954" s="9"/>
    </row>
    <row r="955" customFormat="false" ht="13.8" hidden="false" customHeight="false" outlineLevel="0" collapsed="false">
      <c r="A955" s="4"/>
      <c r="C955" s="4"/>
      <c r="M955" s="5"/>
      <c r="N955" s="6"/>
      <c r="O955" s="6"/>
      <c r="P955" s="6"/>
      <c r="Q955" s="6"/>
      <c r="R955" s="6"/>
      <c r="S955" s="6"/>
      <c r="AQ955" s="4"/>
      <c r="AV955" s="4"/>
      <c r="BP955" s="7"/>
      <c r="BQ955" s="7"/>
      <c r="BR955" s="7"/>
      <c r="BS955" s="7"/>
      <c r="BT955" s="8"/>
      <c r="BU955" s="8"/>
      <c r="BV955" s="9"/>
      <c r="BW955" s="9"/>
    </row>
    <row r="956" customFormat="false" ht="13.8" hidden="false" customHeight="false" outlineLevel="0" collapsed="false">
      <c r="A956" s="4"/>
      <c r="C956" s="4"/>
      <c r="M956" s="5"/>
      <c r="N956" s="6"/>
      <c r="O956" s="6"/>
      <c r="P956" s="6"/>
      <c r="Q956" s="6"/>
      <c r="R956" s="6"/>
      <c r="S956" s="6"/>
      <c r="AQ956" s="4"/>
      <c r="AV956" s="4"/>
      <c r="BP956" s="7"/>
      <c r="BQ956" s="7"/>
      <c r="BR956" s="7"/>
      <c r="BS956" s="7"/>
      <c r="BT956" s="8"/>
      <c r="BU956" s="8"/>
      <c r="BV956" s="9"/>
      <c r="BW956" s="9"/>
    </row>
    <row r="957" customFormat="false" ht="13.8" hidden="false" customHeight="false" outlineLevel="0" collapsed="false">
      <c r="A957" s="4"/>
      <c r="C957" s="4"/>
      <c r="M957" s="5"/>
      <c r="N957" s="6"/>
      <c r="O957" s="6"/>
      <c r="P957" s="6"/>
      <c r="Q957" s="6"/>
      <c r="R957" s="6"/>
      <c r="S957" s="6"/>
      <c r="AQ957" s="4"/>
      <c r="AV957" s="4"/>
      <c r="BP957" s="7"/>
      <c r="BQ957" s="7"/>
      <c r="BR957" s="7"/>
      <c r="BS957" s="7"/>
      <c r="BT957" s="8"/>
      <c r="BU957" s="8"/>
      <c r="BV957" s="9"/>
      <c r="BW957" s="9"/>
    </row>
    <row r="958" customFormat="false" ht="13.8" hidden="false" customHeight="false" outlineLevel="0" collapsed="false">
      <c r="A958" s="4"/>
      <c r="C958" s="4"/>
      <c r="M958" s="5"/>
      <c r="N958" s="6"/>
      <c r="O958" s="6"/>
      <c r="P958" s="6"/>
      <c r="Q958" s="6"/>
      <c r="R958" s="6"/>
      <c r="S958" s="6"/>
      <c r="AQ958" s="4"/>
      <c r="AV958" s="4"/>
      <c r="BP958" s="7"/>
      <c r="BQ958" s="7"/>
      <c r="BR958" s="7"/>
      <c r="BS958" s="7"/>
      <c r="BT958" s="8"/>
      <c r="BU958" s="8"/>
      <c r="BV958" s="9"/>
      <c r="BW958" s="9"/>
    </row>
    <row r="959" customFormat="false" ht="13.8" hidden="false" customHeight="false" outlineLevel="0" collapsed="false">
      <c r="A959" s="4"/>
      <c r="C959" s="4"/>
      <c r="M959" s="5"/>
      <c r="N959" s="6"/>
      <c r="O959" s="6"/>
      <c r="P959" s="6"/>
      <c r="Q959" s="6"/>
      <c r="R959" s="6"/>
      <c r="S959" s="6"/>
      <c r="AQ959" s="4"/>
      <c r="AV959" s="4"/>
      <c r="BP959" s="7"/>
      <c r="BQ959" s="7"/>
      <c r="BR959" s="7"/>
      <c r="BS959" s="7"/>
      <c r="BT959" s="8"/>
      <c r="BU959" s="8"/>
      <c r="BV959" s="9"/>
      <c r="BW959" s="9"/>
    </row>
    <row r="960" customFormat="false" ht="13.8" hidden="false" customHeight="false" outlineLevel="0" collapsed="false">
      <c r="A960" s="4"/>
      <c r="C960" s="4"/>
      <c r="M960" s="5"/>
      <c r="N960" s="6"/>
      <c r="O960" s="6"/>
      <c r="P960" s="6"/>
      <c r="Q960" s="6"/>
      <c r="R960" s="6"/>
      <c r="S960" s="6"/>
      <c r="AQ960" s="4"/>
      <c r="AV960" s="4"/>
      <c r="BP960" s="7"/>
      <c r="BQ960" s="7"/>
      <c r="BR960" s="7"/>
      <c r="BS960" s="7"/>
      <c r="BT960" s="8"/>
      <c r="BU960" s="8"/>
      <c r="BV960" s="9"/>
      <c r="BW960" s="9"/>
    </row>
    <row r="961" customFormat="false" ht="13.8" hidden="false" customHeight="false" outlineLevel="0" collapsed="false">
      <c r="A961" s="4"/>
      <c r="C961" s="4"/>
      <c r="M961" s="5"/>
      <c r="N961" s="6"/>
      <c r="O961" s="6"/>
      <c r="P961" s="6"/>
      <c r="Q961" s="6"/>
      <c r="R961" s="6"/>
      <c r="S961" s="6"/>
      <c r="AQ961" s="4"/>
      <c r="AV961" s="4"/>
      <c r="BP961" s="7"/>
      <c r="BQ961" s="7"/>
      <c r="BR961" s="7"/>
      <c r="BS961" s="7"/>
      <c r="BT961" s="8"/>
      <c r="BU961" s="8"/>
      <c r="BV961" s="9"/>
      <c r="BW961" s="9"/>
    </row>
    <row r="962" customFormat="false" ht="13.8" hidden="false" customHeight="false" outlineLevel="0" collapsed="false">
      <c r="A962" s="4"/>
      <c r="C962" s="4"/>
      <c r="M962" s="5"/>
      <c r="N962" s="6"/>
      <c r="O962" s="6"/>
      <c r="P962" s="6"/>
      <c r="Q962" s="6"/>
      <c r="R962" s="6"/>
      <c r="S962" s="6"/>
      <c r="AQ962" s="4"/>
      <c r="AV962" s="4"/>
      <c r="BP962" s="7"/>
      <c r="BQ962" s="7"/>
      <c r="BR962" s="7"/>
      <c r="BS962" s="7"/>
      <c r="BT962" s="8"/>
      <c r="BU962" s="8"/>
      <c r="BV962" s="9"/>
      <c r="BW962" s="9"/>
    </row>
    <row r="963" customFormat="false" ht="13.8" hidden="false" customHeight="false" outlineLevel="0" collapsed="false">
      <c r="A963" s="4"/>
      <c r="C963" s="4"/>
      <c r="M963" s="5"/>
      <c r="N963" s="6"/>
      <c r="O963" s="6"/>
      <c r="P963" s="6"/>
      <c r="Q963" s="6"/>
      <c r="R963" s="6"/>
      <c r="S963" s="6"/>
      <c r="AQ963" s="4"/>
      <c r="AV963" s="4"/>
      <c r="BP963" s="7"/>
      <c r="BQ963" s="7"/>
      <c r="BR963" s="7"/>
      <c r="BS963" s="7"/>
      <c r="BT963" s="8"/>
      <c r="BU963" s="8"/>
      <c r="BV963" s="9"/>
      <c r="BW963" s="9"/>
    </row>
    <row r="964" customFormat="false" ht="13.8" hidden="false" customHeight="false" outlineLevel="0" collapsed="false">
      <c r="A964" s="4"/>
      <c r="C964" s="4"/>
      <c r="M964" s="5"/>
      <c r="N964" s="6"/>
      <c r="O964" s="6"/>
      <c r="P964" s="6"/>
      <c r="Q964" s="6"/>
      <c r="R964" s="6"/>
      <c r="S964" s="6"/>
      <c r="AQ964" s="4"/>
      <c r="AV964" s="4"/>
      <c r="BP964" s="7"/>
      <c r="BQ964" s="7"/>
      <c r="BR964" s="7"/>
      <c r="BS964" s="7"/>
      <c r="BT964" s="8"/>
      <c r="BU964" s="8"/>
      <c r="BV964" s="9"/>
      <c r="BW964" s="9"/>
    </row>
    <row r="965" customFormat="false" ht="13.8" hidden="false" customHeight="false" outlineLevel="0" collapsed="false">
      <c r="A965" s="4"/>
      <c r="C965" s="4"/>
      <c r="M965" s="5"/>
      <c r="N965" s="6"/>
      <c r="O965" s="6"/>
      <c r="P965" s="6"/>
      <c r="Q965" s="6"/>
      <c r="R965" s="6"/>
      <c r="S965" s="6"/>
      <c r="AQ965" s="4"/>
      <c r="AV965" s="4"/>
      <c r="BP965" s="7"/>
      <c r="BQ965" s="7"/>
      <c r="BR965" s="7"/>
      <c r="BS965" s="7"/>
      <c r="BT965" s="8"/>
      <c r="BU965" s="8"/>
      <c r="BV965" s="9"/>
      <c r="BW965" s="9"/>
    </row>
    <row r="966" customFormat="false" ht="13.8" hidden="false" customHeight="false" outlineLevel="0" collapsed="false">
      <c r="A966" s="4"/>
      <c r="C966" s="4"/>
      <c r="M966" s="5"/>
      <c r="N966" s="6"/>
      <c r="O966" s="6"/>
      <c r="P966" s="6"/>
      <c r="Q966" s="6"/>
      <c r="R966" s="6"/>
      <c r="S966" s="6"/>
      <c r="AQ966" s="4"/>
      <c r="AV966" s="4"/>
      <c r="BP966" s="7"/>
      <c r="BQ966" s="7"/>
      <c r="BR966" s="7"/>
      <c r="BS966" s="7"/>
      <c r="BT966" s="8"/>
      <c r="BU966" s="8"/>
      <c r="BV966" s="9"/>
      <c r="BW966" s="9"/>
    </row>
    <row r="967" customFormat="false" ht="13.8" hidden="false" customHeight="false" outlineLevel="0" collapsed="false">
      <c r="A967" s="4"/>
      <c r="C967" s="4"/>
      <c r="M967" s="5"/>
      <c r="N967" s="6"/>
      <c r="O967" s="6"/>
      <c r="P967" s="6"/>
      <c r="Q967" s="6"/>
      <c r="R967" s="6"/>
      <c r="S967" s="6"/>
      <c r="AQ967" s="4"/>
      <c r="AV967" s="4"/>
      <c r="BP967" s="7"/>
      <c r="BQ967" s="7"/>
      <c r="BR967" s="7"/>
      <c r="BS967" s="7"/>
      <c r="BT967" s="8"/>
      <c r="BU967" s="8"/>
      <c r="BV967" s="9"/>
      <c r="BW967" s="9"/>
    </row>
    <row r="968" customFormat="false" ht="13.8" hidden="false" customHeight="false" outlineLevel="0" collapsed="false">
      <c r="A968" s="4"/>
      <c r="C968" s="4"/>
      <c r="M968" s="5"/>
      <c r="N968" s="6"/>
      <c r="O968" s="6"/>
      <c r="P968" s="6"/>
      <c r="Q968" s="6"/>
      <c r="R968" s="6"/>
      <c r="S968" s="6"/>
      <c r="AQ968" s="4"/>
      <c r="AV968" s="4"/>
      <c r="BP968" s="7"/>
      <c r="BQ968" s="7"/>
      <c r="BR968" s="7"/>
      <c r="BS968" s="7"/>
      <c r="BT968" s="8"/>
      <c r="BU968" s="8"/>
      <c r="BV968" s="9"/>
      <c r="BW968" s="9"/>
    </row>
    <row r="969" customFormat="false" ht="13.8" hidden="false" customHeight="false" outlineLevel="0" collapsed="false">
      <c r="A969" s="4"/>
      <c r="C969" s="4"/>
      <c r="M969" s="5"/>
      <c r="N969" s="6"/>
      <c r="O969" s="6"/>
      <c r="P969" s="6"/>
      <c r="Q969" s="6"/>
      <c r="R969" s="6"/>
      <c r="S969" s="6"/>
      <c r="AQ969" s="4"/>
      <c r="AV969" s="4"/>
      <c r="BP969" s="7"/>
      <c r="BQ969" s="7"/>
      <c r="BR969" s="7"/>
      <c r="BS969" s="7"/>
      <c r="BT969" s="8"/>
      <c r="BU969" s="8"/>
      <c r="BV969" s="9"/>
      <c r="BW969" s="9"/>
    </row>
    <row r="970" customFormat="false" ht="13.8" hidden="false" customHeight="false" outlineLevel="0" collapsed="false">
      <c r="A970" s="4"/>
      <c r="C970" s="4"/>
      <c r="M970" s="5"/>
      <c r="N970" s="6"/>
      <c r="O970" s="6"/>
      <c r="P970" s="6"/>
      <c r="Q970" s="6"/>
      <c r="R970" s="6"/>
      <c r="S970" s="6"/>
      <c r="AQ970" s="4"/>
      <c r="AV970" s="4"/>
      <c r="BP970" s="7"/>
      <c r="BQ970" s="7"/>
      <c r="BR970" s="7"/>
      <c r="BS970" s="7"/>
      <c r="BT970" s="8"/>
      <c r="BU970" s="8"/>
      <c r="BV970" s="9"/>
      <c r="BW970" s="9"/>
    </row>
    <row r="971" customFormat="false" ht="13.8" hidden="false" customHeight="false" outlineLevel="0" collapsed="false">
      <c r="A971" s="4"/>
      <c r="C971" s="4"/>
      <c r="M971" s="5"/>
      <c r="N971" s="6"/>
      <c r="O971" s="6"/>
      <c r="P971" s="6"/>
      <c r="Q971" s="6"/>
      <c r="R971" s="6"/>
      <c r="S971" s="6"/>
      <c r="AQ971" s="4"/>
      <c r="AV971" s="4"/>
      <c r="BP971" s="7"/>
      <c r="BQ971" s="7"/>
      <c r="BR971" s="7"/>
      <c r="BS971" s="7"/>
      <c r="BT971" s="8"/>
      <c r="BU971" s="8"/>
      <c r="BV971" s="9"/>
      <c r="BW971" s="9"/>
    </row>
    <row r="972" customFormat="false" ht="13.8" hidden="false" customHeight="false" outlineLevel="0" collapsed="false">
      <c r="A972" s="4"/>
      <c r="C972" s="4"/>
      <c r="M972" s="5"/>
      <c r="N972" s="6"/>
      <c r="O972" s="6"/>
      <c r="P972" s="6"/>
      <c r="Q972" s="6"/>
      <c r="R972" s="6"/>
      <c r="S972" s="6"/>
      <c r="AQ972" s="4"/>
      <c r="AV972" s="4"/>
      <c r="BP972" s="7"/>
      <c r="BQ972" s="7"/>
      <c r="BR972" s="7"/>
      <c r="BS972" s="7"/>
      <c r="BT972" s="8"/>
      <c r="BU972" s="8"/>
      <c r="BV972" s="9"/>
      <c r="BW972" s="9"/>
    </row>
    <row r="973" customFormat="false" ht="13.8" hidden="false" customHeight="false" outlineLevel="0" collapsed="false">
      <c r="A973" s="4"/>
      <c r="C973" s="4"/>
      <c r="M973" s="5"/>
      <c r="N973" s="6"/>
      <c r="O973" s="6"/>
      <c r="P973" s="6"/>
      <c r="Q973" s="6"/>
      <c r="R973" s="6"/>
      <c r="S973" s="6"/>
      <c r="AQ973" s="4"/>
      <c r="AV973" s="4"/>
      <c r="BP973" s="7"/>
      <c r="BQ973" s="7"/>
      <c r="BR973" s="7"/>
      <c r="BS973" s="7"/>
      <c r="BT973" s="8"/>
      <c r="BU973" s="8"/>
      <c r="BV973" s="9"/>
      <c r="BW973" s="9"/>
    </row>
    <row r="974" customFormat="false" ht="13.8" hidden="false" customHeight="false" outlineLevel="0" collapsed="false">
      <c r="A974" s="4"/>
      <c r="C974" s="4"/>
      <c r="M974" s="5"/>
      <c r="N974" s="6"/>
      <c r="O974" s="6"/>
      <c r="P974" s="6"/>
      <c r="Q974" s="6"/>
      <c r="R974" s="6"/>
      <c r="S974" s="6"/>
      <c r="AQ974" s="4"/>
      <c r="AV974" s="4"/>
      <c r="BP974" s="7"/>
      <c r="BQ974" s="7"/>
      <c r="BR974" s="7"/>
      <c r="BS974" s="7"/>
      <c r="BT974" s="8"/>
      <c r="BU974" s="8"/>
      <c r="BV974" s="9"/>
      <c r="BW974" s="9"/>
    </row>
    <row r="975" customFormat="false" ht="13.8" hidden="false" customHeight="false" outlineLevel="0" collapsed="false">
      <c r="A975" s="4"/>
      <c r="C975" s="4"/>
      <c r="M975" s="5"/>
      <c r="N975" s="6"/>
      <c r="O975" s="6"/>
      <c r="P975" s="6"/>
      <c r="Q975" s="6"/>
      <c r="R975" s="6"/>
      <c r="S975" s="6"/>
      <c r="AQ975" s="4"/>
      <c r="AV975" s="4"/>
      <c r="BP975" s="7"/>
      <c r="BQ975" s="7"/>
      <c r="BR975" s="7"/>
      <c r="BS975" s="7"/>
      <c r="BT975" s="8"/>
      <c r="BU975" s="8"/>
      <c r="BV975" s="9"/>
      <c r="BW975" s="9"/>
    </row>
    <row r="976" customFormat="false" ht="13.8" hidden="false" customHeight="false" outlineLevel="0" collapsed="false">
      <c r="A976" s="4"/>
      <c r="C976" s="4"/>
      <c r="M976" s="5"/>
      <c r="N976" s="6"/>
      <c r="O976" s="6"/>
      <c r="P976" s="6"/>
      <c r="Q976" s="6"/>
      <c r="R976" s="6"/>
      <c r="S976" s="6"/>
      <c r="AQ976" s="4"/>
      <c r="AV976" s="4"/>
      <c r="BP976" s="7"/>
      <c r="BQ976" s="7"/>
      <c r="BR976" s="7"/>
      <c r="BS976" s="7"/>
      <c r="BT976" s="8"/>
      <c r="BU976" s="8"/>
      <c r="BV976" s="9"/>
      <c r="BW976" s="9"/>
    </row>
    <row r="977" customFormat="false" ht="13.8" hidden="false" customHeight="false" outlineLevel="0" collapsed="false">
      <c r="A977" s="4"/>
      <c r="C977" s="4"/>
      <c r="M977" s="5"/>
      <c r="N977" s="6"/>
      <c r="O977" s="6"/>
      <c r="P977" s="6"/>
      <c r="Q977" s="6"/>
      <c r="R977" s="6"/>
      <c r="S977" s="6"/>
      <c r="AQ977" s="4"/>
      <c r="AV977" s="4"/>
      <c r="BP977" s="7"/>
      <c r="BQ977" s="7"/>
      <c r="BR977" s="7"/>
      <c r="BS977" s="7"/>
      <c r="BT977" s="8"/>
      <c r="BU977" s="8"/>
      <c r="BV977" s="9"/>
      <c r="BW977" s="9"/>
    </row>
    <row r="978" customFormat="false" ht="13.8" hidden="false" customHeight="false" outlineLevel="0" collapsed="false">
      <c r="A978" s="4"/>
      <c r="C978" s="4"/>
      <c r="M978" s="5"/>
      <c r="N978" s="6"/>
      <c r="O978" s="6"/>
      <c r="P978" s="6"/>
      <c r="Q978" s="6"/>
      <c r="R978" s="6"/>
      <c r="S978" s="6"/>
      <c r="AQ978" s="4"/>
      <c r="AV978" s="4"/>
      <c r="BP978" s="7"/>
      <c r="BQ978" s="7"/>
      <c r="BR978" s="7"/>
      <c r="BS978" s="7"/>
      <c r="BT978" s="8"/>
      <c r="BU978" s="8"/>
      <c r="BV978" s="9"/>
      <c r="BW978" s="9"/>
    </row>
    <row r="979" customFormat="false" ht="13.8" hidden="false" customHeight="false" outlineLevel="0" collapsed="false">
      <c r="A979" s="4"/>
      <c r="C979" s="4"/>
      <c r="M979" s="5"/>
      <c r="N979" s="6"/>
      <c r="O979" s="6"/>
      <c r="P979" s="6"/>
      <c r="Q979" s="6"/>
      <c r="R979" s="6"/>
      <c r="S979" s="6"/>
      <c r="AQ979" s="4"/>
      <c r="AV979" s="4"/>
      <c r="BP979" s="7"/>
      <c r="BQ979" s="7"/>
      <c r="BR979" s="7"/>
      <c r="BS979" s="7"/>
      <c r="BT979" s="8"/>
      <c r="BU979" s="8"/>
      <c r="BV979" s="9"/>
      <c r="BW979" s="9"/>
    </row>
    <row r="980" customFormat="false" ht="13.8" hidden="false" customHeight="false" outlineLevel="0" collapsed="false">
      <c r="A980" s="4"/>
      <c r="C980" s="4"/>
      <c r="M980" s="5"/>
      <c r="N980" s="6"/>
      <c r="O980" s="6"/>
      <c r="P980" s="6"/>
      <c r="Q980" s="6"/>
      <c r="R980" s="6"/>
      <c r="S980" s="6"/>
      <c r="AQ980" s="4"/>
      <c r="AV980" s="4"/>
      <c r="BP980" s="7"/>
      <c r="BQ980" s="7"/>
      <c r="BR980" s="7"/>
      <c r="BS980" s="7"/>
      <c r="BT980" s="8"/>
      <c r="BU980" s="8"/>
      <c r="BV980" s="9"/>
      <c r="BW980" s="9"/>
    </row>
    <row r="981" customFormat="false" ht="13.8" hidden="false" customHeight="false" outlineLevel="0" collapsed="false">
      <c r="A981" s="4"/>
      <c r="C981" s="4"/>
      <c r="M981" s="5"/>
      <c r="N981" s="6"/>
      <c r="O981" s="6"/>
      <c r="P981" s="6"/>
      <c r="Q981" s="6"/>
      <c r="R981" s="6"/>
      <c r="S981" s="6"/>
      <c r="AQ981" s="4"/>
      <c r="AV981" s="4"/>
      <c r="BP981" s="7"/>
      <c r="BQ981" s="7"/>
      <c r="BR981" s="7"/>
      <c r="BS981" s="7"/>
      <c r="BT981" s="8"/>
      <c r="BU981" s="8"/>
      <c r="BV981" s="9"/>
      <c r="BW981" s="9"/>
    </row>
    <row r="982" customFormat="false" ht="13.8" hidden="false" customHeight="false" outlineLevel="0" collapsed="false">
      <c r="A982" s="4"/>
      <c r="C982" s="4"/>
      <c r="M982" s="5"/>
      <c r="N982" s="6"/>
      <c r="O982" s="6"/>
      <c r="P982" s="6"/>
      <c r="Q982" s="6"/>
      <c r="R982" s="6"/>
      <c r="S982" s="6"/>
      <c r="AQ982" s="4"/>
      <c r="AV982" s="4"/>
      <c r="BP982" s="7"/>
      <c r="BQ982" s="7"/>
      <c r="BR982" s="7"/>
      <c r="BS982" s="7"/>
      <c r="BT982" s="8"/>
      <c r="BU982" s="8"/>
      <c r="BV982" s="9"/>
      <c r="BW982" s="9"/>
    </row>
    <row r="983" customFormat="false" ht="13.8" hidden="false" customHeight="false" outlineLevel="0" collapsed="false">
      <c r="A983" s="4"/>
      <c r="C983" s="4"/>
      <c r="M983" s="5"/>
      <c r="N983" s="6"/>
      <c r="O983" s="6"/>
      <c r="P983" s="6"/>
      <c r="Q983" s="6"/>
      <c r="R983" s="6"/>
      <c r="S983" s="6"/>
      <c r="AQ983" s="4"/>
      <c r="AV983" s="4"/>
      <c r="BP983" s="7"/>
      <c r="BQ983" s="7"/>
      <c r="BR983" s="7"/>
      <c r="BS983" s="7"/>
      <c r="BT983" s="8"/>
      <c r="BU983" s="8"/>
      <c r="BV983" s="9"/>
      <c r="BW983" s="9"/>
    </row>
    <row r="984" customFormat="false" ht="13.8" hidden="false" customHeight="false" outlineLevel="0" collapsed="false">
      <c r="A984" s="4"/>
      <c r="C984" s="4"/>
      <c r="M984" s="5"/>
      <c r="N984" s="6"/>
      <c r="O984" s="6"/>
      <c r="P984" s="6"/>
      <c r="Q984" s="6"/>
      <c r="R984" s="6"/>
      <c r="S984" s="6"/>
      <c r="AQ984" s="4"/>
      <c r="AV984" s="4"/>
      <c r="BP984" s="7"/>
      <c r="BQ984" s="7"/>
      <c r="BR984" s="7"/>
      <c r="BS984" s="7"/>
      <c r="BT984" s="8"/>
      <c r="BU984" s="8"/>
      <c r="BV984" s="9"/>
      <c r="BW984" s="9"/>
    </row>
    <row r="985" customFormat="false" ht="13.8" hidden="false" customHeight="false" outlineLevel="0" collapsed="false">
      <c r="A985" s="4"/>
      <c r="C985" s="4"/>
      <c r="M985" s="5"/>
      <c r="N985" s="6"/>
      <c r="O985" s="6"/>
      <c r="P985" s="6"/>
      <c r="Q985" s="6"/>
      <c r="R985" s="6"/>
      <c r="S985" s="6"/>
      <c r="AQ985" s="4"/>
      <c r="AV985" s="4"/>
      <c r="BP985" s="7"/>
      <c r="BQ985" s="7"/>
      <c r="BR985" s="7"/>
      <c r="BS985" s="7"/>
      <c r="BT985" s="8"/>
      <c r="BU985" s="8"/>
      <c r="BV985" s="9"/>
      <c r="BW985" s="9"/>
    </row>
    <row r="986" customFormat="false" ht="13.8" hidden="false" customHeight="false" outlineLevel="0" collapsed="false">
      <c r="A986" s="4"/>
      <c r="C986" s="4"/>
      <c r="M986" s="5"/>
      <c r="N986" s="6"/>
      <c r="O986" s="6"/>
      <c r="P986" s="6"/>
      <c r="Q986" s="6"/>
      <c r="R986" s="6"/>
      <c r="S986" s="6"/>
      <c r="AQ986" s="4"/>
      <c r="AV986" s="4"/>
      <c r="BP986" s="7"/>
      <c r="BQ986" s="7"/>
      <c r="BR986" s="7"/>
      <c r="BS986" s="7"/>
      <c r="BT986" s="8"/>
      <c r="BU986" s="8"/>
      <c r="BV986" s="9"/>
      <c r="BW986" s="9"/>
    </row>
    <row r="987" customFormat="false" ht="13.8" hidden="false" customHeight="false" outlineLevel="0" collapsed="false">
      <c r="A987" s="4"/>
      <c r="C987" s="4"/>
      <c r="M987" s="5"/>
      <c r="N987" s="6"/>
      <c r="O987" s="6"/>
      <c r="P987" s="6"/>
      <c r="Q987" s="6"/>
      <c r="R987" s="6"/>
      <c r="S987" s="6"/>
      <c r="AQ987" s="4"/>
      <c r="AV987" s="4"/>
      <c r="BP987" s="7"/>
      <c r="BQ987" s="7"/>
      <c r="BR987" s="7"/>
      <c r="BS987" s="7"/>
      <c r="BT987" s="8"/>
      <c r="BU987" s="8"/>
      <c r="BV987" s="9"/>
      <c r="BW987" s="9"/>
    </row>
    <row r="988" customFormat="false" ht="13.8" hidden="false" customHeight="false" outlineLevel="0" collapsed="false">
      <c r="A988" s="4"/>
      <c r="C988" s="4"/>
      <c r="M988" s="5"/>
      <c r="N988" s="6"/>
      <c r="O988" s="6"/>
      <c r="P988" s="6"/>
      <c r="Q988" s="6"/>
      <c r="R988" s="6"/>
      <c r="S988" s="6"/>
      <c r="AQ988" s="4"/>
      <c r="AV988" s="4"/>
      <c r="BP988" s="7"/>
      <c r="BQ988" s="7"/>
      <c r="BR988" s="7"/>
      <c r="BS988" s="7"/>
      <c r="BT988" s="8"/>
      <c r="BU988" s="8"/>
      <c r="BV988" s="9"/>
      <c r="BW988" s="9"/>
    </row>
    <row r="989" customFormat="false" ht="13.8" hidden="false" customHeight="false" outlineLevel="0" collapsed="false">
      <c r="A989" s="4"/>
      <c r="C989" s="4"/>
      <c r="M989" s="5"/>
      <c r="N989" s="6"/>
      <c r="O989" s="6"/>
      <c r="P989" s="6"/>
      <c r="Q989" s="6"/>
      <c r="R989" s="6"/>
      <c r="S989" s="6"/>
      <c r="AQ989" s="4"/>
      <c r="AV989" s="4"/>
      <c r="BP989" s="7"/>
      <c r="BQ989" s="7"/>
      <c r="BR989" s="7"/>
      <c r="BS989" s="7"/>
      <c r="BT989" s="8"/>
      <c r="BU989" s="8"/>
      <c r="BV989" s="9"/>
      <c r="BW989" s="9"/>
    </row>
    <row r="990" customFormat="false" ht="13.8" hidden="false" customHeight="false" outlineLevel="0" collapsed="false">
      <c r="A990" s="4"/>
      <c r="C990" s="4"/>
      <c r="M990" s="5"/>
      <c r="N990" s="6"/>
      <c r="O990" s="6"/>
      <c r="P990" s="6"/>
      <c r="Q990" s="6"/>
      <c r="R990" s="6"/>
      <c r="S990" s="6"/>
      <c r="AQ990" s="4"/>
      <c r="AV990" s="4"/>
      <c r="BP990" s="7"/>
      <c r="BQ990" s="7"/>
      <c r="BR990" s="7"/>
      <c r="BS990" s="7"/>
      <c r="BT990" s="8"/>
      <c r="BU990" s="8"/>
      <c r="BV990" s="9"/>
      <c r="BW990" s="9"/>
    </row>
    <row r="991" customFormat="false" ht="13.8" hidden="false" customHeight="false" outlineLevel="0" collapsed="false">
      <c r="A991" s="4"/>
      <c r="C991" s="4"/>
      <c r="M991" s="5"/>
      <c r="N991" s="6"/>
      <c r="O991" s="6"/>
      <c r="P991" s="6"/>
      <c r="Q991" s="6"/>
      <c r="R991" s="6"/>
      <c r="S991" s="6"/>
      <c r="AQ991" s="4"/>
      <c r="AV991" s="4"/>
      <c r="BP991" s="7"/>
      <c r="BQ991" s="7"/>
      <c r="BR991" s="7"/>
      <c r="BS991" s="7"/>
      <c r="BT991" s="8"/>
      <c r="BU991" s="8"/>
      <c r="BV991" s="9"/>
      <c r="BW991" s="9"/>
    </row>
    <row r="992" customFormat="false" ht="13.8" hidden="false" customHeight="false" outlineLevel="0" collapsed="false">
      <c r="A992" s="4"/>
      <c r="C992" s="4"/>
      <c r="M992" s="5"/>
      <c r="N992" s="6"/>
      <c r="O992" s="6"/>
      <c r="P992" s="6"/>
      <c r="Q992" s="6"/>
      <c r="R992" s="6"/>
      <c r="S992" s="6"/>
      <c r="AQ992" s="4"/>
      <c r="AV992" s="4"/>
      <c r="BP992" s="7"/>
      <c r="BQ992" s="7"/>
      <c r="BR992" s="7"/>
      <c r="BS992" s="7"/>
      <c r="BT992" s="8"/>
      <c r="BU992" s="8"/>
      <c r="BV992" s="9"/>
      <c r="BW992" s="9"/>
    </row>
    <row r="993" customFormat="false" ht="13.8" hidden="false" customHeight="false" outlineLevel="0" collapsed="false">
      <c r="A993" s="4"/>
      <c r="C993" s="4"/>
      <c r="M993" s="5"/>
      <c r="N993" s="6"/>
      <c r="O993" s="6"/>
      <c r="P993" s="6"/>
      <c r="Q993" s="6"/>
      <c r="R993" s="6"/>
      <c r="S993" s="6"/>
      <c r="AQ993" s="4"/>
      <c r="AV993" s="4"/>
      <c r="BP993" s="7"/>
      <c r="BQ993" s="7"/>
      <c r="BR993" s="7"/>
      <c r="BS993" s="7"/>
      <c r="BT993" s="8"/>
      <c r="BU993" s="8"/>
      <c r="BV993" s="9"/>
      <c r="BW993" s="9"/>
    </row>
    <row r="994" customFormat="false" ht="13.8" hidden="false" customHeight="false" outlineLevel="0" collapsed="false">
      <c r="A994" s="4"/>
      <c r="C994" s="4"/>
      <c r="M994" s="5"/>
      <c r="N994" s="6"/>
      <c r="O994" s="6"/>
      <c r="P994" s="6"/>
      <c r="Q994" s="6"/>
      <c r="R994" s="6"/>
      <c r="S994" s="6"/>
      <c r="AQ994" s="4"/>
      <c r="AV994" s="4"/>
      <c r="BP994" s="7"/>
      <c r="BQ994" s="7"/>
      <c r="BR994" s="7"/>
      <c r="BS994" s="7"/>
      <c r="BT994" s="8"/>
      <c r="BU994" s="8"/>
      <c r="BV994" s="9"/>
      <c r="BW994" s="9"/>
    </row>
    <row r="995" customFormat="false" ht="13.8" hidden="false" customHeight="false" outlineLevel="0" collapsed="false">
      <c r="A995" s="4"/>
      <c r="C995" s="4"/>
      <c r="M995" s="5"/>
      <c r="N995" s="6"/>
      <c r="O995" s="6"/>
      <c r="P995" s="6"/>
      <c r="Q995" s="6"/>
      <c r="R995" s="6"/>
      <c r="S995" s="6"/>
      <c r="AQ995" s="4"/>
      <c r="AV995" s="4"/>
      <c r="BP995" s="7"/>
      <c r="BQ995" s="7"/>
      <c r="BR995" s="7"/>
      <c r="BS995" s="7"/>
      <c r="BT995" s="8"/>
      <c r="BU995" s="8"/>
      <c r="BV995" s="9"/>
      <c r="BW995" s="9"/>
    </row>
    <row r="996" customFormat="false" ht="13.8" hidden="false" customHeight="false" outlineLevel="0" collapsed="false">
      <c r="A996" s="4"/>
      <c r="C996" s="4"/>
      <c r="M996" s="5"/>
      <c r="N996" s="6"/>
      <c r="O996" s="6"/>
      <c r="P996" s="6"/>
      <c r="Q996" s="6"/>
      <c r="R996" s="6"/>
      <c r="S996" s="6"/>
      <c r="AQ996" s="4"/>
      <c r="AV996" s="4"/>
      <c r="BP996" s="7"/>
      <c r="BQ996" s="7"/>
      <c r="BR996" s="7"/>
      <c r="BS996" s="7"/>
      <c r="BT996" s="8"/>
      <c r="BU996" s="8"/>
      <c r="BV996" s="9"/>
      <c r="BW996" s="9"/>
    </row>
    <row r="997" customFormat="false" ht="13.8" hidden="false" customHeight="false" outlineLevel="0" collapsed="false">
      <c r="A997" s="4"/>
      <c r="C997" s="4"/>
      <c r="M997" s="5"/>
      <c r="N997" s="6"/>
      <c r="O997" s="6"/>
      <c r="P997" s="6"/>
      <c r="Q997" s="6"/>
      <c r="R997" s="6"/>
      <c r="S997" s="6"/>
      <c r="AQ997" s="4"/>
      <c r="AV997" s="4"/>
      <c r="BP997" s="7"/>
      <c r="BQ997" s="7"/>
      <c r="BR997" s="7"/>
      <c r="BS997" s="7"/>
      <c r="BT997" s="8"/>
      <c r="BU997" s="8"/>
      <c r="BV997" s="9"/>
      <c r="BW997" s="9"/>
    </row>
    <row r="998" customFormat="false" ht="13.8" hidden="false" customHeight="false" outlineLevel="0" collapsed="false">
      <c r="A998" s="4"/>
      <c r="C998" s="4"/>
      <c r="M998" s="5"/>
      <c r="N998" s="6"/>
      <c r="O998" s="6"/>
      <c r="P998" s="6"/>
      <c r="Q998" s="6"/>
      <c r="R998" s="6"/>
      <c r="S998" s="6"/>
      <c r="AQ998" s="4"/>
      <c r="AV998" s="4"/>
      <c r="BP998" s="7"/>
      <c r="BQ998" s="7"/>
      <c r="BR998" s="7"/>
      <c r="BS998" s="7"/>
      <c r="BT998" s="8"/>
      <c r="BU998" s="8"/>
      <c r="BV998" s="9"/>
      <c r="BW998" s="9"/>
    </row>
    <row r="999" customFormat="false" ht="13.8" hidden="false" customHeight="false" outlineLevel="0" collapsed="false">
      <c r="A999" s="4"/>
      <c r="C999" s="4"/>
      <c r="M999" s="5"/>
      <c r="N999" s="6"/>
      <c r="O999" s="6"/>
      <c r="P999" s="6"/>
      <c r="Q999" s="6"/>
      <c r="R999" s="6"/>
      <c r="S999" s="6"/>
      <c r="AQ999" s="4"/>
      <c r="AV999" s="4"/>
      <c r="BP999" s="7"/>
      <c r="BQ999" s="7"/>
      <c r="BR999" s="7"/>
      <c r="BS999" s="7"/>
      <c r="BT999" s="8"/>
      <c r="BU999" s="8"/>
      <c r="BV999" s="9"/>
      <c r="BW999" s="9"/>
    </row>
    <row r="1000" customFormat="false" ht="13.8" hidden="false" customHeight="false" outlineLevel="0" collapsed="false">
      <c r="A1000" s="4"/>
      <c r="C1000" s="4"/>
      <c r="M1000" s="5"/>
      <c r="N1000" s="6"/>
      <c r="O1000" s="6"/>
      <c r="P1000" s="6"/>
      <c r="Q1000" s="6"/>
      <c r="R1000" s="6"/>
      <c r="S1000" s="6"/>
      <c r="AQ1000" s="4"/>
      <c r="AV1000" s="4"/>
      <c r="BP1000" s="7"/>
      <c r="BQ1000" s="7"/>
      <c r="BR1000" s="7"/>
      <c r="BS1000" s="7"/>
      <c r="BT1000" s="8"/>
      <c r="BU1000" s="8"/>
      <c r="BV1000" s="9"/>
      <c r="BW1000" s="9"/>
    </row>
    <row r="1001" customFormat="false" ht="13.8" hidden="false" customHeight="false" outlineLevel="0" collapsed="false">
      <c r="A1001" s="4"/>
      <c r="C1001" s="4"/>
      <c r="M1001" s="5"/>
      <c r="N1001" s="6"/>
      <c r="O1001" s="6"/>
      <c r="P1001" s="6"/>
      <c r="Q1001" s="6"/>
      <c r="R1001" s="6"/>
      <c r="S1001" s="6"/>
      <c r="AQ1001" s="4"/>
      <c r="AV1001" s="4"/>
      <c r="BP1001" s="7"/>
      <c r="BQ1001" s="7"/>
      <c r="BR1001" s="7"/>
      <c r="BS1001" s="7"/>
      <c r="BT1001" s="8"/>
      <c r="BU1001" s="8"/>
      <c r="BV1001" s="9"/>
      <c r="BW1001" s="9"/>
    </row>
    <row r="1002" customFormat="false" ht="13.8" hidden="false" customHeight="false" outlineLevel="0" collapsed="false">
      <c r="A1002" s="4"/>
      <c r="C1002" s="4"/>
      <c r="M1002" s="5"/>
      <c r="N1002" s="6"/>
      <c r="O1002" s="6"/>
      <c r="P1002" s="6"/>
      <c r="Q1002" s="6"/>
      <c r="R1002" s="6"/>
      <c r="S1002" s="6"/>
      <c r="AQ1002" s="4"/>
      <c r="AV1002" s="4"/>
      <c r="BP1002" s="7"/>
      <c r="BQ1002" s="7"/>
      <c r="BR1002" s="7"/>
      <c r="BS1002" s="7"/>
      <c r="BT1002" s="8"/>
      <c r="BU1002" s="8"/>
      <c r="BV1002" s="9"/>
      <c r="BW1002" s="9"/>
    </row>
    <row r="1003" customFormat="false" ht="13.8" hidden="false" customHeight="false" outlineLevel="0" collapsed="false">
      <c r="A1003" s="4"/>
      <c r="C1003" s="4"/>
      <c r="M1003" s="5"/>
      <c r="N1003" s="6"/>
      <c r="O1003" s="6"/>
      <c r="P1003" s="6"/>
      <c r="Q1003" s="6"/>
      <c r="R1003" s="6"/>
      <c r="S1003" s="6"/>
      <c r="AQ1003" s="4"/>
      <c r="AV1003" s="4"/>
      <c r="BP1003" s="7"/>
      <c r="BQ1003" s="7"/>
      <c r="BR1003" s="7"/>
      <c r="BS1003" s="7"/>
      <c r="BT1003" s="8"/>
      <c r="BU1003" s="8"/>
      <c r="BV1003" s="9"/>
      <c r="BW1003" s="9"/>
    </row>
    <row r="1004" customFormat="false" ht="13.8" hidden="false" customHeight="false" outlineLevel="0" collapsed="false">
      <c r="A1004" s="4"/>
      <c r="C1004" s="4"/>
      <c r="M1004" s="5"/>
      <c r="N1004" s="6"/>
      <c r="O1004" s="6"/>
      <c r="P1004" s="6"/>
      <c r="Q1004" s="6"/>
      <c r="R1004" s="6"/>
      <c r="S1004" s="6"/>
      <c r="AQ1004" s="4"/>
      <c r="AV1004" s="4"/>
      <c r="BP1004" s="7"/>
      <c r="BQ1004" s="7"/>
      <c r="BR1004" s="7"/>
      <c r="BS1004" s="7"/>
      <c r="BT1004" s="8"/>
      <c r="BU1004" s="8"/>
      <c r="BV1004" s="9"/>
      <c r="BW1004" s="9"/>
    </row>
    <row r="1005" customFormat="false" ht="13.8" hidden="false" customHeight="false" outlineLevel="0" collapsed="false">
      <c r="A1005" s="4"/>
      <c r="C1005" s="4"/>
      <c r="M1005" s="5"/>
      <c r="N1005" s="6"/>
      <c r="O1005" s="6"/>
      <c r="P1005" s="6"/>
      <c r="Q1005" s="6"/>
      <c r="R1005" s="6"/>
      <c r="S1005" s="6"/>
      <c r="AQ1005" s="4"/>
      <c r="AV1005" s="4"/>
      <c r="BP1005" s="7"/>
      <c r="BQ1005" s="7"/>
      <c r="BR1005" s="7"/>
      <c r="BS1005" s="7"/>
      <c r="BT1005" s="8"/>
      <c r="BU1005" s="8"/>
      <c r="BV1005" s="9"/>
      <c r="BW1005" s="9"/>
    </row>
    <row r="1006" customFormat="false" ht="13.8" hidden="false" customHeight="false" outlineLevel="0" collapsed="false">
      <c r="A1006" s="4"/>
      <c r="C1006" s="4"/>
      <c r="M1006" s="5"/>
      <c r="N1006" s="6"/>
      <c r="O1006" s="6"/>
      <c r="P1006" s="6"/>
      <c r="Q1006" s="6"/>
      <c r="R1006" s="6"/>
      <c r="S1006" s="6"/>
      <c r="AQ1006" s="4"/>
      <c r="AV1006" s="4"/>
      <c r="BP1006" s="7"/>
      <c r="BQ1006" s="7"/>
      <c r="BR1006" s="7"/>
      <c r="BS1006" s="7"/>
      <c r="BT1006" s="8"/>
      <c r="BU1006" s="8"/>
      <c r="BV1006" s="9"/>
      <c r="BW1006" s="9"/>
    </row>
    <row r="1007" customFormat="false" ht="13.8" hidden="false" customHeight="false" outlineLevel="0" collapsed="false">
      <c r="A1007" s="4"/>
      <c r="C1007" s="4"/>
      <c r="M1007" s="5"/>
      <c r="N1007" s="6"/>
      <c r="O1007" s="6"/>
      <c r="P1007" s="6"/>
      <c r="Q1007" s="6"/>
      <c r="R1007" s="6"/>
      <c r="S1007" s="6"/>
      <c r="AQ1007" s="4"/>
      <c r="AV1007" s="4"/>
      <c r="BP1007" s="7"/>
      <c r="BQ1007" s="7"/>
      <c r="BR1007" s="7"/>
      <c r="BS1007" s="7"/>
      <c r="BT1007" s="8"/>
      <c r="BU1007" s="8"/>
      <c r="BV1007" s="9"/>
      <c r="BW1007" s="9"/>
    </row>
    <row r="1008" customFormat="false" ht="13.8" hidden="false" customHeight="false" outlineLevel="0" collapsed="false">
      <c r="A1008" s="4"/>
      <c r="C1008" s="4"/>
      <c r="M1008" s="5"/>
      <c r="N1008" s="6"/>
      <c r="O1008" s="6"/>
      <c r="P1008" s="6"/>
      <c r="Q1008" s="6"/>
      <c r="R1008" s="6"/>
      <c r="S1008" s="6"/>
      <c r="AQ1008" s="4"/>
      <c r="AV1008" s="4"/>
      <c r="BP1008" s="7"/>
      <c r="BQ1008" s="7"/>
      <c r="BR1008" s="7"/>
      <c r="BS1008" s="7"/>
      <c r="BT1008" s="8"/>
      <c r="BU1008" s="8"/>
      <c r="BV1008" s="9"/>
      <c r="BW1008" s="9"/>
    </row>
    <row r="1009" customFormat="false" ht="13.8" hidden="false" customHeight="false" outlineLevel="0" collapsed="false">
      <c r="A1009" s="4"/>
      <c r="C1009" s="4"/>
      <c r="M1009" s="5"/>
      <c r="N1009" s="6"/>
      <c r="O1009" s="6"/>
      <c r="P1009" s="6"/>
      <c r="Q1009" s="6"/>
      <c r="R1009" s="6"/>
      <c r="S1009" s="6"/>
      <c r="AQ1009" s="4"/>
      <c r="AV1009" s="4"/>
      <c r="BP1009" s="7"/>
      <c r="BQ1009" s="7"/>
      <c r="BR1009" s="7"/>
      <c r="BS1009" s="7"/>
      <c r="BT1009" s="8"/>
      <c r="BU1009" s="8"/>
      <c r="BV1009" s="9"/>
      <c r="BW1009" s="9"/>
    </row>
    <row r="1010" customFormat="false" ht="13.8" hidden="false" customHeight="false" outlineLevel="0" collapsed="false">
      <c r="A1010" s="4"/>
      <c r="C1010" s="4"/>
      <c r="M1010" s="5"/>
      <c r="N1010" s="6"/>
      <c r="O1010" s="6"/>
      <c r="P1010" s="6"/>
      <c r="Q1010" s="6"/>
      <c r="R1010" s="6"/>
      <c r="S1010" s="6"/>
      <c r="AQ1010" s="4"/>
      <c r="AV1010" s="4"/>
      <c r="BP1010" s="7"/>
      <c r="BQ1010" s="7"/>
      <c r="BR1010" s="7"/>
      <c r="BS1010" s="7"/>
      <c r="BT1010" s="8"/>
      <c r="BU1010" s="8"/>
      <c r="BV1010" s="9"/>
      <c r="BW1010" s="9"/>
    </row>
    <row r="1011" customFormat="false" ht="13.8" hidden="false" customHeight="false" outlineLevel="0" collapsed="false">
      <c r="A1011" s="4"/>
      <c r="C1011" s="4"/>
      <c r="M1011" s="5"/>
      <c r="N1011" s="6"/>
      <c r="O1011" s="6"/>
      <c r="P1011" s="6"/>
      <c r="Q1011" s="6"/>
      <c r="R1011" s="6"/>
      <c r="S1011" s="6"/>
      <c r="AQ1011" s="4"/>
      <c r="AV1011" s="4"/>
      <c r="BP1011" s="7"/>
      <c r="BQ1011" s="7"/>
      <c r="BR1011" s="7"/>
      <c r="BS1011" s="7"/>
      <c r="BT1011" s="8"/>
      <c r="BU1011" s="8"/>
      <c r="BV1011" s="9"/>
      <c r="BW1011" s="9"/>
    </row>
    <row r="1012" customFormat="false" ht="13.8" hidden="false" customHeight="false" outlineLevel="0" collapsed="false">
      <c r="A1012" s="4"/>
      <c r="C1012" s="4"/>
      <c r="M1012" s="5"/>
      <c r="N1012" s="6"/>
      <c r="O1012" s="6"/>
      <c r="P1012" s="6"/>
      <c r="Q1012" s="6"/>
      <c r="R1012" s="6"/>
      <c r="S1012" s="6"/>
      <c r="AQ1012" s="4"/>
      <c r="AV1012" s="4"/>
      <c r="BP1012" s="7"/>
      <c r="BQ1012" s="7"/>
      <c r="BR1012" s="7"/>
      <c r="BS1012" s="7"/>
      <c r="BT1012" s="8"/>
      <c r="BU1012" s="8"/>
      <c r="BV1012" s="9"/>
      <c r="BW1012" s="9"/>
    </row>
    <row r="1013" customFormat="false" ht="13.8" hidden="false" customHeight="false" outlineLevel="0" collapsed="false">
      <c r="A1013" s="4"/>
      <c r="C1013" s="4"/>
      <c r="M1013" s="5"/>
      <c r="N1013" s="6"/>
      <c r="O1013" s="6"/>
      <c r="P1013" s="6"/>
      <c r="Q1013" s="6"/>
      <c r="R1013" s="6"/>
      <c r="S1013" s="6"/>
      <c r="AQ1013" s="4"/>
      <c r="AV1013" s="4"/>
      <c r="BP1013" s="7"/>
      <c r="BQ1013" s="7"/>
      <c r="BR1013" s="7"/>
      <c r="BS1013" s="7"/>
      <c r="BT1013" s="8"/>
      <c r="BU1013" s="8"/>
      <c r="BV1013" s="9"/>
      <c r="BW1013" s="9"/>
    </row>
    <row r="1014" customFormat="false" ht="13.8" hidden="false" customHeight="false" outlineLevel="0" collapsed="false">
      <c r="A1014" s="4"/>
      <c r="C1014" s="4"/>
      <c r="M1014" s="5"/>
      <c r="N1014" s="6"/>
      <c r="O1014" s="6"/>
      <c r="P1014" s="6"/>
      <c r="Q1014" s="6"/>
      <c r="R1014" s="6"/>
      <c r="S1014" s="6"/>
      <c r="AQ1014" s="4"/>
      <c r="AV1014" s="4"/>
      <c r="BP1014" s="7"/>
      <c r="BQ1014" s="7"/>
      <c r="BR1014" s="7"/>
      <c r="BS1014" s="7"/>
      <c r="BT1014" s="8"/>
      <c r="BU1014" s="8"/>
      <c r="BV1014" s="9"/>
      <c r="BW1014" s="9"/>
    </row>
    <row r="1015" customFormat="false" ht="13.8" hidden="false" customHeight="false" outlineLevel="0" collapsed="false">
      <c r="A1015" s="4"/>
      <c r="C1015" s="4"/>
      <c r="M1015" s="5"/>
      <c r="N1015" s="6"/>
      <c r="O1015" s="6"/>
      <c r="P1015" s="6"/>
      <c r="Q1015" s="6"/>
      <c r="R1015" s="6"/>
      <c r="S1015" s="6"/>
      <c r="AQ1015" s="4"/>
      <c r="AV1015" s="4"/>
      <c r="BP1015" s="7"/>
      <c r="BQ1015" s="7"/>
      <c r="BR1015" s="7"/>
      <c r="BS1015" s="7"/>
      <c r="BT1015" s="8"/>
      <c r="BU1015" s="8"/>
      <c r="BV1015" s="9"/>
      <c r="BW1015" s="9"/>
    </row>
    <row r="1016" customFormat="false" ht="13.8" hidden="false" customHeight="false" outlineLevel="0" collapsed="false">
      <c r="A1016" s="4"/>
      <c r="C1016" s="4"/>
      <c r="M1016" s="5"/>
      <c r="N1016" s="6"/>
      <c r="O1016" s="6"/>
      <c r="P1016" s="6"/>
      <c r="Q1016" s="6"/>
      <c r="R1016" s="6"/>
      <c r="S1016" s="6"/>
      <c r="AQ1016" s="4"/>
      <c r="AV1016" s="4"/>
      <c r="BP1016" s="7"/>
      <c r="BQ1016" s="7"/>
      <c r="BR1016" s="7"/>
      <c r="BS1016" s="7"/>
      <c r="BT1016" s="8"/>
      <c r="BU1016" s="8"/>
      <c r="BV1016" s="9"/>
      <c r="BW1016" s="9"/>
    </row>
    <row r="1017" customFormat="false" ht="13.8" hidden="false" customHeight="false" outlineLevel="0" collapsed="false">
      <c r="A1017" s="4"/>
      <c r="C1017" s="4"/>
      <c r="M1017" s="5"/>
      <c r="N1017" s="6"/>
      <c r="O1017" s="6"/>
      <c r="P1017" s="6"/>
      <c r="Q1017" s="6"/>
      <c r="R1017" s="6"/>
      <c r="S1017" s="6"/>
      <c r="AQ1017" s="4"/>
      <c r="AV1017" s="4"/>
      <c r="BP1017" s="7"/>
      <c r="BQ1017" s="7"/>
      <c r="BR1017" s="7"/>
      <c r="BS1017" s="7"/>
      <c r="BT1017" s="8"/>
      <c r="BU1017" s="8"/>
      <c r="BV1017" s="9"/>
      <c r="BW1017" s="9"/>
    </row>
    <row r="1018" customFormat="false" ht="13.8" hidden="false" customHeight="false" outlineLevel="0" collapsed="false">
      <c r="A1018" s="4"/>
      <c r="C1018" s="4"/>
      <c r="M1018" s="5"/>
      <c r="N1018" s="6"/>
      <c r="O1018" s="6"/>
      <c r="P1018" s="6"/>
      <c r="Q1018" s="6"/>
      <c r="R1018" s="6"/>
      <c r="S1018" s="6"/>
      <c r="AQ1018" s="4"/>
      <c r="AV1018" s="4"/>
      <c r="BP1018" s="7"/>
      <c r="BQ1018" s="7"/>
      <c r="BR1018" s="7"/>
      <c r="BS1018" s="7"/>
      <c r="BT1018" s="8"/>
      <c r="BU1018" s="8"/>
      <c r="BV1018" s="9"/>
      <c r="BW1018" s="9"/>
    </row>
    <row r="1019" customFormat="false" ht="13.8" hidden="false" customHeight="false" outlineLevel="0" collapsed="false">
      <c r="A1019" s="4"/>
      <c r="C1019" s="4"/>
      <c r="M1019" s="5"/>
      <c r="N1019" s="6"/>
      <c r="O1019" s="6"/>
      <c r="P1019" s="6"/>
      <c r="Q1019" s="6"/>
      <c r="R1019" s="6"/>
      <c r="S1019" s="6"/>
      <c r="AQ1019" s="4"/>
      <c r="AV1019" s="4"/>
      <c r="BP1019" s="7"/>
      <c r="BQ1019" s="7"/>
      <c r="BR1019" s="7"/>
      <c r="BS1019" s="7"/>
      <c r="BT1019" s="8"/>
      <c r="BU1019" s="8"/>
      <c r="BV1019" s="9"/>
      <c r="BW1019" s="9"/>
    </row>
    <row r="1020" customFormat="false" ht="13.8" hidden="false" customHeight="false" outlineLevel="0" collapsed="false">
      <c r="A1020" s="4"/>
      <c r="C1020" s="4"/>
      <c r="M1020" s="5"/>
      <c r="N1020" s="6"/>
      <c r="O1020" s="6"/>
      <c r="P1020" s="6"/>
      <c r="Q1020" s="6"/>
      <c r="R1020" s="6"/>
      <c r="S1020" s="6"/>
      <c r="AQ1020" s="4"/>
      <c r="AV1020" s="4"/>
      <c r="BP1020" s="7"/>
      <c r="BQ1020" s="7"/>
      <c r="BR1020" s="7"/>
      <c r="BS1020" s="7"/>
      <c r="BT1020" s="8"/>
      <c r="BU1020" s="8"/>
      <c r="BV1020" s="9"/>
      <c r="BW1020" s="9"/>
    </row>
    <row r="1021" customFormat="false" ht="13.8" hidden="false" customHeight="false" outlineLevel="0" collapsed="false">
      <c r="A1021" s="4"/>
      <c r="C1021" s="4"/>
      <c r="M1021" s="5"/>
      <c r="N1021" s="6"/>
      <c r="O1021" s="6"/>
      <c r="P1021" s="6"/>
      <c r="Q1021" s="6"/>
      <c r="R1021" s="6"/>
      <c r="S1021" s="6"/>
      <c r="AQ1021" s="4"/>
      <c r="AV1021" s="4"/>
      <c r="BP1021" s="7"/>
      <c r="BQ1021" s="7"/>
      <c r="BR1021" s="7"/>
      <c r="BS1021" s="7"/>
      <c r="BT1021" s="8"/>
      <c r="BU1021" s="8"/>
      <c r="BV1021" s="9"/>
      <c r="BW1021" s="9"/>
    </row>
    <row r="1022" customFormat="false" ht="13.8" hidden="false" customHeight="false" outlineLevel="0" collapsed="false">
      <c r="A1022" s="4"/>
      <c r="C1022" s="4"/>
      <c r="M1022" s="5"/>
      <c r="N1022" s="6"/>
      <c r="O1022" s="6"/>
      <c r="P1022" s="6"/>
      <c r="Q1022" s="6"/>
      <c r="R1022" s="6"/>
      <c r="S1022" s="6"/>
      <c r="AQ1022" s="4"/>
      <c r="AV1022" s="4"/>
      <c r="BP1022" s="7"/>
      <c r="BQ1022" s="7"/>
      <c r="BR1022" s="7"/>
      <c r="BS1022" s="7"/>
      <c r="BT1022" s="8"/>
      <c r="BU1022" s="8"/>
      <c r="BV1022" s="9"/>
      <c r="BW1022" s="9"/>
    </row>
    <row r="1023" customFormat="false" ht="13.8" hidden="false" customHeight="false" outlineLevel="0" collapsed="false">
      <c r="A1023" s="4"/>
      <c r="C1023" s="4"/>
      <c r="M1023" s="5"/>
      <c r="N1023" s="6"/>
      <c r="O1023" s="6"/>
      <c r="P1023" s="6"/>
      <c r="Q1023" s="6"/>
      <c r="R1023" s="6"/>
      <c r="S1023" s="6"/>
      <c r="AQ1023" s="4"/>
      <c r="AV1023" s="4"/>
      <c r="BP1023" s="7"/>
      <c r="BQ1023" s="7"/>
      <c r="BR1023" s="7"/>
      <c r="BS1023" s="7"/>
      <c r="BT1023" s="8"/>
      <c r="BU1023" s="8"/>
      <c r="BV1023" s="9"/>
      <c r="BW1023" s="9"/>
    </row>
    <row r="1024" customFormat="false" ht="13.8" hidden="false" customHeight="false" outlineLevel="0" collapsed="false">
      <c r="A1024" s="4"/>
      <c r="C1024" s="4"/>
      <c r="M1024" s="5"/>
      <c r="N1024" s="6"/>
      <c r="O1024" s="6"/>
      <c r="P1024" s="6"/>
      <c r="Q1024" s="6"/>
      <c r="R1024" s="6"/>
      <c r="S1024" s="6"/>
      <c r="AQ1024" s="4"/>
      <c r="AV1024" s="4"/>
      <c r="BP1024" s="7"/>
      <c r="BQ1024" s="7"/>
      <c r="BR1024" s="7"/>
      <c r="BS1024" s="7"/>
      <c r="BT1024" s="8"/>
      <c r="BU1024" s="8"/>
      <c r="BV1024" s="9"/>
      <c r="BW1024" s="9"/>
    </row>
    <row r="1025" customFormat="false" ht="13.8" hidden="false" customHeight="false" outlineLevel="0" collapsed="false">
      <c r="A1025" s="4"/>
      <c r="C1025" s="4"/>
      <c r="M1025" s="5"/>
      <c r="N1025" s="6"/>
      <c r="O1025" s="6"/>
      <c r="P1025" s="6"/>
      <c r="Q1025" s="6"/>
      <c r="R1025" s="6"/>
      <c r="S1025" s="6"/>
      <c r="AQ1025" s="4"/>
      <c r="AV1025" s="4"/>
      <c r="BP1025" s="7"/>
      <c r="BQ1025" s="7"/>
      <c r="BR1025" s="7"/>
      <c r="BS1025" s="7"/>
      <c r="BT1025" s="8"/>
      <c r="BU1025" s="8"/>
      <c r="BV1025" s="9"/>
      <c r="BW1025" s="9"/>
    </row>
    <row r="1026" customFormat="false" ht="13.8" hidden="false" customHeight="false" outlineLevel="0" collapsed="false">
      <c r="A1026" s="4"/>
      <c r="C1026" s="4"/>
      <c r="M1026" s="5"/>
      <c r="N1026" s="6"/>
      <c r="O1026" s="6"/>
      <c r="P1026" s="6"/>
      <c r="Q1026" s="6"/>
      <c r="R1026" s="6"/>
      <c r="S1026" s="6"/>
      <c r="AQ1026" s="4"/>
      <c r="AV1026" s="4"/>
      <c r="BP1026" s="7"/>
      <c r="BQ1026" s="7"/>
      <c r="BR1026" s="7"/>
      <c r="BS1026" s="7"/>
      <c r="BT1026" s="8"/>
      <c r="BU1026" s="8"/>
      <c r="BV1026" s="9"/>
      <c r="BW1026" s="9"/>
    </row>
    <row r="1027" customFormat="false" ht="13.8" hidden="false" customHeight="false" outlineLevel="0" collapsed="false">
      <c r="A1027" s="4"/>
      <c r="C1027" s="4"/>
      <c r="M1027" s="5"/>
      <c r="N1027" s="6"/>
      <c r="O1027" s="6"/>
      <c r="P1027" s="6"/>
      <c r="Q1027" s="6"/>
      <c r="R1027" s="6"/>
      <c r="S1027" s="6"/>
      <c r="AQ1027" s="4"/>
      <c r="AV1027" s="4"/>
      <c r="BP1027" s="7"/>
      <c r="BQ1027" s="7"/>
      <c r="BR1027" s="7"/>
      <c r="BS1027" s="7"/>
      <c r="BT1027" s="8"/>
      <c r="BU1027" s="8"/>
      <c r="BV1027" s="9"/>
      <c r="BW1027" s="9"/>
    </row>
    <row r="1028" customFormat="false" ht="13.8" hidden="false" customHeight="false" outlineLevel="0" collapsed="false">
      <c r="A1028" s="4"/>
      <c r="C1028" s="4"/>
      <c r="M1028" s="5"/>
      <c r="N1028" s="6"/>
      <c r="O1028" s="6"/>
      <c r="P1028" s="6"/>
      <c r="Q1028" s="6"/>
      <c r="R1028" s="6"/>
      <c r="S1028" s="6"/>
      <c r="AQ1028" s="4"/>
      <c r="AV1028" s="4"/>
      <c r="BP1028" s="7"/>
      <c r="BQ1028" s="7"/>
      <c r="BR1028" s="7"/>
      <c r="BS1028" s="7"/>
      <c r="BT1028" s="8"/>
      <c r="BU1028" s="8"/>
      <c r="BV1028" s="9"/>
      <c r="BW1028" s="9"/>
    </row>
    <row r="1029" customFormat="false" ht="13.8" hidden="false" customHeight="false" outlineLevel="0" collapsed="false">
      <c r="A1029" s="4"/>
      <c r="C1029" s="4"/>
      <c r="M1029" s="5"/>
      <c r="N1029" s="6"/>
      <c r="O1029" s="6"/>
      <c r="P1029" s="6"/>
      <c r="Q1029" s="6"/>
      <c r="R1029" s="6"/>
      <c r="S1029" s="6"/>
      <c r="AQ1029" s="4"/>
      <c r="AV1029" s="4"/>
      <c r="BP1029" s="7"/>
      <c r="BQ1029" s="7"/>
      <c r="BR1029" s="7"/>
      <c r="BS1029" s="7"/>
      <c r="BT1029" s="8"/>
      <c r="BU1029" s="8"/>
      <c r="BV1029" s="9"/>
      <c r="BW1029" s="9"/>
    </row>
    <row r="1030" customFormat="false" ht="13.8" hidden="false" customHeight="false" outlineLevel="0" collapsed="false">
      <c r="A1030" s="4"/>
      <c r="C1030" s="4"/>
      <c r="M1030" s="5"/>
      <c r="N1030" s="6"/>
      <c r="O1030" s="6"/>
      <c r="P1030" s="6"/>
      <c r="Q1030" s="6"/>
      <c r="R1030" s="6"/>
      <c r="S1030" s="6"/>
      <c r="AQ1030" s="4"/>
      <c r="AV1030" s="4"/>
      <c r="BP1030" s="7"/>
      <c r="BQ1030" s="7"/>
      <c r="BR1030" s="7"/>
      <c r="BS1030" s="7"/>
      <c r="BT1030" s="8"/>
      <c r="BU1030" s="8"/>
      <c r="BV1030" s="9"/>
      <c r="BW1030" s="9"/>
    </row>
    <row r="1031" customFormat="false" ht="13.8" hidden="false" customHeight="false" outlineLevel="0" collapsed="false">
      <c r="A1031" s="4"/>
      <c r="C1031" s="4"/>
      <c r="M1031" s="5"/>
      <c r="N1031" s="6"/>
      <c r="O1031" s="6"/>
      <c r="P1031" s="6"/>
      <c r="Q1031" s="6"/>
      <c r="R1031" s="6"/>
      <c r="S1031" s="6"/>
      <c r="AQ1031" s="4"/>
      <c r="AV1031" s="4"/>
      <c r="BP1031" s="7"/>
      <c r="BQ1031" s="7"/>
      <c r="BR1031" s="7"/>
      <c r="BS1031" s="7"/>
      <c r="BT1031" s="8"/>
      <c r="BU1031" s="8"/>
      <c r="BV1031" s="9"/>
      <c r="BW1031" s="9"/>
    </row>
    <row r="1032" customFormat="false" ht="13.8" hidden="false" customHeight="false" outlineLevel="0" collapsed="false">
      <c r="A1032" s="4"/>
      <c r="C1032" s="4"/>
      <c r="M1032" s="5"/>
      <c r="N1032" s="6"/>
      <c r="O1032" s="6"/>
      <c r="P1032" s="6"/>
      <c r="Q1032" s="6"/>
      <c r="R1032" s="6"/>
      <c r="S1032" s="6"/>
      <c r="AQ1032" s="4"/>
      <c r="AV1032" s="4"/>
      <c r="BP1032" s="7"/>
      <c r="BQ1032" s="7"/>
      <c r="BR1032" s="7"/>
      <c r="BS1032" s="7"/>
      <c r="BT1032" s="8"/>
      <c r="BU1032" s="8"/>
      <c r="BV1032" s="9"/>
      <c r="BW1032" s="9"/>
    </row>
    <row r="1033" customFormat="false" ht="13.8" hidden="false" customHeight="false" outlineLevel="0" collapsed="false">
      <c r="A1033" s="4"/>
      <c r="C1033" s="4"/>
      <c r="M1033" s="5"/>
      <c r="N1033" s="6"/>
      <c r="O1033" s="6"/>
      <c r="P1033" s="6"/>
      <c r="Q1033" s="6"/>
      <c r="R1033" s="6"/>
      <c r="S1033" s="6"/>
      <c r="AQ1033" s="4"/>
      <c r="AV1033" s="4"/>
      <c r="BP1033" s="7"/>
      <c r="BQ1033" s="7"/>
      <c r="BR1033" s="7"/>
      <c r="BS1033" s="7"/>
      <c r="BT1033" s="8"/>
      <c r="BU1033" s="8"/>
      <c r="BV1033" s="9"/>
      <c r="BW1033" s="9"/>
    </row>
    <row r="1034" customFormat="false" ht="13.8" hidden="false" customHeight="false" outlineLevel="0" collapsed="false">
      <c r="A1034" s="4"/>
      <c r="C1034" s="4"/>
      <c r="M1034" s="5"/>
      <c r="N1034" s="6"/>
      <c r="O1034" s="6"/>
      <c r="P1034" s="6"/>
      <c r="Q1034" s="6"/>
      <c r="R1034" s="6"/>
      <c r="S1034" s="6"/>
      <c r="AQ1034" s="4"/>
      <c r="AV1034" s="4"/>
      <c r="BP1034" s="7"/>
      <c r="BQ1034" s="7"/>
      <c r="BR1034" s="7"/>
      <c r="BS1034" s="7"/>
      <c r="BT1034" s="8"/>
      <c r="BU1034" s="8"/>
      <c r="BV1034" s="9"/>
      <c r="BW1034" s="9"/>
    </row>
    <row r="1035" customFormat="false" ht="13.8" hidden="false" customHeight="false" outlineLevel="0" collapsed="false">
      <c r="A1035" s="4"/>
      <c r="C1035" s="4"/>
      <c r="M1035" s="5"/>
      <c r="N1035" s="6"/>
      <c r="O1035" s="6"/>
      <c r="P1035" s="6"/>
      <c r="Q1035" s="6"/>
      <c r="R1035" s="6"/>
      <c r="S1035" s="6"/>
      <c r="AQ1035" s="4"/>
      <c r="AV1035" s="4"/>
      <c r="BP1035" s="7"/>
      <c r="BQ1035" s="7"/>
      <c r="BR1035" s="7"/>
      <c r="BS1035" s="7"/>
      <c r="BT1035" s="8"/>
      <c r="BU1035" s="8"/>
      <c r="BV1035" s="9"/>
      <c r="BW1035" s="9"/>
    </row>
    <row r="1036" customFormat="false" ht="13.8" hidden="false" customHeight="false" outlineLevel="0" collapsed="false">
      <c r="A1036" s="4"/>
      <c r="C1036" s="4"/>
      <c r="M1036" s="5"/>
      <c r="N1036" s="6"/>
      <c r="O1036" s="6"/>
      <c r="P1036" s="6"/>
      <c r="Q1036" s="6"/>
      <c r="R1036" s="6"/>
      <c r="S1036" s="6"/>
      <c r="AQ1036" s="4"/>
      <c r="AV1036" s="4"/>
      <c r="BP1036" s="7"/>
      <c r="BQ1036" s="7"/>
      <c r="BR1036" s="7"/>
      <c r="BS1036" s="7"/>
      <c r="BT1036" s="8"/>
      <c r="BU1036" s="8"/>
      <c r="BV1036" s="9"/>
      <c r="BW1036" s="9"/>
    </row>
    <row r="1037" customFormat="false" ht="13.8" hidden="false" customHeight="false" outlineLevel="0" collapsed="false">
      <c r="A1037" s="4"/>
      <c r="C1037" s="4"/>
      <c r="M1037" s="5"/>
      <c r="N1037" s="6"/>
      <c r="O1037" s="6"/>
      <c r="P1037" s="6"/>
      <c r="Q1037" s="6"/>
      <c r="R1037" s="6"/>
      <c r="S1037" s="6"/>
      <c r="AQ1037" s="4"/>
      <c r="AV1037" s="4"/>
      <c r="BP1037" s="7"/>
      <c r="BQ1037" s="7"/>
      <c r="BR1037" s="7"/>
      <c r="BS1037" s="7"/>
      <c r="BT1037" s="8"/>
      <c r="BU1037" s="8"/>
      <c r="BV1037" s="9"/>
      <c r="BW1037" s="9"/>
    </row>
    <row r="1038" customFormat="false" ht="13.8" hidden="false" customHeight="false" outlineLevel="0" collapsed="false">
      <c r="A1038" s="4"/>
      <c r="C1038" s="4"/>
      <c r="M1038" s="5"/>
      <c r="N1038" s="6"/>
      <c r="O1038" s="6"/>
      <c r="P1038" s="6"/>
      <c r="Q1038" s="6"/>
      <c r="R1038" s="6"/>
      <c r="S1038" s="6"/>
      <c r="AQ1038" s="4"/>
      <c r="AV1038" s="4"/>
      <c r="BP1038" s="7"/>
      <c r="BQ1038" s="7"/>
      <c r="BR1038" s="7"/>
      <c r="BS1038" s="7"/>
      <c r="BT1038" s="8"/>
      <c r="BU1038" s="8"/>
      <c r="BV1038" s="9"/>
      <c r="BW1038" s="9"/>
    </row>
    <row r="1039" customFormat="false" ht="13.8" hidden="false" customHeight="false" outlineLevel="0" collapsed="false">
      <c r="A1039" s="4"/>
      <c r="C1039" s="4"/>
      <c r="M1039" s="5"/>
      <c r="N1039" s="6"/>
      <c r="O1039" s="6"/>
      <c r="P1039" s="6"/>
      <c r="Q1039" s="6"/>
      <c r="R1039" s="6"/>
      <c r="S1039" s="6"/>
      <c r="AQ1039" s="4"/>
      <c r="AV1039" s="4"/>
      <c r="BP1039" s="7"/>
      <c r="BQ1039" s="7"/>
      <c r="BR1039" s="7"/>
      <c r="BS1039" s="7"/>
      <c r="BT1039" s="8"/>
      <c r="BU1039" s="8"/>
      <c r="BV1039" s="9"/>
      <c r="BW1039" s="9"/>
    </row>
    <row r="1040" customFormat="false" ht="13.8" hidden="false" customHeight="false" outlineLevel="0" collapsed="false">
      <c r="A1040" s="4"/>
      <c r="C1040" s="4"/>
      <c r="M1040" s="5"/>
      <c r="N1040" s="6"/>
      <c r="O1040" s="6"/>
      <c r="P1040" s="6"/>
      <c r="Q1040" s="6"/>
      <c r="R1040" s="6"/>
      <c r="S1040" s="6"/>
      <c r="AQ1040" s="4"/>
      <c r="AV1040" s="4"/>
      <c r="BP1040" s="7"/>
      <c r="BQ1040" s="7"/>
      <c r="BR1040" s="7"/>
      <c r="BS1040" s="7"/>
      <c r="BT1040" s="8"/>
      <c r="BU1040" s="8"/>
      <c r="BV1040" s="9"/>
      <c r="BW1040" s="9"/>
    </row>
    <row r="1041" customFormat="false" ht="13.8" hidden="false" customHeight="false" outlineLevel="0" collapsed="false">
      <c r="A1041" s="4"/>
      <c r="C1041" s="4"/>
      <c r="M1041" s="5"/>
      <c r="N1041" s="6"/>
      <c r="O1041" s="6"/>
      <c r="P1041" s="6"/>
      <c r="Q1041" s="6"/>
      <c r="R1041" s="6"/>
      <c r="S1041" s="6"/>
      <c r="AQ1041" s="4"/>
      <c r="AV1041" s="4"/>
      <c r="BP1041" s="7"/>
      <c r="BQ1041" s="7"/>
      <c r="BR1041" s="7"/>
      <c r="BS1041" s="7"/>
      <c r="BT1041" s="8"/>
      <c r="BU1041" s="8"/>
      <c r="BV1041" s="9"/>
      <c r="BW1041" s="9"/>
    </row>
    <row r="1042" customFormat="false" ht="13.8" hidden="false" customHeight="false" outlineLevel="0" collapsed="false">
      <c r="A1042" s="4"/>
      <c r="C1042" s="4"/>
      <c r="M1042" s="5"/>
      <c r="N1042" s="6"/>
      <c r="O1042" s="6"/>
      <c r="P1042" s="6"/>
      <c r="Q1042" s="6"/>
      <c r="R1042" s="6"/>
      <c r="S1042" s="6"/>
      <c r="AQ1042" s="4"/>
      <c r="AV1042" s="4"/>
      <c r="BP1042" s="7"/>
      <c r="BQ1042" s="7"/>
      <c r="BR1042" s="7"/>
      <c r="BS1042" s="7"/>
      <c r="BT1042" s="8"/>
      <c r="BU1042" s="8"/>
      <c r="BV1042" s="9"/>
      <c r="BW1042" s="9"/>
    </row>
    <row r="1043" customFormat="false" ht="13.8" hidden="false" customHeight="false" outlineLevel="0" collapsed="false">
      <c r="A1043" s="4"/>
      <c r="C1043" s="4"/>
      <c r="M1043" s="5"/>
      <c r="N1043" s="6"/>
      <c r="O1043" s="6"/>
      <c r="P1043" s="6"/>
      <c r="Q1043" s="6"/>
      <c r="R1043" s="6"/>
      <c r="S1043" s="6"/>
      <c r="AQ1043" s="4"/>
      <c r="AV1043" s="4"/>
      <c r="BP1043" s="7"/>
      <c r="BQ1043" s="7"/>
      <c r="BR1043" s="7"/>
      <c r="BS1043" s="7"/>
      <c r="BT1043" s="8"/>
      <c r="BU1043" s="8"/>
      <c r="BV1043" s="9"/>
      <c r="BW1043" s="9"/>
    </row>
    <row r="1044" customFormat="false" ht="13.8" hidden="false" customHeight="false" outlineLevel="0" collapsed="false">
      <c r="A1044" s="4"/>
      <c r="C1044" s="4"/>
      <c r="M1044" s="5"/>
      <c r="N1044" s="6"/>
      <c r="O1044" s="6"/>
      <c r="P1044" s="6"/>
      <c r="Q1044" s="6"/>
      <c r="R1044" s="6"/>
      <c r="S1044" s="6"/>
      <c r="AQ1044" s="4"/>
      <c r="AV1044" s="4"/>
      <c r="BP1044" s="7"/>
      <c r="BQ1044" s="7"/>
      <c r="BR1044" s="7"/>
      <c r="BS1044" s="7"/>
      <c r="BT1044" s="8"/>
      <c r="BU1044" s="8"/>
      <c r="BV1044" s="9"/>
      <c r="BW1044" s="9"/>
    </row>
    <row r="1045" customFormat="false" ht="13.8" hidden="false" customHeight="false" outlineLevel="0" collapsed="false">
      <c r="A1045" s="4"/>
      <c r="C1045" s="4"/>
      <c r="M1045" s="5"/>
      <c r="N1045" s="6"/>
      <c r="O1045" s="6"/>
      <c r="P1045" s="6"/>
      <c r="Q1045" s="6"/>
      <c r="R1045" s="6"/>
      <c r="S1045" s="6"/>
      <c r="AQ1045" s="4"/>
      <c r="AV1045" s="4"/>
      <c r="BP1045" s="7"/>
      <c r="BQ1045" s="7"/>
      <c r="BR1045" s="7"/>
      <c r="BS1045" s="7"/>
      <c r="BT1045" s="8"/>
      <c r="BU1045" s="8"/>
      <c r="BV1045" s="9"/>
      <c r="BW1045" s="9"/>
    </row>
    <row r="1046" customFormat="false" ht="13.8" hidden="false" customHeight="false" outlineLevel="0" collapsed="false">
      <c r="A1046" s="4"/>
      <c r="C1046" s="4"/>
      <c r="M1046" s="5"/>
      <c r="N1046" s="6"/>
      <c r="O1046" s="6"/>
      <c r="P1046" s="6"/>
      <c r="Q1046" s="6"/>
      <c r="R1046" s="6"/>
      <c r="S1046" s="6"/>
      <c r="AQ1046" s="4"/>
      <c r="AV1046" s="4"/>
      <c r="BP1046" s="7"/>
      <c r="BQ1046" s="7"/>
      <c r="BR1046" s="7"/>
      <c r="BS1046" s="7"/>
      <c r="BT1046" s="8"/>
      <c r="BU1046" s="8"/>
      <c r="BV1046" s="9"/>
      <c r="BW1046" s="9"/>
    </row>
    <row r="1047" customFormat="false" ht="13.8" hidden="false" customHeight="false" outlineLevel="0" collapsed="false">
      <c r="A1047" s="4"/>
      <c r="C1047" s="4"/>
      <c r="M1047" s="5"/>
      <c r="N1047" s="6"/>
      <c r="O1047" s="6"/>
      <c r="P1047" s="6"/>
      <c r="Q1047" s="6"/>
      <c r="R1047" s="6"/>
      <c r="S1047" s="6"/>
      <c r="AQ1047" s="4"/>
      <c r="AV1047" s="4"/>
      <c r="BP1047" s="7"/>
      <c r="BQ1047" s="7"/>
      <c r="BR1047" s="7"/>
      <c r="BS1047" s="7"/>
      <c r="BT1047" s="8"/>
      <c r="BU1047" s="8"/>
      <c r="BV1047" s="9"/>
      <c r="BW1047" s="9"/>
    </row>
    <row r="1048" customFormat="false" ht="13.8" hidden="false" customHeight="false" outlineLevel="0" collapsed="false">
      <c r="A1048" s="4"/>
      <c r="C1048" s="4"/>
      <c r="M1048" s="5"/>
      <c r="N1048" s="6"/>
      <c r="O1048" s="6"/>
      <c r="P1048" s="6"/>
      <c r="Q1048" s="6"/>
      <c r="R1048" s="6"/>
      <c r="S1048" s="6"/>
      <c r="AQ1048" s="4"/>
      <c r="AV1048" s="4"/>
      <c r="BP1048" s="7"/>
      <c r="BQ1048" s="7"/>
      <c r="BR1048" s="7"/>
      <c r="BS1048" s="7"/>
      <c r="BT1048" s="8"/>
      <c r="BU1048" s="8"/>
      <c r="BV1048" s="9"/>
      <c r="BW1048" s="9"/>
    </row>
    <row r="1049" customFormat="false" ht="13.8" hidden="false" customHeight="false" outlineLevel="0" collapsed="false">
      <c r="A1049" s="4"/>
      <c r="C1049" s="4"/>
      <c r="M1049" s="5"/>
      <c r="N1049" s="6"/>
      <c r="O1049" s="6"/>
      <c r="P1049" s="6"/>
      <c r="Q1049" s="6"/>
      <c r="R1049" s="6"/>
      <c r="S1049" s="6"/>
      <c r="AQ1049" s="4"/>
      <c r="AV1049" s="4"/>
      <c r="BP1049" s="7"/>
      <c r="BQ1049" s="7"/>
      <c r="BR1049" s="7"/>
      <c r="BS1049" s="7"/>
      <c r="BT1049" s="8"/>
      <c r="BU1049" s="8"/>
      <c r="BV1049" s="9"/>
      <c r="BW1049" s="9"/>
    </row>
    <row r="1050" customFormat="false" ht="13.8" hidden="false" customHeight="false" outlineLevel="0" collapsed="false">
      <c r="A1050" s="4"/>
      <c r="C1050" s="4"/>
      <c r="M1050" s="5"/>
      <c r="N1050" s="6"/>
      <c r="O1050" s="6"/>
      <c r="P1050" s="6"/>
      <c r="Q1050" s="6"/>
      <c r="R1050" s="6"/>
      <c r="S1050" s="6"/>
      <c r="AQ1050" s="4"/>
      <c r="AV1050" s="4"/>
      <c r="BP1050" s="7"/>
      <c r="BQ1050" s="7"/>
      <c r="BR1050" s="7"/>
      <c r="BS1050" s="7"/>
      <c r="BT1050" s="8"/>
      <c r="BU1050" s="8"/>
      <c r="BV1050" s="9"/>
      <c r="BW1050" s="9"/>
    </row>
    <row r="1051" customFormat="false" ht="13.8" hidden="false" customHeight="false" outlineLevel="0" collapsed="false">
      <c r="A1051" s="4"/>
      <c r="C1051" s="4"/>
      <c r="M1051" s="5"/>
      <c r="N1051" s="6"/>
      <c r="O1051" s="6"/>
      <c r="P1051" s="6"/>
      <c r="Q1051" s="6"/>
      <c r="R1051" s="6"/>
      <c r="S1051" s="6"/>
      <c r="AQ1051" s="4"/>
      <c r="AV1051" s="4"/>
      <c r="BP1051" s="7"/>
      <c r="BQ1051" s="7"/>
      <c r="BR1051" s="7"/>
      <c r="BS1051" s="7"/>
      <c r="BT1051" s="8"/>
      <c r="BU1051" s="8"/>
      <c r="BV1051" s="9"/>
      <c r="BW1051" s="9"/>
    </row>
    <row r="1052" customFormat="false" ht="13.8" hidden="false" customHeight="false" outlineLevel="0" collapsed="false">
      <c r="A1052" s="4"/>
      <c r="C1052" s="4"/>
      <c r="M1052" s="5"/>
      <c r="N1052" s="6"/>
      <c r="O1052" s="6"/>
      <c r="P1052" s="6"/>
      <c r="Q1052" s="6"/>
      <c r="R1052" s="6"/>
      <c r="S1052" s="6"/>
      <c r="AQ1052" s="4"/>
      <c r="AV1052" s="4"/>
      <c r="BP1052" s="7"/>
      <c r="BQ1052" s="7"/>
      <c r="BR1052" s="7"/>
      <c r="BS1052" s="7"/>
      <c r="BT1052" s="8"/>
      <c r="BU1052" s="8"/>
      <c r="BV1052" s="9"/>
      <c r="BW1052" s="9"/>
    </row>
    <row r="1053" customFormat="false" ht="13.8" hidden="false" customHeight="false" outlineLevel="0" collapsed="false">
      <c r="A1053" s="4"/>
      <c r="C1053" s="4"/>
      <c r="M1053" s="5"/>
      <c r="N1053" s="6"/>
      <c r="O1053" s="6"/>
      <c r="P1053" s="6"/>
      <c r="Q1053" s="6"/>
      <c r="R1053" s="6"/>
      <c r="S1053" s="6"/>
      <c r="AQ1053" s="4"/>
      <c r="AV1053" s="4"/>
      <c r="BP1053" s="7"/>
      <c r="BQ1053" s="7"/>
      <c r="BR1053" s="7"/>
      <c r="BS1053" s="7"/>
      <c r="BT1053" s="8"/>
      <c r="BU1053" s="8"/>
      <c r="BV1053" s="9"/>
      <c r="BW1053" s="9"/>
    </row>
    <row r="1054" customFormat="false" ht="13.8" hidden="false" customHeight="false" outlineLevel="0" collapsed="false">
      <c r="A1054" s="4"/>
      <c r="C1054" s="4"/>
      <c r="M1054" s="5"/>
      <c r="N1054" s="6"/>
      <c r="O1054" s="6"/>
      <c r="P1054" s="6"/>
      <c r="Q1054" s="6"/>
      <c r="R1054" s="6"/>
      <c r="S1054" s="6"/>
      <c r="AQ1054" s="4"/>
      <c r="AV1054" s="4"/>
      <c r="BP1054" s="7"/>
      <c r="BQ1054" s="7"/>
      <c r="BR1054" s="7"/>
      <c r="BS1054" s="7"/>
      <c r="BT1054" s="8"/>
      <c r="BU1054" s="8"/>
      <c r="BV1054" s="9"/>
      <c r="BW1054" s="9"/>
    </row>
    <row r="1055" customFormat="false" ht="13.8" hidden="false" customHeight="false" outlineLevel="0" collapsed="false">
      <c r="A1055" s="4"/>
      <c r="C1055" s="4"/>
      <c r="M1055" s="5"/>
      <c r="N1055" s="6"/>
      <c r="O1055" s="6"/>
      <c r="P1055" s="6"/>
      <c r="Q1055" s="6"/>
      <c r="R1055" s="6"/>
      <c r="S1055" s="6"/>
      <c r="AQ1055" s="4"/>
      <c r="AV1055" s="4"/>
      <c r="BP1055" s="7"/>
      <c r="BQ1055" s="7"/>
      <c r="BR1055" s="7"/>
      <c r="BS1055" s="7"/>
      <c r="BT1055" s="8"/>
      <c r="BU1055" s="8"/>
      <c r="BV1055" s="9"/>
      <c r="BW1055" s="9"/>
    </row>
    <row r="1056" customFormat="false" ht="13.8" hidden="false" customHeight="false" outlineLevel="0" collapsed="false">
      <c r="A1056" s="4"/>
      <c r="C1056" s="4"/>
      <c r="M1056" s="5"/>
      <c r="N1056" s="6"/>
      <c r="O1056" s="6"/>
      <c r="P1056" s="6"/>
      <c r="Q1056" s="6"/>
      <c r="R1056" s="6"/>
      <c r="S1056" s="6"/>
      <c r="AQ1056" s="4"/>
      <c r="AV1056" s="4"/>
      <c r="BP1056" s="7"/>
      <c r="BQ1056" s="7"/>
      <c r="BR1056" s="7"/>
      <c r="BS1056" s="7"/>
      <c r="BT1056" s="8"/>
      <c r="BU1056" s="8"/>
      <c r="BV1056" s="9"/>
      <c r="BW1056" s="9"/>
    </row>
    <row r="1057" customFormat="false" ht="13.8" hidden="false" customHeight="false" outlineLevel="0" collapsed="false">
      <c r="A1057" s="4"/>
      <c r="C1057" s="4"/>
      <c r="M1057" s="5"/>
      <c r="N1057" s="6"/>
      <c r="O1057" s="6"/>
      <c r="P1057" s="6"/>
      <c r="Q1057" s="6"/>
      <c r="R1057" s="6"/>
      <c r="S1057" s="6"/>
      <c r="AQ1057" s="4"/>
      <c r="AV1057" s="4"/>
      <c r="BP1057" s="7"/>
      <c r="BQ1057" s="7"/>
      <c r="BR1057" s="7"/>
      <c r="BS1057" s="7"/>
      <c r="BT1057" s="8"/>
      <c r="BU1057" s="8"/>
      <c r="BV1057" s="9"/>
      <c r="BW1057" s="9"/>
    </row>
    <row r="1058" customFormat="false" ht="13.8" hidden="false" customHeight="false" outlineLevel="0" collapsed="false">
      <c r="A1058" s="4"/>
      <c r="C1058" s="4"/>
      <c r="M1058" s="5"/>
      <c r="N1058" s="6"/>
      <c r="O1058" s="6"/>
      <c r="P1058" s="6"/>
      <c r="Q1058" s="6"/>
      <c r="R1058" s="6"/>
      <c r="S1058" s="6"/>
      <c r="AQ1058" s="4"/>
      <c r="AV1058" s="4"/>
      <c r="BP1058" s="7"/>
      <c r="BQ1058" s="7"/>
      <c r="BR1058" s="7"/>
      <c r="BS1058" s="7"/>
      <c r="BT1058" s="8"/>
      <c r="BU1058" s="8"/>
      <c r="BV1058" s="9"/>
      <c r="BW1058" s="9"/>
    </row>
    <row r="1059" customFormat="false" ht="13.8" hidden="false" customHeight="false" outlineLevel="0" collapsed="false">
      <c r="A1059" s="4"/>
      <c r="C1059" s="4"/>
      <c r="M1059" s="5"/>
      <c r="N1059" s="6"/>
      <c r="O1059" s="6"/>
      <c r="P1059" s="6"/>
      <c r="Q1059" s="6"/>
      <c r="R1059" s="6"/>
      <c r="S1059" s="6"/>
      <c r="AQ1059" s="4"/>
      <c r="AV1059" s="4"/>
      <c r="BP1059" s="7"/>
      <c r="BQ1059" s="7"/>
      <c r="BR1059" s="7"/>
      <c r="BS1059" s="7"/>
      <c r="BT1059" s="8"/>
      <c r="BU1059" s="8"/>
      <c r="BV1059" s="9"/>
      <c r="BW1059" s="9"/>
    </row>
    <row r="1060" customFormat="false" ht="13.8" hidden="false" customHeight="false" outlineLevel="0" collapsed="false">
      <c r="A1060" s="4"/>
      <c r="C1060" s="4"/>
      <c r="M1060" s="5"/>
      <c r="N1060" s="6"/>
      <c r="O1060" s="6"/>
      <c r="P1060" s="6"/>
      <c r="Q1060" s="6"/>
      <c r="R1060" s="6"/>
      <c r="S1060" s="6"/>
      <c r="AQ1060" s="4"/>
      <c r="AV1060" s="4"/>
      <c r="BP1060" s="7"/>
      <c r="BQ1060" s="7"/>
      <c r="BR1060" s="7"/>
      <c r="BS1060" s="7"/>
      <c r="BT1060" s="8"/>
      <c r="BU1060" s="8"/>
      <c r="BV1060" s="9"/>
      <c r="BW1060" s="9"/>
    </row>
    <row r="1061" customFormat="false" ht="13.8" hidden="false" customHeight="false" outlineLevel="0" collapsed="false">
      <c r="A1061" s="4"/>
      <c r="C1061" s="4"/>
      <c r="M1061" s="5"/>
      <c r="N1061" s="6"/>
      <c r="O1061" s="6"/>
      <c r="P1061" s="6"/>
      <c r="Q1061" s="6"/>
      <c r="R1061" s="6"/>
      <c r="S1061" s="6"/>
      <c r="AQ1061" s="4"/>
      <c r="AV1061" s="4"/>
      <c r="BP1061" s="7"/>
      <c r="BQ1061" s="7"/>
      <c r="BR1061" s="7"/>
      <c r="BS1061" s="7"/>
      <c r="BT1061" s="8"/>
      <c r="BU1061" s="8"/>
      <c r="BV1061" s="9"/>
      <c r="BW1061" s="9"/>
    </row>
    <row r="1062" customFormat="false" ht="13.8" hidden="false" customHeight="false" outlineLevel="0" collapsed="false">
      <c r="A1062" s="4"/>
      <c r="C1062" s="4"/>
      <c r="M1062" s="5"/>
      <c r="N1062" s="6"/>
      <c r="O1062" s="6"/>
      <c r="P1062" s="6"/>
      <c r="Q1062" s="6"/>
      <c r="R1062" s="6"/>
      <c r="S1062" s="6"/>
      <c r="AQ1062" s="4"/>
      <c r="AV1062" s="4"/>
      <c r="BP1062" s="7"/>
      <c r="BQ1062" s="7"/>
      <c r="BR1062" s="7"/>
      <c r="BS1062" s="7"/>
      <c r="BT1062" s="8"/>
      <c r="BU1062" s="8"/>
      <c r="BV1062" s="9"/>
      <c r="BW1062" s="9"/>
    </row>
    <row r="1063" customFormat="false" ht="13.8" hidden="false" customHeight="false" outlineLevel="0" collapsed="false">
      <c r="A1063" s="4"/>
      <c r="C1063" s="4"/>
      <c r="M1063" s="5"/>
      <c r="N1063" s="6"/>
      <c r="O1063" s="6"/>
      <c r="P1063" s="6"/>
      <c r="Q1063" s="6"/>
      <c r="R1063" s="6"/>
      <c r="S1063" s="6"/>
      <c r="AQ1063" s="4"/>
      <c r="AV1063" s="4"/>
      <c r="BP1063" s="7"/>
      <c r="BQ1063" s="7"/>
      <c r="BR1063" s="7"/>
      <c r="BS1063" s="7"/>
      <c r="BT1063" s="8"/>
      <c r="BU1063" s="8"/>
      <c r="BV1063" s="9"/>
      <c r="BW1063" s="9"/>
    </row>
    <row r="1064" customFormat="false" ht="13.8" hidden="false" customHeight="false" outlineLevel="0" collapsed="false">
      <c r="A1064" s="4"/>
      <c r="C1064" s="4"/>
      <c r="M1064" s="5"/>
      <c r="N1064" s="6"/>
      <c r="O1064" s="6"/>
      <c r="P1064" s="6"/>
      <c r="Q1064" s="6"/>
      <c r="R1064" s="6"/>
      <c r="S1064" s="6"/>
      <c r="AQ1064" s="4"/>
      <c r="AV1064" s="4"/>
      <c r="BP1064" s="7"/>
      <c r="BQ1064" s="7"/>
      <c r="BR1064" s="7"/>
      <c r="BS1064" s="7"/>
      <c r="BT1064" s="8"/>
      <c r="BU1064" s="8"/>
      <c r="BV1064" s="9"/>
      <c r="BW1064" s="9"/>
    </row>
    <row r="1065" customFormat="false" ht="13.8" hidden="false" customHeight="false" outlineLevel="0" collapsed="false">
      <c r="A1065" s="4"/>
      <c r="C1065" s="4"/>
      <c r="M1065" s="5"/>
      <c r="N1065" s="6"/>
      <c r="O1065" s="6"/>
      <c r="P1065" s="6"/>
      <c r="Q1065" s="6"/>
      <c r="R1065" s="6"/>
      <c r="S1065" s="6"/>
      <c r="AQ1065" s="4"/>
      <c r="AV1065" s="4"/>
      <c r="BP1065" s="7"/>
      <c r="BQ1065" s="7"/>
      <c r="BR1065" s="7"/>
      <c r="BS1065" s="7"/>
      <c r="BT1065" s="8"/>
      <c r="BU1065" s="8"/>
      <c r="BV1065" s="9"/>
      <c r="BW1065" s="9"/>
    </row>
    <row r="1066" customFormat="false" ht="13.8" hidden="false" customHeight="false" outlineLevel="0" collapsed="false">
      <c r="A1066" s="4"/>
      <c r="C1066" s="4"/>
      <c r="M1066" s="5"/>
      <c r="N1066" s="6"/>
      <c r="O1066" s="6"/>
      <c r="P1066" s="6"/>
      <c r="Q1066" s="6"/>
      <c r="R1066" s="6"/>
      <c r="S1066" s="6"/>
      <c r="AQ1066" s="4"/>
      <c r="AV1066" s="4"/>
      <c r="BP1066" s="7"/>
      <c r="BQ1066" s="7"/>
      <c r="BR1066" s="7"/>
      <c r="BS1066" s="7"/>
      <c r="BT1066" s="8"/>
      <c r="BU1066" s="8"/>
      <c r="BV1066" s="9"/>
      <c r="BW1066" s="9"/>
    </row>
    <row r="1067" customFormat="false" ht="13.8" hidden="false" customHeight="false" outlineLevel="0" collapsed="false">
      <c r="A1067" s="4"/>
      <c r="C1067" s="4"/>
      <c r="M1067" s="5"/>
      <c r="N1067" s="6"/>
      <c r="O1067" s="6"/>
      <c r="P1067" s="6"/>
      <c r="Q1067" s="6"/>
      <c r="R1067" s="6"/>
      <c r="S1067" s="6"/>
      <c r="AQ1067" s="4"/>
      <c r="AV1067" s="4"/>
      <c r="BP1067" s="7"/>
      <c r="BQ1067" s="7"/>
      <c r="BR1067" s="7"/>
      <c r="BS1067" s="7"/>
      <c r="BT1067" s="8"/>
      <c r="BU1067" s="8"/>
      <c r="BV1067" s="9"/>
      <c r="BW1067" s="9"/>
    </row>
    <row r="1068" customFormat="false" ht="13.8" hidden="false" customHeight="false" outlineLevel="0" collapsed="false">
      <c r="A1068" s="4"/>
      <c r="C1068" s="4"/>
      <c r="M1068" s="5"/>
      <c r="N1068" s="6"/>
      <c r="O1068" s="6"/>
      <c r="P1068" s="6"/>
      <c r="Q1068" s="6"/>
      <c r="R1068" s="6"/>
      <c r="S1068" s="6"/>
      <c r="AQ1068" s="4"/>
      <c r="AV1068" s="4"/>
      <c r="BP1068" s="7"/>
      <c r="BQ1068" s="7"/>
      <c r="BR1068" s="7"/>
      <c r="BS1068" s="7"/>
      <c r="BT1068" s="8"/>
      <c r="BU1068" s="8"/>
      <c r="BV1068" s="9"/>
      <c r="BW1068" s="9"/>
    </row>
    <row r="1069" customFormat="false" ht="13.8" hidden="false" customHeight="false" outlineLevel="0" collapsed="false">
      <c r="A1069" s="4"/>
      <c r="C1069" s="4"/>
      <c r="M1069" s="5"/>
      <c r="N1069" s="6"/>
      <c r="O1069" s="6"/>
      <c r="P1069" s="6"/>
      <c r="Q1069" s="6"/>
      <c r="R1069" s="6"/>
      <c r="S1069" s="6"/>
      <c r="AQ1069" s="4"/>
      <c r="AV1069" s="4"/>
      <c r="BP1069" s="7"/>
      <c r="BQ1069" s="7"/>
      <c r="BR1069" s="7"/>
      <c r="BS1069" s="7"/>
      <c r="BT1069" s="8"/>
      <c r="BU1069" s="8"/>
      <c r="BV1069" s="9"/>
      <c r="BW1069" s="9"/>
    </row>
    <row r="1070" customFormat="false" ht="13.8" hidden="false" customHeight="false" outlineLevel="0" collapsed="false">
      <c r="A1070" s="4"/>
      <c r="C1070" s="4"/>
      <c r="M1070" s="5"/>
      <c r="N1070" s="6"/>
      <c r="O1070" s="6"/>
      <c r="P1070" s="6"/>
      <c r="Q1070" s="6"/>
      <c r="R1070" s="6"/>
      <c r="S1070" s="6"/>
      <c r="AQ1070" s="4"/>
      <c r="AV1070" s="4"/>
      <c r="BP1070" s="7"/>
      <c r="BQ1070" s="7"/>
      <c r="BR1070" s="7"/>
      <c r="BS1070" s="7"/>
      <c r="BT1070" s="8"/>
      <c r="BU1070" s="8"/>
      <c r="BV1070" s="9"/>
      <c r="BW1070" s="9"/>
    </row>
    <row r="1071" customFormat="false" ht="13.8" hidden="false" customHeight="false" outlineLevel="0" collapsed="false">
      <c r="A1071" s="4"/>
      <c r="C1071" s="4"/>
      <c r="M1071" s="5"/>
      <c r="N1071" s="6"/>
      <c r="O1071" s="6"/>
      <c r="P1071" s="6"/>
      <c r="Q1071" s="6"/>
      <c r="R1071" s="6"/>
      <c r="S1071" s="6"/>
      <c r="AQ1071" s="4"/>
      <c r="AV1071" s="4"/>
      <c r="BP1071" s="7"/>
      <c r="BQ1071" s="7"/>
      <c r="BR1071" s="7"/>
      <c r="BS1071" s="7"/>
      <c r="BT1071" s="8"/>
      <c r="BU1071" s="8"/>
      <c r="BV1071" s="9"/>
      <c r="BW1071" s="9"/>
    </row>
    <row r="1072" customFormat="false" ht="13.8" hidden="false" customHeight="false" outlineLevel="0" collapsed="false">
      <c r="A1072" s="4"/>
      <c r="C1072" s="4"/>
      <c r="M1072" s="5"/>
      <c r="N1072" s="6"/>
      <c r="O1072" s="6"/>
      <c r="P1072" s="6"/>
      <c r="Q1072" s="6"/>
      <c r="R1072" s="6"/>
      <c r="S1072" s="6"/>
      <c r="AQ1072" s="4"/>
      <c r="AV1072" s="4"/>
      <c r="BP1072" s="7"/>
      <c r="BQ1072" s="7"/>
      <c r="BR1072" s="7"/>
      <c r="BS1072" s="7"/>
      <c r="BT1072" s="8"/>
      <c r="BU1072" s="8"/>
      <c r="BV1072" s="9"/>
      <c r="BW1072" s="9"/>
    </row>
    <row r="1073" customFormat="false" ht="13.8" hidden="false" customHeight="false" outlineLevel="0" collapsed="false">
      <c r="A1073" s="4"/>
      <c r="C1073" s="4"/>
      <c r="M1073" s="5"/>
      <c r="N1073" s="6"/>
      <c r="O1073" s="6"/>
      <c r="P1073" s="6"/>
      <c r="Q1073" s="6"/>
      <c r="R1073" s="6"/>
      <c r="S1073" s="6"/>
      <c r="AQ1073" s="4"/>
      <c r="AV1073" s="4"/>
      <c r="BP1073" s="7"/>
      <c r="BQ1073" s="7"/>
      <c r="BR1073" s="7"/>
      <c r="BS1073" s="7"/>
      <c r="BT1073" s="8"/>
      <c r="BU1073" s="8"/>
      <c r="BV1073" s="9"/>
      <c r="BW1073" s="9"/>
    </row>
    <row r="1074" customFormat="false" ht="13.8" hidden="false" customHeight="false" outlineLevel="0" collapsed="false">
      <c r="A1074" s="4"/>
      <c r="C1074" s="4"/>
      <c r="M1074" s="5"/>
      <c r="N1074" s="6"/>
      <c r="O1074" s="6"/>
      <c r="P1074" s="6"/>
      <c r="Q1074" s="6"/>
      <c r="R1074" s="6"/>
      <c r="S1074" s="6"/>
      <c r="AQ1074" s="4"/>
      <c r="AV1074" s="4"/>
      <c r="BP1074" s="7"/>
      <c r="BQ1074" s="7"/>
      <c r="BR1074" s="7"/>
      <c r="BS1074" s="7"/>
      <c r="BT1074" s="8"/>
      <c r="BU1074" s="8"/>
      <c r="BV1074" s="9"/>
      <c r="BW1074" s="9"/>
    </row>
    <row r="1075" customFormat="false" ht="13.8" hidden="false" customHeight="false" outlineLevel="0" collapsed="false">
      <c r="A1075" s="4"/>
      <c r="C1075" s="4"/>
      <c r="M1075" s="5"/>
      <c r="N1075" s="6"/>
      <c r="O1075" s="6"/>
      <c r="P1075" s="6"/>
      <c r="Q1075" s="6"/>
      <c r="R1075" s="6"/>
      <c r="S1075" s="6"/>
      <c r="AQ1075" s="4"/>
      <c r="AV1075" s="4"/>
      <c r="BP1075" s="7"/>
      <c r="BQ1075" s="7"/>
      <c r="BR1075" s="7"/>
      <c r="BS1075" s="7"/>
      <c r="BT1075" s="8"/>
      <c r="BU1075" s="8"/>
      <c r="BV1075" s="9"/>
      <c r="BW1075" s="9"/>
    </row>
    <row r="1076" customFormat="false" ht="13.8" hidden="false" customHeight="false" outlineLevel="0" collapsed="false">
      <c r="A1076" s="4"/>
      <c r="C1076" s="4"/>
      <c r="M1076" s="5"/>
      <c r="N1076" s="6"/>
      <c r="O1076" s="6"/>
      <c r="P1076" s="6"/>
      <c r="Q1076" s="6"/>
      <c r="R1076" s="6"/>
      <c r="S1076" s="6"/>
      <c r="AQ1076" s="4"/>
      <c r="AV1076" s="4"/>
      <c r="BP1076" s="7"/>
      <c r="BQ1076" s="7"/>
      <c r="BR1076" s="7"/>
      <c r="BS1076" s="7"/>
      <c r="BT1076" s="8"/>
      <c r="BU1076" s="8"/>
      <c r="BV1076" s="9"/>
      <c r="BW1076" s="9"/>
    </row>
    <row r="1077" customFormat="false" ht="13.8" hidden="false" customHeight="false" outlineLevel="0" collapsed="false">
      <c r="A1077" s="4"/>
      <c r="C1077" s="4"/>
      <c r="M1077" s="5"/>
      <c r="N1077" s="6"/>
      <c r="O1077" s="6"/>
      <c r="P1077" s="6"/>
      <c r="Q1077" s="6"/>
      <c r="R1077" s="6"/>
      <c r="S1077" s="6"/>
      <c r="AQ1077" s="4"/>
      <c r="AV1077" s="4"/>
      <c r="BP1077" s="7"/>
      <c r="BQ1077" s="7"/>
      <c r="BR1077" s="7"/>
      <c r="BS1077" s="7"/>
      <c r="BT1077" s="8"/>
      <c r="BU1077" s="8"/>
      <c r="BV1077" s="9"/>
      <c r="BW1077" s="9"/>
    </row>
    <row r="1078" customFormat="false" ht="13.8" hidden="false" customHeight="false" outlineLevel="0" collapsed="false">
      <c r="A1078" s="4"/>
      <c r="C1078" s="4"/>
      <c r="M1078" s="5"/>
      <c r="N1078" s="6"/>
      <c r="O1078" s="6"/>
      <c r="P1078" s="6"/>
      <c r="Q1078" s="6"/>
      <c r="R1078" s="6"/>
      <c r="S1078" s="6"/>
      <c r="AQ1078" s="4"/>
      <c r="AV1078" s="4"/>
      <c r="BP1078" s="7"/>
      <c r="BQ1078" s="7"/>
      <c r="BR1078" s="7"/>
      <c r="BS1078" s="7"/>
      <c r="BT1078" s="8"/>
      <c r="BU1078" s="8"/>
      <c r="BV1078" s="9"/>
      <c r="BW1078" s="9"/>
    </row>
    <row r="1079" customFormat="false" ht="13.8" hidden="false" customHeight="false" outlineLevel="0" collapsed="false">
      <c r="A1079" s="4"/>
      <c r="C1079" s="4"/>
      <c r="M1079" s="5"/>
      <c r="N1079" s="6"/>
      <c r="O1079" s="6"/>
      <c r="P1079" s="6"/>
      <c r="Q1079" s="6"/>
      <c r="R1079" s="6"/>
      <c r="S1079" s="6"/>
      <c r="AQ1079" s="4"/>
      <c r="AV1079" s="4"/>
      <c r="BP1079" s="7"/>
      <c r="BQ1079" s="7"/>
      <c r="BR1079" s="7"/>
      <c r="BS1079" s="7"/>
      <c r="BT1079" s="8"/>
      <c r="BU1079" s="8"/>
      <c r="BV1079" s="9"/>
      <c r="BW1079" s="9"/>
    </row>
    <row r="1080" customFormat="false" ht="13.8" hidden="false" customHeight="false" outlineLevel="0" collapsed="false">
      <c r="A1080" s="4"/>
      <c r="C1080" s="4"/>
      <c r="M1080" s="5"/>
      <c r="N1080" s="6"/>
      <c r="O1080" s="6"/>
      <c r="P1080" s="6"/>
      <c r="Q1080" s="6"/>
      <c r="R1080" s="6"/>
      <c r="S1080" s="6"/>
      <c r="AQ1080" s="4"/>
      <c r="AV1080" s="4"/>
      <c r="BP1080" s="7"/>
      <c r="BQ1080" s="7"/>
      <c r="BR1080" s="7"/>
      <c r="BS1080" s="7"/>
      <c r="BT1080" s="8"/>
      <c r="BU1080" s="8"/>
      <c r="BV1080" s="9"/>
      <c r="BW1080" s="9"/>
    </row>
    <row r="1081" customFormat="false" ht="13.8" hidden="false" customHeight="false" outlineLevel="0" collapsed="false">
      <c r="A1081" s="4"/>
      <c r="C1081" s="4"/>
      <c r="M1081" s="5"/>
      <c r="N1081" s="6"/>
      <c r="O1081" s="6"/>
      <c r="P1081" s="6"/>
      <c r="Q1081" s="6"/>
      <c r="R1081" s="6"/>
      <c r="S1081" s="6"/>
      <c r="AQ1081" s="4"/>
      <c r="AV1081" s="4"/>
      <c r="BP1081" s="7"/>
      <c r="BQ1081" s="7"/>
      <c r="BR1081" s="7"/>
      <c r="BS1081" s="7"/>
      <c r="BT1081" s="8"/>
      <c r="BU1081" s="8"/>
      <c r="BV1081" s="9"/>
      <c r="BW1081" s="9"/>
    </row>
    <row r="1082" customFormat="false" ht="13.8" hidden="false" customHeight="false" outlineLevel="0" collapsed="false">
      <c r="A1082" s="4"/>
      <c r="C1082" s="4"/>
      <c r="M1082" s="5"/>
      <c r="N1082" s="6"/>
      <c r="O1082" s="6"/>
      <c r="P1082" s="6"/>
      <c r="Q1082" s="6"/>
      <c r="R1082" s="6"/>
      <c r="S1082" s="6"/>
      <c r="AQ1082" s="4"/>
      <c r="AV1082" s="4"/>
      <c r="BP1082" s="7"/>
      <c r="BQ1082" s="7"/>
      <c r="BR1082" s="7"/>
      <c r="BS1082" s="7"/>
      <c r="BT1082" s="8"/>
      <c r="BU1082" s="8"/>
      <c r="BV1082" s="9"/>
      <c r="BW1082" s="9"/>
    </row>
    <row r="1083" customFormat="false" ht="13.8" hidden="false" customHeight="false" outlineLevel="0" collapsed="false">
      <c r="A1083" s="4"/>
      <c r="C1083" s="4"/>
      <c r="M1083" s="5"/>
      <c r="N1083" s="6"/>
      <c r="O1083" s="6"/>
      <c r="P1083" s="6"/>
      <c r="Q1083" s="6"/>
      <c r="R1083" s="6"/>
      <c r="S1083" s="6"/>
      <c r="AQ1083" s="4"/>
      <c r="AV1083" s="4"/>
      <c r="BP1083" s="7"/>
      <c r="BQ1083" s="7"/>
      <c r="BR1083" s="7"/>
      <c r="BS1083" s="7"/>
      <c r="BT1083" s="8"/>
      <c r="BU1083" s="8"/>
      <c r="BV1083" s="9"/>
      <c r="BW1083" s="9"/>
    </row>
    <row r="1084" customFormat="false" ht="13.8" hidden="false" customHeight="false" outlineLevel="0" collapsed="false">
      <c r="A1084" s="4"/>
      <c r="C1084" s="4"/>
      <c r="M1084" s="5"/>
      <c r="N1084" s="6"/>
      <c r="O1084" s="6"/>
      <c r="P1084" s="6"/>
      <c r="Q1084" s="6"/>
      <c r="R1084" s="6"/>
      <c r="S1084" s="6"/>
      <c r="AQ1084" s="4"/>
      <c r="AV1084" s="4"/>
      <c r="BP1084" s="7"/>
      <c r="BQ1084" s="7"/>
      <c r="BR1084" s="7"/>
      <c r="BS1084" s="7"/>
      <c r="BT1084" s="8"/>
      <c r="BU1084" s="8"/>
      <c r="BV1084" s="9"/>
      <c r="BW1084" s="9"/>
    </row>
    <row r="1085" customFormat="false" ht="13.8" hidden="false" customHeight="false" outlineLevel="0" collapsed="false">
      <c r="A1085" s="4"/>
      <c r="C1085" s="4"/>
      <c r="M1085" s="5"/>
      <c r="N1085" s="6"/>
      <c r="O1085" s="6"/>
      <c r="P1085" s="6"/>
      <c r="Q1085" s="6"/>
      <c r="R1085" s="6"/>
      <c r="S1085" s="6"/>
      <c r="AQ1085" s="4"/>
      <c r="AV1085" s="4"/>
      <c r="BP1085" s="7"/>
      <c r="BQ1085" s="7"/>
      <c r="BR1085" s="7"/>
      <c r="BS1085" s="7"/>
      <c r="BT1085" s="8"/>
      <c r="BU1085" s="8"/>
      <c r="BV1085" s="9"/>
      <c r="BW1085" s="9"/>
    </row>
    <row r="1086" customFormat="false" ht="13.8" hidden="false" customHeight="false" outlineLevel="0" collapsed="false">
      <c r="A1086" s="4"/>
      <c r="C1086" s="4"/>
      <c r="M1086" s="5"/>
      <c r="N1086" s="6"/>
      <c r="O1086" s="6"/>
      <c r="P1086" s="6"/>
      <c r="Q1086" s="6"/>
      <c r="R1086" s="6"/>
      <c r="S1086" s="6"/>
      <c r="AQ1086" s="4"/>
      <c r="AV1086" s="4"/>
      <c r="BP1086" s="7"/>
      <c r="BQ1086" s="7"/>
      <c r="BR1086" s="7"/>
      <c r="BS1086" s="7"/>
      <c r="BT1086" s="8"/>
      <c r="BU1086" s="8"/>
      <c r="BV1086" s="9"/>
      <c r="BW1086" s="9"/>
    </row>
    <row r="1087" customFormat="false" ht="13.8" hidden="false" customHeight="false" outlineLevel="0" collapsed="false">
      <c r="A1087" s="4"/>
      <c r="C1087" s="4"/>
      <c r="M1087" s="5"/>
      <c r="N1087" s="6"/>
      <c r="O1087" s="6"/>
      <c r="P1087" s="6"/>
      <c r="Q1087" s="6"/>
      <c r="R1087" s="6"/>
      <c r="S1087" s="6"/>
      <c r="AQ1087" s="4"/>
      <c r="AV1087" s="4"/>
      <c r="BP1087" s="7"/>
      <c r="BQ1087" s="7"/>
      <c r="BR1087" s="7"/>
      <c r="BS1087" s="7"/>
      <c r="BT1087" s="8"/>
      <c r="BU1087" s="8"/>
      <c r="BV1087" s="9"/>
      <c r="BW1087" s="9"/>
    </row>
    <row r="1088" customFormat="false" ht="13.8" hidden="false" customHeight="false" outlineLevel="0" collapsed="false">
      <c r="A1088" s="4"/>
      <c r="C1088" s="4"/>
      <c r="M1088" s="5"/>
      <c r="N1088" s="6"/>
      <c r="O1088" s="6"/>
      <c r="P1088" s="6"/>
      <c r="Q1088" s="6"/>
      <c r="R1088" s="6"/>
      <c r="S1088" s="6"/>
      <c r="AQ1088" s="4"/>
      <c r="AV1088" s="4"/>
      <c r="BP1088" s="7"/>
      <c r="BQ1088" s="7"/>
      <c r="BR1088" s="7"/>
      <c r="BS1088" s="7"/>
      <c r="BT1088" s="8"/>
      <c r="BU1088" s="8"/>
      <c r="BV1088" s="9"/>
      <c r="BW1088" s="9"/>
    </row>
    <row r="1089" customFormat="false" ht="13.8" hidden="false" customHeight="false" outlineLevel="0" collapsed="false">
      <c r="A1089" s="4"/>
      <c r="C1089" s="4"/>
      <c r="M1089" s="5"/>
      <c r="N1089" s="6"/>
      <c r="O1089" s="6"/>
      <c r="P1089" s="6"/>
      <c r="Q1089" s="6"/>
      <c r="R1089" s="6"/>
      <c r="S1089" s="6"/>
      <c r="AQ1089" s="4"/>
      <c r="AV1089" s="4"/>
      <c r="BP1089" s="7"/>
      <c r="BQ1089" s="7"/>
      <c r="BR1089" s="7"/>
      <c r="BS1089" s="7"/>
      <c r="BT1089" s="8"/>
      <c r="BU1089" s="8"/>
      <c r="BV1089" s="9"/>
      <c r="BW1089" s="9"/>
    </row>
    <row r="1090" customFormat="false" ht="13.8" hidden="false" customHeight="false" outlineLevel="0" collapsed="false">
      <c r="A1090" s="4"/>
      <c r="C1090" s="4"/>
      <c r="M1090" s="5"/>
      <c r="N1090" s="6"/>
      <c r="O1090" s="6"/>
      <c r="P1090" s="6"/>
      <c r="Q1090" s="6"/>
      <c r="R1090" s="6"/>
      <c r="S1090" s="6"/>
      <c r="AQ1090" s="4"/>
      <c r="AV1090" s="4"/>
      <c r="BP1090" s="7"/>
      <c r="BQ1090" s="7"/>
      <c r="BR1090" s="7"/>
      <c r="BS1090" s="7"/>
      <c r="BT1090" s="8"/>
      <c r="BU1090" s="8"/>
      <c r="BV1090" s="9"/>
      <c r="BW1090" s="9"/>
    </row>
    <row r="1091" customFormat="false" ht="13.8" hidden="false" customHeight="false" outlineLevel="0" collapsed="false">
      <c r="A1091" s="4"/>
      <c r="C1091" s="4"/>
      <c r="M1091" s="5"/>
      <c r="N1091" s="6"/>
      <c r="O1091" s="6"/>
      <c r="P1091" s="6"/>
      <c r="Q1091" s="6"/>
      <c r="R1091" s="6"/>
      <c r="S1091" s="6"/>
      <c r="AQ1091" s="4"/>
      <c r="AV1091" s="4"/>
      <c r="BP1091" s="7"/>
      <c r="BQ1091" s="7"/>
      <c r="BR1091" s="7"/>
      <c r="BS1091" s="7"/>
      <c r="BT1091" s="8"/>
      <c r="BU1091" s="8"/>
      <c r="BV1091" s="9"/>
      <c r="BW1091" s="9"/>
    </row>
    <row r="1092" customFormat="false" ht="13.8" hidden="false" customHeight="false" outlineLevel="0" collapsed="false">
      <c r="A1092" s="4"/>
      <c r="C1092" s="4"/>
      <c r="M1092" s="5"/>
      <c r="N1092" s="6"/>
      <c r="O1092" s="6"/>
      <c r="P1092" s="6"/>
      <c r="Q1092" s="6"/>
      <c r="R1092" s="6"/>
      <c r="S1092" s="6"/>
      <c r="AQ1092" s="4"/>
      <c r="AV1092" s="4"/>
      <c r="BP1092" s="7"/>
      <c r="BQ1092" s="7"/>
      <c r="BR1092" s="7"/>
      <c r="BS1092" s="7"/>
      <c r="BT1092" s="8"/>
      <c r="BU1092" s="8"/>
      <c r="BV1092" s="9"/>
      <c r="BW1092" s="9"/>
    </row>
    <row r="1093" customFormat="false" ht="13.8" hidden="false" customHeight="false" outlineLevel="0" collapsed="false">
      <c r="A1093" s="4"/>
      <c r="C1093" s="4"/>
      <c r="M1093" s="5"/>
      <c r="N1093" s="6"/>
      <c r="O1093" s="6"/>
      <c r="P1093" s="6"/>
      <c r="Q1093" s="6"/>
      <c r="R1093" s="6"/>
      <c r="S1093" s="6"/>
      <c r="AQ1093" s="4"/>
      <c r="AV1093" s="4"/>
      <c r="BP1093" s="7"/>
      <c r="BQ1093" s="7"/>
      <c r="BR1093" s="7"/>
      <c r="BS1093" s="7"/>
      <c r="BT1093" s="8"/>
      <c r="BU1093" s="8"/>
      <c r="BV1093" s="9"/>
      <c r="BW1093" s="9"/>
    </row>
    <row r="1094" customFormat="false" ht="13.8" hidden="false" customHeight="false" outlineLevel="0" collapsed="false">
      <c r="A1094" s="4"/>
      <c r="C1094" s="4"/>
      <c r="M1094" s="5"/>
      <c r="N1094" s="6"/>
      <c r="O1094" s="6"/>
      <c r="P1094" s="6"/>
      <c r="Q1094" s="6"/>
      <c r="R1094" s="6"/>
      <c r="S1094" s="6"/>
      <c r="AQ1094" s="4"/>
      <c r="AV1094" s="4"/>
      <c r="BP1094" s="7"/>
      <c r="BQ1094" s="7"/>
      <c r="BR1094" s="7"/>
      <c r="BS1094" s="7"/>
      <c r="BT1094" s="8"/>
      <c r="BU1094" s="8"/>
      <c r="BV1094" s="9"/>
      <c r="BW1094" s="9"/>
    </row>
    <row r="1095" customFormat="false" ht="13.8" hidden="false" customHeight="false" outlineLevel="0" collapsed="false">
      <c r="A1095" s="4"/>
      <c r="C1095" s="4"/>
      <c r="M1095" s="5"/>
      <c r="N1095" s="6"/>
      <c r="O1095" s="6"/>
      <c r="P1095" s="6"/>
      <c r="Q1095" s="6"/>
      <c r="R1095" s="6"/>
      <c r="S1095" s="6"/>
      <c r="AQ1095" s="4"/>
      <c r="AV1095" s="4"/>
      <c r="BP1095" s="7"/>
      <c r="BQ1095" s="7"/>
      <c r="BR1095" s="7"/>
      <c r="BS1095" s="7"/>
      <c r="BT1095" s="8"/>
      <c r="BU1095" s="8"/>
      <c r="BV1095" s="9"/>
      <c r="BW1095" s="9"/>
    </row>
    <row r="1096" customFormat="false" ht="13.8" hidden="false" customHeight="false" outlineLevel="0" collapsed="false">
      <c r="A1096" s="4"/>
      <c r="C1096" s="4"/>
      <c r="M1096" s="5"/>
      <c r="N1096" s="6"/>
      <c r="O1096" s="6"/>
      <c r="P1096" s="6"/>
      <c r="Q1096" s="6"/>
      <c r="R1096" s="6"/>
      <c r="S1096" s="6"/>
      <c r="AQ1096" s="4"/>
      <c r="AV1096" s="4"/>
      <c r="BP1096" s="7"/>
      <c r="BQ1096" s="7"/>
      <c r="BR1096" s="7"/>
      <c r="BS1096" s="7"/>
      <c r="BT1096" s="8"/>
      <c r="BU1096" s="8"/>
      <c r="BV1096" s="9"/>
      <c r="BW1096" s="9"/>
    </row>
    <row r="1097" customFormat="false" ht="13.8" hidden="false" customHeight="false" outlineLevel="0" collapsed="false">
      <c r="A1097" s="4"/>
      <c r="C1097" s="4"/>
      <c r="M1097" s="5"/>
      <c r="N1097" s="6"/>
      <c r="O1097" s="6"/>
      <c r="P1097" s="6"/>
      <c r="Q1097" s="6"/>
      <c r="R1097" s="6"/>
      <c r="S1097" s="6"/>
      <c r="AQ1097" s="4"/>
      <c r="AV1097" s="4"/>
      <c r="BP1097" s="7"/>
      <c r="BQ1097" s="7"/>
      <c r="BR1097" s="7"/>
      <c r="BS1097" s="7"/>
      <c r="BT1097" s="8"/>
      <c r="BU1097" s="8"/>
      <c r="BV1097" s="9"/>
      <c r="BW1097" s="9"/>
    </row>
    <row r="1098" customFormat="false" ht="13.8" hidden="false" customHeight="false" outlineLevel="0" collapsed="false">
      <c r="A1098" s="4"/>
      <c r="C1098" s="4"/>
      <c r="M1098" s="5"/>
      <c r="N1098" s="6"/>
      <c r="O1098" s="6"/>
      <c r="P1098" s="6"/>
      <c r="Q1098" s="6"/>
      <c r="R1098" s="6"/>
      <c r="S1098" s="6"/>
      <c r="AQ1098" s="4"/>
      <c r="AV1098" s="4"/>
      <c r="BP1098" s="7"/>
      <c r="BQ1098" s="7"/>
      <c r="BR1098" s="7"/>
      <c r="BS1098" s="7"/>
      <c r="BT1098" s="8"/>
      <c r="BU1098" s="8"/>
      <c r="BV1098" s="9"/>
      <c r="BW1098" s="9"/>
    </row>
    <row r="1099" customFormat="false" ht="13.8" hidden="false" customHeight="false" outlineLevel="0" collapsed="false">
      <c r="A1099" s="4"/>
      <c r="C1099" s="4"/>
      <c r="M1099" s="5"/>
      <c r="N1099" s="6"/>
      <c r="O1099" s="6"/>
      <c r="P1099" s="6"/>
      <c r="Q1099" s="6"/>
      <c r="R1099" s="6"/>
      <c r="S1099" s="6"/>
      <c r="AQ1099" s="4"/>
      <c r="AV1099" s="4"/>
      <c r="BP1099" s="7"/>
      <c r="BQ1099" s="7"/>
      <c r="BR1099" s="7"/>
      <c r="BS1099" s="7"/>
      <c r="BT1099" s="8"/>
      <c r="BU1099" s="8"/>
      <c r="BV1099" s="9"/>
      <c r="BW1099" s="9"/>
    </row>
    <row r="1100" customFormat="false" ht="13.8" hidden="false" customHeight="false" outlineLevel="0" collapsed="false">
      <c r="A1100" s="4"/>
      <c r="C1100" s="4"/>
      <c r="M1100" s="5"/>
      <c r="N1100" s="6"/>
      <c r="O1100" s="6"/>
      <c r="P1100" s="6"/>
      <c r="Q1100" s="6"/>
      <c r="R1100" s="6"/>
      <c r="S1100" s="6"/>
      <c r="AQ1100" s="4"/>
      <c r="AV1100" s="4"/>
      <c r="BP1100" s="7"/>
      <c r="BQ1100" s="7"/>
      <c r="BR1100" s="7"/>
      <c r="BS1100" s="7"/>
      <c r="BT1100" s="8"/>
      <c r="BU1100" s="8"/>
      <c r="BV1100" s="9"/>
      <c r="BW1100" s="9"/>
    </row>
    <row r="1101" customFormat="false" ht="13.8" hidden="false" customHeight="false" outlineLevel="0" collapsed="false">
      <c r="A1101" s="4"/>
      <c r="C1101" s="4"/>
      <c r="M1101" s="5"/>
      <c r="N1101" s="6"/>
      <c r="O1101" s="6"/>
      <c r="P1101" s="6"/>
      <c r="Q1101" s="6"/>
      <c r="R1101" s="6"/>
      <c r="S1101" s="6"/>
      <c r="AQ1101" s="4"/>
      <c r="AV1101" s="4"/>
      <c r="BP1101" s="7"/>
      <c r="BQ1101" s="7"/>
      <c r="BR1101" s="7"/>
      <c r="BS1101" s="7"/>
      <c r="BT1101" s="8"/>
      <c r="BU1101" s="8"/>
      <c r="BV1101" s="9"/>
      <c r="BW1101" s="9"/>
    </row>
    <row r="1102" customFormat="false" ht="13.8" hidden="false" customHeight="false" outlineLevel="0" collapsed="false">
      <c r="A1102" s="4"/>
      <c r="C1102" s="4"/>
      <c r="M1102" s="5"/>
      <c r="N1102" s="6"/>
      <c r="O1102" s="6"/>
      <c r="P1102" s="6"/>
      <c r="Q1102" s="6"/>
      <c r="R1102" s="6"/>
      <c r="S1102" s="6"/>
      <c r="AQ1102" s="4"/>
      <c r="AV1102" s="4"/>
      <c r="BP1102" s="7"/>
      <c r="BQ1102" s="7"/>
      <c r="BR1102" s="7"/>
      <c r="BS1102" s="7"/>
      <c r="BT1102" s="8"/>
      <c r="BU1102" s="8"/>
      <c r="BV1102" s="9"/>
      <c r="BW1102" s="9"/>
    </row>
    <row r="1103" customFormat="false" ht="13.8" hidden="false" customHeight="false" outlineLevel="0" collapsed="false">
      <c r="A1103" s="4"/>
      <c r="C1103" s="4"/>
      <c r="M1103" s="5"/>
      <c r="N1103" s="6"/>
      <c r="O1103" s="6"/>
      <c r="P1103" s="6"/>
      <c r="Q1103" s="6"/>
      <c r="R1103" s="6"/>
      <c r="S1103" s="6"/>
      <c r="AQ1103" s="4"/>
      <c r="AV1103" s="4"/>
      <c r="BP1103" s="7"/>
      <c r="BQ1103" s="7"/>
      <c r="BR1103" s="7"/>
      <c r="BS1103" s="7"/>
      <c r="BT1103" s="8"/>
      <c r="BU1103" s="8"/>
      <c r="BV1103" s="9"/>
      <c r="BW1103" s="9"/>
    </row>
    <row r="1104" customFormat="false" ht="13.8" hidden="false" customHeight="false" outlineLevel="0" collapsed="false">
      <c r="A1104" s="4"/>
      <c r="C1104" s="4"/>
      <c r="M1104" s="5"/>
      <c r="N1104" s="6"/>
      <c r="O1104" s="6"/>
      <c r="P1104" s="6"/>
      <c r="Q1104" s="6"/>
      <c r="R1104" s="6"/>
      <c r="S1104" s="6"/>
      <c r="AQ1104" s="4"/>
      <c r="AV1104" s="4"/>
      <c r="BP1104" s="7"/>
      <c r="BQ1104" s="7"/>
      <c r="BR1104" s="7"/>
      <c r="BS1104" s="7"/>
      <c r="BT1104" s="8"/>
      <c r="BU1104" s="8"/>
      <c r="BV1104" s="9"/>
      <c r="BW1104" s="9"/>
    </row>
    <row r="1105" customFormat="false" ht="13.8" hidden="false" customHeight="false" outlineLevel="0" collapsed="false">
      <c r="A1105" s="4"/>
      <c r="C1105" s="4"/>
      <c r="M1105" s="5"/>
      <c r="N1105" s="6"/>
      <c r="O1105" s="6"/>
      <c r="P1105" s="6"/>
      <c r="Q1105" s="6"/>
      <c r="R1105" s="6"/>
      <c r="S1105" s="6"/>
      <c r="AQ1105" s="4"/>
      <c r="AV1105" s="4"/>
      <c r="BP1105" s="7"/>
      <c r="BQ1105" s="7"/>
      <c r="BR1105" s="7"/>
      <c r="BS1105" s="7"/>
      <c r="BT1105" s="8"/>
      <c r="BU1105" s="8"/>
      <c r="BV1105" s="9"/>
      <c r="BW1105" s="9"/>
    </row>
    <row r="1106" customFormat="false" ht="13.8" hidden="false" customHeight="false" outlineLevel="0" collapsed="false">
      <c r="A1106" s="4"/>
      <c r="C1106" s="4"/>
      <c r="M1106" s="5"/>
      <c r="N1106" s="6"/>
      <c r="O1106" s="6"/>
      <c r="P1106" s="6"/>
      <c r="Q1106" s="6"/>
      <c r="R1106" s="6"/>
      <c r="S1106" s="6"/>
      <c r="AQ1106" s="4"/>
      <c r="AV1106" s="4"/>
      <c r="BP1106" s="7"/>
      <c r="BQ1106" s="7"/>
      <c r="BR1106" s="7"/>
      <c r="BS1106" s="7"/>
      <c r="BT1106" s="8"/>
      <c r="BU1106" s="8"/>
      <c r="BV1106" s="9"/>
      <c r="BW1106" s="9"/>
    </row>
    <row r="1107" customFormat="false" ht="13.8" hidden="false" customHeight="false" outlineLevel="0" collapsed="false">
      <c r="A1107" s="4"/>
      <c r="C1107" s="4"/>
      <c r="M1107" s="5"/>
      <c r="N1107" s="6"/>
      <c r="O1107" s="6"/>
      <c r="P1107" s="6"/>
      <c r="Q1107" s="6"/>
      <c r="R1107" s="6"/>
      <c r="S1107" s="6"/>
      <c r="AQ1107" s="4"/>
      <c r="AV1107" s="4"/>
      <c r="BP1107" s="7"/>
      <c r="BQ1107" s="7"/>
      <c r="BR1107" s="7"/>
      <c r="BS1107" s="7"/>
      <c r="BT1107" s="8"/>
      <c r="BU1107" s="8"/>
      <c r="BV1107" s="9"/>
      <c r="BW1107" s="9"/>
    </row>
    <row r="1108" customFormat="false" ht="13.8" hidden="false" customHeight="false" outlineLevel="0" collapsed="false">
      <c r="A1108" s="4"/>
      <c r="C1108" s="4"/>
      <c r="M1108" s="5"/>
      <c r="N1108" s="6"/>
      <c r="O1108" s="6"/>
      <c r="P1108" s="6"/>
      <c r="Q1108" s="6"/>
      <c r="R1108" s="6"/>
      <c r="S1108" s="6"/>
      <c r="AQ1108" s="4"/>
      <c r="AV1108" s="4"/>
      <c r="BP1108" s="7"/>
      <c r="BQ1108" s="7"/>
      <c r="BR1108" s="7"/>
      <c r="BS1108" s="7"/>
      <c r="BT1108" s="8"/>
      <c r="BU1108" s="8"/>
      <c r="BV1108" s="9"/>
      <c r="BW1108" s="9"/>
    </row>
    <row r="1109" customFormat="false" ht="13.8" hidden="false" customHeight="false" outlineLevel="0" collapsed="false">
      <c r="A1109" s="4"/>
      <c r="C1109" s="4"/>
      <c r="M1109" s="5"/>
      <c r="N1109" s="6"/>
      <c r="O1109" s="6"/>
      <c r="P1109" s="6"/>
      <c r="Q1109" s="6"/>
      <c r="R1109" s="6"/>
      <c r="S1109" s="6"/>
      <c r="AQ1109" s="4"/>
      <c r="AV1109" s="4"/>
      <c r="BP1109" s="7"/>
      <c r="BQ1109" s="7"/>
      <c r="BR1109" s="7"/>
      <c r="BS1109" s="7"/>
      <c r="BT1109" s="8"/>
      <c r="BU1109" s="8"/>
      <c r="BV1109" s="9"/>
      <c r="BW1109" s="9"/>
    </row>
    <row r="1110" customFormat="false" ht="13.8" hidden="false" customHeight="false" outlineLevel="0" collapsed="false">
      <c r="A1110" s="4"/>
      <c r="C1110" s="4"/>
      <c r="M1110" s="5"/>
      <c r="N1110" s="6"/>
      <c r="O1110" s="6"/>
      <c r="P1110" s="6"/>
      <c r="Q1110" s="6"/>
      <c r="R1110" s="6"/>
      <c r="S1110" s="6"/>
      <c r="AQ1110" s="4"/>
      <c r="AV1110" s="4"/>
      <c r="BP1110" s="7"/>
      <c r="BQ1110" s="7"/>
      <c r="BR1110" s="7"/>
      <c r="BS1110" s="7"/>
      <c r="BT1110" s="8"/>
      <c r="BU1110" s="8"/>
      <c r="BV1110" s="9"/>
      <c r="BW1110" s="9"/>
    </row>
    <row r="1111" customFormat="false" ht="13.8" hidden="false" customHeight="false" outlineLevel="0" collapsed="false">
      <c r="A1111" s="4"/>
      <c r="C1111" s="4"/>
      <c r="M1111" s="5"/>
      <c r="N1111" s="6"/>
      <c r="O1111" s="6"/>
      <c r="P1111" s="6"/>
      <c r="Q1111" s="6"/>
      <c r="R1111" s="6"/>
      <c r="S1111" s="6"/>
      <c r="AQ1111" s="4"/>
      <c r="AV1111" s="4"/>
      <c r="BP1111" s="7"/>
      <c r="BQ1111" s="7"/>
      <c r="BR1111" s="7"/>
      <c r="BS1111" s="7"/>
      <c r="BT1111" s="8"/>
      <c r="BU1111" s="8"/>
      <c r="BV1111" s="9"/>
      <c r="BW1111" s="9"/>
    </row>
    <row r="1112" customFormat="false" ht="13.8" hidden="false" customHeight="false" outlineLevel="0" collapsed="false">
      <c r="A1112" s="4"/>
      <c r="C1112" s="4"/>
      <c r="M1112" s="5"/>
      <c r="N1112" s="6"/>
      <c r="O1112" s="6"/>
      <c r="P1112" s="6"/>
      <c r="Q1112" s="6"/>
      <c r="R1112" s="6"/>
      <c r="S1112" s="6"/>
      <c r="AQ1112" s="4"/>
      <c r="AV1112" s="4"/>
      <c r="BP1112" s="7"/>
      <c r="BQ1112" s="7"/>
      <c r="BR1112" s="7"/>
      <c r="BS1112" s="7"/>
      <c r="BT1112" s="8"/>
      <c r="BU1112" s="8"/>
      <c r="BV1112" s="9"/>
      <c r="BW1112" s="9"/>
    </row>
    <row r="1113" customFormat="false" ht="13.8" hidden="false" customHeight="false" outlineLevel="0" collapsed="false">
      <c r="A1113" s="4"/>
      <c r="C1113" s="4"/>
      <c r="M1113" s="5"/>
      <c r="N1113" s="6"/>
      <c r="O1113" s="6"/>
      <c r="P1113" s="6"/>
      <c r="Q1113" s="6"/>
      <c r="R1113" s="6"/>
      <c r="S1113" s="6"/>
      <c r="AQ1113" s="4"/>
      <c r="AV1113" s="4"/>
      <c r="BP1113" s="7"/>
      <c r="BQ1113" s="7"/>
      <c r="BR1113" s="7"/>
      <c r="BS1113" s="7"/>
      <c r="BT1113" s="8"/>
      <c r="BU1113" s="8"/>
      <c r="BV1113" s="9"/>
      <c r="BW1113" s="9"/>
    </row>
    <row r="1114" customFormat="false" ht="13.8" hidden="false" customHeight="false" outlineLevel="0" collapsed="false">
      <c r="A1114" s="4"/>
      <c r="C1114" s="4"/>
      <c r="M1114" s="5"/>
      <c r="N1114" s="6"/>
      <c r="O1114" s="6"/>
      <c r="P1114" s="6"/>
      <c r="Q1114" s="6"/>
      <c r="R1114" s="6"/>
      <c r="S1114" s="6"/>
      <c r="AQ1114" s="4"/>
      <c r="AV1114" s="4"/>
      <c r="BP1114" s="7"/>
      <c r="BQ1114" s="7"/>
      <c r="BR1114" s="7"/>
      <c r="BS1114" s="7"/>
      <c r="BT1114" s="8"/>
      <c r="BU1114" s="8"/>
      <c r="BV1114" s="9"/>
      <c r="BW1114" s="9"/>
    </row>
    <row r="1115" customFormat="false" ht="13.8" hidden="false" customHeight="false" outlineLevel="0" collapsed="false">
      <c r="A1115" s="4"/>
      <c r="C1115" s="4"/>
      <c r="M1115" s="5"/>
      <c r="N1115" s="6"/>
      <c r="O1115" s="6"/>
      <c r="P1115" s="6"/>
      <c r="Q1115" s="6"/>
      <c r="R1115" s="6"/>
      <c r="S1115" s="6"/>
      <c r="AQ1115" s="4"/>
      <c r="AV1115" s="4"/>
      <c r="BP1115" s="7"/>
      <c r="BQ1115" s="7"/>
      <c r="BR1115" s="7"/>
      <c r="BS1115" s="7"/>
      <c r="BT1115" s="8"/>
      <c r="BU1115" s="8"/>
      <c r="BV1115" s="9"/>
      <c r="BW1115" s="9"/>
    </row>
    <row r="1116" customFormat="false" ht="13.8" hidden="false" customHeight="false" outlineLevel="0" collapsed="false">
      <c r="A1116" s="4"/>
      <c r="C1116" s="4"/>
      <c r="M1116" s="5"/>
      <c r="N1116" s="6"/>
      <c r="O1116" s="6"/>
      <c r="P1116" s="6"/>
      <c r="Q1116" s="6"/>
      <c r="R1116" s="6"/>
      <c r="S1116" s="6"/>
      <c r="AQ1116" s="4"/>
      <c r="AV1116" s="4"/>
      <c r="BP1116" s="7"/>
      <c r="BQ1116" s="7"/>
      <c r="BR1116" s="7"/>
      <c r="BS1116" s="7"/>
      <c r="BT1116" s="8"/>
      <c r="BU1116" s="8"/>
      <c r="BV1116" s="9"/>
      <c r="BW1116" s="9"/>
    </row>
    <row r="1117" customFormat="false" ht="13.8" hidden="false" customHeight="false" outlineLevel="0" collapsed="false">
      <c r="A1117" s="4"/>
      <c r="C1117" s="4"/>
      <c r="M1117" s="5"/>
      <c r="N1117" s="6"/>
      <c r="O1117" s="6"/>
      <c r="P1117" s="6"/>
      <c r="Q1117" s="6"/>
      <c r="R1117" s="6"/>
      <c r="S1117" s="6"/>
      <c r="AQ1117" s="4"/>
      <c r="AV1117" s="4"/>
      <c r="BP1117" s="7"/>
      <c r="BQ1117" s="7"/>
      <c r="BR1117" s="7"/>
      <c r="BS1117" s="7"/>
      <c r="BT1117" s="8"/>
      <c r="BU1117" s="8"/>
      <c r="BV1117" s="9"/>
      <c r="BW1117" s="9"/>
    </row>
    <row r="1118" customFormat="false" ht="13.8" hidden="false" customHeight="false" outlineLevel="0" collapsed="false">
      <c r="A1118" s="4"/>
      <c r="C1118" s="4"/>
      <c r="M1118" s="5"/>
      <c r="N1118" s="6"/>
      <c r="O1118" s="6"/>
      <c r="P1118" s="6"/>
      <c r="Q1118" s="6"/>
      <c r="R1118" s="6"/>
      <c r="S1118" s="6"/>
      <c r="AQ1118" s="4"/>
      <c r="AV1118" s="4"/>
      <c r="BP1118" s="7"/>
      <c r="BQ1118" s="7"/>
      <c r="BR1118" s="7"/>
      <c r="BS1118" s="7"/>
      <c r="BT1118" s="8"/>
      <c r="BU1118" s="8"/>
      <c r="BV1118" s="9"/>
      <c r="BW1118" s="9"/>
    </row>
    <row r="1119" customFormat="false" ht="13.8" hidden="false" customHeight="false" outlineLevel="0" collapsed="false">
      <c r="A1119" s="4"/>
      <c r="C1119" s="4"/>
      <c r="M1119" s="5"/>
      <c r="N1119" s="6"/>
      <c r="O1119" s="6"/>
      <c r="P1119" s="6"/>
      <c r="Q1119" s="6"/>
      <c r="R1119" s="6"/>
      <c r="S1119" s="6"/>
      <c r="AQ1119" s="4"/>
      <c r="AV1119" s="4"/>
      <c r="BP1119" s="7"/>
      <c r="BQ1119" s="7"/>
      <c r="BR1119" s="7"/>
      <c r="BS1119" s="7"/>
      <c r="BT1119" s="8"/>
      <c r="BU1119" s="8"/>
      <c r="BV1119" s="9"/>
      <c r="BW1119" s="9"/>
    </row>
    <row r="1120" customFormat="false" ht="13.8" hidden="false" customHeight="false" outlineLevel="0" collapsed="false">
      <c r="A1120" s="4"/>
      <c r="C1120" s="4"/>
      <c r="M1120" s="5"/>
      <c r="N1120" s="6"/>
      <c r="O1120" s="6"/>
      <c r="P1120" s="6"/>
      <c r="Q1120" s="6"/>
      <c r="R1120" s="6"/>
      <c r="S1120" s="6"/>
      <c r="AQ1120" s="4"/>
      <c r="AV1120" s="4"/>
      <c r="BP1120" s="7"/>
      <c r="BQ1120" s="7"/>
      <c r="BR1120" s="7"/>
      <c r="BS1120" s="7"/>
      <c r="BT1120" s="8"/>
      <c r="BU1120" s="8"/>
      <c r="BV1120" s="9"/>
      <c r="BW1120" s="9"/>
    </row>
    <row r="1121" customFormat="false" ht="13.8" hidden="false" customHeight="false" outlineLevel="0" collapsed="false">
      <c r="A1121" s="4"/>
      <c r="C1121" s="4"/>
      <c r="M1121" s="5"/>
      <c r="N1121" s="6"/>
      <c r="O1121" s="6"/>
      <c r="P1121" s="6"/>
      <c r="Q1121" s="6"/>
      <c r="R1121" s="6"/>
      <c r="S1121" s="6"/>
      <c r="AQ1121" s="4"/>
      <c r="AV1121" s="4"/>
      <c r="BP1121" s="7"/>
      <c r="BQ1121" s="7"/>
      <c r="BR1121" s="7"/>
      <c r="BS1121" s="7"/>
      <c r="BT1121" s="8"/>
      <c r="BU1121" s="8"/>
      <c r="BV1121" s="9"/>
      <c r="BW1121" s="9"/>
    </row>
    <row r="1122" customFormat="false" ht="13.8" hidden="false" customHeight="false" outlineLevel="0" collapsed="false">
      <c r="A1122" s="4"/>
      <c r="C1122" s="4"/>
      <c r="M1122" s="5"/>
      <c r="N1122" s="6"/>
      <c r="O1122" s="6"/>
      <c r="P1122" s="6"/>
      <c r="Q1122" s="6"/>
      <c r="R1122" s="6"/>
      <c r="S1122" s="6"/>
      <c r="AQ1122" s="4"/>
      <c r="AV1122" s="4"/>
      <c r="BP1122" s="7"/>
      <c r="BQ1122" s="7"/>
      <c r="BR1122" s="7"/>
      <c r="BS1122" s="7"/>
      <c r="BT1122" s="8"/>
      <c r="BU1122" s="8"/>
      <c r="BV1122" s="9"/>
      <c r="BW1122" s="9"/>
    </row>
    <row r="1123" customFormat="false" ht="13.8" hidden="false" customHeight="false" outlineLevel="0" collapsed="false">
      <c r="A1123" s="4"/>
      <c r="C1123" s="4"/>
      <c r="M1123" s="5"/>
      <c r="N1123" s="6"/>
      <c r="O1123" s="6"/>
      <c r="P1123" s="6"/>
      <c r="Q1123" s="6"/>
      <c r="R1123" s="6"/>
      <c r="S1123" s="6"/>
      <c r="AQ1123" s="4"/>
      <c r="AV1123" s="4"/>
      <c r="BP1123" s="7"/>
      <c r="BQ1123" s="7"/>
      <c r="BR1123" s="7"/>
      <c r="BS1123" s="7"/>
      <c r="BT1123" s="8"/>
      <c r="BU1123" s="8"/>
      <c r="BV1123" s="9"/>
      <c r="BW1123" s="9"/>
    </row>
    <row r="1124" customFormat="false" ht="13.8" hidden="false" customHeight="false" outlineLevel="0" collapsed="false">
      <c r="A1124" s="4"/>
      <c r="C1124" s="4"/>
      <c r="M1124" s="5"/>
      <c r="N1124" s="6"/>
      <c r="O1124" s="6"/>
      <c r="P1124" s="6"/>
      <c r="Q1124" s="6"/>
      <c r="R1124" s="6"/>
      <c r="S1124" s="6"/>
      <c r="AQ1124" s="4"/>
      <c r="AV1124" s="4"/>
      <c r="BP1124" s="7"/>
      <c r="BQ1124" s="7"/>
      <c r="BR1124" s="7"/>
      <c r="BS1124" s="7"/>
      <c r="BT1124" s="8"/>
      <c r="BU1124" s="8"/>
      <c r="BV1124" s="9"/>
      <c r="BW1124" s="9"/>
    </row>
    <row r="1125" customFormat="false" ht="13.8" hidden="false" customHeight="false" outlineLevel="0" collapsed="false">
      <c r="A1125" s="4"/>
      <c r="C1125" s="4"/>
      <c r="M1125" s="5"/>
      <c r="N1125" s="6"/>
      <c r="O1125" s="6"/>
      <c r="P1125" s="6"/>
      <c r="Q1125" s="6"/>
      <c r="R1125" s="6"/>
      <c r="S1125" s="6"/>
      <c r="AQ1125" s="4"/>
      <c r="AV1125" s="4"/>
      <c r="BP1125" s="7"/>
      <c r="BQ1125" s="7"/>
      <c r="BR1125" s="7"/>
      <c r="BS1125" s="7"/>
      <c r="BT1125" s="8"/>
      <c r="BU1125" s="8"/>
      <c r="BV1125" s="9"/>
      <c r="BW1125" s="9"/>
    </row>
    <row r="1126" customFormat="false" ht="13.8" hidden="false" customHeight="false" outlineLevel="0" collapsed="false">
      <c r="A1126" s="4"/>
      <c r="C1126" s="4"/>
      <c r="M1126" s="5"/>
      <c r="N1126" s="6"/>
      <c r="O1126" s="6"/>
      <c r="P1126" s="6"/>
      <c r="Q1126" s="6"/>
      <c r="R1126" s="6"/>
      <c r="S1126" s="6"/>
      <c r="AQ1126" s="4"/>
      <c r="AV1126" s="4"/>
      <c r="BP1126" s="7"/>
      <c r="BQ1126" s="7"/>
      <c r="BR1126" s="7"/>
      <c r="BS1126" s="7"/>
      <c r="BT1126" s="8"/>
      <c r="BU1126" s="8"/>
      <c r="BV1126" s="9"/>
      <c r="BW1126" s="9"/>
    </row>
    <row r="1127" customFormat="false" ht="13.8" hidden="false" customHeight="false" outlineLevel="0" collapsed="false">
      <c r="A1127" s="4"/>
      <c r="C1127" s="4"/>
      <c r="M1127" s="5"/>
      <c r="N1127" s="6"/>
      <c r="O1127" s="6"/>
      <c r="P1127" s="6"/>
      <c r="Q1127" s="6"/>
      <c r="R1127" s="6"/>
      <c r="S1127" s="6"/>
      <c r="AQ1127" s="4"/>
      <c r="AV1127" s="4"/>
      <c r="BP1127" s="7"/>
      <c r="BQ1127" s="7"/>
      <c r="BR1127" s="7"/>
      <c r="BS1127" s="7"/>
      <c r="BT1127" s="8"/>
      <c r="BU1127" s="8"/>
      <c r="BV1127" s="9"/>
      <c r="BW1127" s="9"/>
    </row>
    <row r="1128" customFormat="false" ht="13.8" hidden="false" customHeight="false" outlineLevel="0" collapsed="false">
      <c r="A1128" s="4"/>
      <c r="C1128" s="4"/>
      <c r="M1128" s="5"/>
      <c r="N1128" s="6"/>
      <c r="O1128" s="6"/>
      <c r="P1128" s="6"/>
      <c r="Q1128" s="6"/>
      <c r="R1128" s="6"/>
      <c r="S1128" s="6"/>
      <c r="AQ1128" s="4"/>
      <c r="AV1128" s="4"/>
      <c r="BP1128" s="7"/>
      <c r="BQ1128" s="7"/>
      <c r="BR1128" s="7"/>
      <c r="BS1128" s="7"/>
      <c r="BT1128" s="8"/>
      <c r="BU1128" s="8"/>
      <c r="BV1128" s="9"/>
      <c r="BW1128" s="9"/>
    </row>
    <row r="1129" customFormat="false" ht="13.8" hidden="false" customHeight="false" outlineLevel="0" collapsed="false">
      <c r="A1129" s="4"/>
      <c r="C1129" s="4"/>
      <c r="M1129" s="5"/>
      <c r="N1129" s="6"/>
      <c r="O1129" s="6"/>
      <c r="P1129" s="6"/>
      <c r="Q1129" s="6"/>
      <c r="R1129" s="6"/>
      <c r="S1129" s="6"/>
      <c r="AQ1129" s="4"/>
      <c r="AV1129" s="4"/>
      <c r="BP1129" s="7"/>
      <c r="BQ1129" s="7"/>
      <c r="BR1129" s="7"/>
      <c r="BS1129" s="7"/>
      <c r="BT1129" s="8"/>
      <c r="BU1129" s="8"/>
      <c r="BV1129" s="9"/>
      <c r="BW1129" s="9"/>
    </row>
    <row r="1130" customFormat="false" ht="13.8" hidden="false" customHeight="false" outlineLevel="0" collapsed="false">
      <c r="A1130" s="4"/>
      <c r="C1130" s="4"/>
      <c r="M1130" s="5"/>
      <c r="N1130" s="6"/>
      <c r="O1130" s="6"/>
      <c r="P1130" s="6"/>
      <c r="Q1130" s="6"/>
      <c r="R1130" s="6"/>
      <c r="S1130" s="6"/>
      <c r="AQ1130" s="4"/>
      <c r="AV1130" s="4"/>
      <c r="BP1130" s="7"/>
      <c r="BQ1130" s="7"/>
      <c r="BR1130" s="7"/>
      <c r="BS1130" s="7"/>
      <c r="BT1130" s="8"/>
      <c r="BU1130" s="8"/>
      <c r="BV1130" s="9"/>
      <c r="BW1130" s="9"/>
    </row>
    <row r="1131" customFormat="false" ht="13.8" hidden="false" customHeight="false" outlineLevel="0" collapsed="false">
      <c r="A1131" s="4"/>
      <c r="C1131" s="4"/>
      <c r="M1131" s="5"/>
      <c r="N1131" s="6"/>
      <c r="O1131" s="6"/>
      <c r="P1131" s="6"/>
      <c r="Q1131" s="6"/>
      <c r="R1131" s="6"/>
      <c r="S1131" s="6"/>
      <c r="AQ1131" s="4"/>
      <c r="AV1131" s="4"/>
      <c r="BP1131" s="7"/>
      <c r="BQ1131" s="7"/>
      <c r="BR1131" s="7"/>
      <c r="BS1131" s="7"/>
      <c r="BT1131" s="8"/>
      <c r="BU1131" s="8"/>
      <c r="BV1131" s="9"/>
      <c r="BW1131" s="9"/>
    </row>
    <row r="1132" customFormat="false" ht="13.8" hidden="false" customHeight="false" outlineLevel="0" collapsed="false">
      <c r="A1132" s="4"/>
      <c r="C1132" s="4"/>
      <c r="M1132" s="5"/>
      <c r="N1132" s="6"/>
      <c r="O1132" s="6"/>
      <c r="P1132" s="6"/>
      <c r="Q1132" s="6"/>
      <c r="R1132" s="6"/>
      <c r="S1132" s="6"/>
      <c r="AQ1132" s="4"/>
      <c r="AV1132" s="4"/>
      <c r="BP1132" s="7"/>
      <c r="BQ1132" s="7"/>
      <c r="BR1132" s="7"/>
      <c r="BS1132" s="7"/>
      <c r="BT1132" s="8"/>
      <c r="BU1132" s="8"/>
      <c r="BV1132" s="9"/>
      <c r="BW1132" s="9"/>
    </row>
    <row r="1133" customFormat="false" ht="13.8" hidden="false" customHeight="false" outlineLevel="0" collapsed="false">
      <c r="A1133" s="4"/>
      <c r="C1133" s="4"/>
      <c r="M1133" s="5"/>
      <c r="N1133" s="6"/>
      <c r="O1133" s="6"/>
      <c r="P1133" s="6"/>
      <c r="Q1133" s="6"/>
      <c r="R1133" s="6"/>
      <c r="S1133" s="6"/>
      <c r="AQ1133" s="4"/>
      <c r="AV1133" s="4"/>
      <c r="BP1133" s="7"/>
      <c r="BQ1133" s="7"/>
      <c r="BR1133" s="7"/>
      <c r="BS1133" s="7"/>
      <c r="BT1133" s="8"/>
      <c r="BU1133" s="8"/>
      <c r="BV1133" s="9"/>
      <c r="BW1133" s="9"/>
    </row>
    <row r="1134" customFormat="false" ht="13.8" hidden="false" customHeight="false" outlineLevel="0" collapsed="false">
      <c r="A1134" s="4"/>
      <c r="C1134" s="4"/>
      <c r="M1134" s="5"/>
      <c r="N1134" s="6"/>
      <c r="O1134" s="6"/>
      <c r="P1134" s="6"/>
      <c r="Q1134" s="6"/>
      <c r="R1134" s="6"/>
      <c r="S1134" s="6"/>
      <c r="AQ1134" s="4"/>
      <c r="AV1134" s="4"/>
      <c r="BP1134" s="7"/>
      <c r="BQ1134" s="7"/>
      <c r="BR1134" s="7"/>
      <c r="BS1134" s="7"/>
      <c r="BT1134" s="8"/>
      <c r="BU1134" s="8"/>
      <c r="BV1134" s="9"/>
      <c r="BW1134" s="9"/>
    </row>
    <row r="1135" customFormat="false" ht="13.8" hidden="false" customHeight="false" outlineLevel="0" collapsed="false">
      <c r="A1135" s="4"/>
      <c r="C1135" s="4"/>
      <c r="M1135" s="5"/>
      <c r="N1135" s="6"/>
      <c r="O1135" s="6"/>
      <c r="P1135" s="6"/>
      <c r="Q1135" s="6"/>
      <c r="R1135" s="6"/>
      <c r="S1135" s="6"/>
      <c r="AQ1135" s="4"/>
      <c r="AV1135" s="4"/>
      <c r="BP1135" s="7"/>
      <c r="BQ1135" s="7"/>
      <c r="BR1135" s="7"/>
      <c r="BS1135" s="7"/>
      <c r="BT1135" s="8"/>
      <c r="BU1135" s="8"/>
      <c r="BV1135" s="9"/>
      <c r="BW1135" s="9"/>
    </row>
    <row r="1136" customFormat="false" ht="13.8" hidden="false" customHeight="false" outlineLevel="0" collapsed="false">
      <c r="A1136" s="4"/>
      <c r="C1136" s="4"/>
      <c r="M1136" s="5"/>
      <c r="N1136" s="6"/>
      <c r="O1136" s="6"/>
      <c r="P1136" s="6"/>
      <c r="Q1136" s="6"/>
      <c r="R1136" s="6"/>
      <c r="S1136" s="6"/>
      <c r="AQ1136" s="4"/>
      <c r="AV1136" s="4"/>
      <c r="BP1136" s="7"/>
      <c r="BQ1136" s="7"/>
      <c r="BR1136" s="7"/>
      <c r="BS1136" s="7"/>
      <c r="BT1136" s="8"/>
      <c r="BU1136" s="8"/>
      <c r="BV1136" s="9"/>
      <c r="BW1136" s="9"/>
    </row>
    <row r="1137" customFormat="false" ht="13.8" hidden="false" customHeight="false" outlineLevel="0" collapsed="false">
      <c r="A1137" s="4"/>
      <c r="C1137" s="4"/>
      <c r="M1137" s="5"/>
      <c r="N1137" s="6"/>
      <c r="O1137" s="6"/>
      <c r="P1137" s="6"/>
      <c r="Q1137" s="6"/>
      <c r="R1137" s="6"/>
      <c r="S1137" s="6"/>
      <c r="AQ1137" s="4"/>
      <c r="AV1137" s="4"/>
      <c r="BP1137" s="7"/>
      <c r="BQ1137" s="7"/>
      <c r="BR1137" s="7"/>
      <c r="BS1137" s="7"/>
      <c r="BT1137" s="8"/>
      <c r="BU1137" s="8"/>
      <c r="BV1137" s="9"/>
      <c r="BW1137" s="9"/>
    </row>
    <row r="1138" customFormat="false" ht="13.8" hidden="false" customHeight="false" outlineLevel="0" collapsed="false">
      <c r="A1138" s="4"/>
      <c r="C1138" s="4"/>
      <c r="M1138" s="5"/>
      <c r="N1138" s="6"/>
      <c r="O1138" s="6"/>
      <c r="P1138" s="6"/>
      <c r="Q1138" s="6"/>
      <c r="R1138" s="6"/>
      <c r="S1138" s="6"/>
      <c r="AQ1138" s="4"/>
      <c r="AV1138" s="4"/>
      <c r="BP1138" s="7"/>
      <c r="BQ1138" s="7"/>
      <c r="BR1138" s="7"/>
      <c r="BS1138" s="7"/>
      <c r="BT1138" s="8"/>
      <c r="BU1138" s="8"/>
      <c r="BV1138" s="9"/>
      <c r="BW1138" s="9"/>
    </row>
    <row r="1139" customFormat="false" ht="13.8" hidden="false" customHeight="false" outlineLevel="0" collapsed="false">
      <c r="A1139" s="4"/>
      <c r="C1139" s="4"/>
      <c r="M1139" s="5"/>
      <c r="N1139" s="6"/>
      <c r="O1139" s="6"/>
      <c r="P1139" s="6"/>
      <c r="Q1139" s="6"/>
      <c r="R1139" s="6"/>
      <c r="S1139" s="6"/>
      <c r="AQ1139" s="4"/>
      <c r="AV1139" s="4"/>
      <c r="BP1139" s="7"/>
      <c r="BQ1139" s="7"/>
      <c r="BR1139" s="7"/>
      <c r="BS1139" s="7"/>
      <c r="BT1139" s="8"/>
      <c r="BU1139" s="8"/>
      <c r="BV1139" s="9"/>
      <c r="BW1139" s="9"/>
    </row>
    <row r="1140" customFormat="false" ht="13.8" hidden="false" customHeight="false" outlineLevel="0" collapsed="false">
      <c r="A1140" s="4"/>
      <c r="C1140" s="4"/>
      <c r="M1140" s="5"/>
      <c r="N1140" s="6"/>
      <c r="O1140" s="6"/>
      <c r="P1140" s="6"/>
      <c r="Q1140" s="6"/>
      <c r="R1140" s="6"/>
      <c r="S1140" s="6"/>
      <c r="AQ1140" s="4"/>
      <c r="AV1140" s="4"/>
      <c r="BP1140" s="7"/>
      <c r="BQ1140" s="7"/>
      <c r="BR1140" s="7"/>
      <c r="BS1140" s="7"/>
      <c r="BT1140" s="8"/>
      <c r="BU1140" s="8"/>
      <c r="BV1140" s="9"/>
      <c r="BW1140" s="9"/>
    </row>
    <row r="1141" customFormat="false" ht="13.8" hidden="false" customHeight="false" outlineLevel="0" collapsed="false">
      <c r="A1141" s="4"/>
      <c r="C1141" s="4"/>
      <c r="M1141" s="5"/>
      <c r="N1141" s="6"/>
      <c r="O1141" s="6"/>
      <c r="P1141" s="6"/>
      <c r="Q1141" s="6"/>
      <c r="R1141" s="6"/>
      <c r="S1141" s="6"/>
      <c r="AQ1141" s="4"/>
      <c r="AV1141" s="4"/>
      <c r="BP1141" s="7"/>
      <c r="BQ1141" s="7"/>
      <c r="BR1141" s="7"/>
      <c r="BS1141" s="7"/>
      <c r="BT1141" s="8"/>
      <c r="BU1141" s="8"/>
      <c r="BV1141" s="9"/>
      <c r="BW1141" s="9"/>
    </row>
    <row r="1142" customFormat="false" ht="13.8" hidden="false" customHeight="false" outlineLevel="0" collapsed="false">
      <c r="A1142" s="4"/>
      <c r="C1142" s="4"/>
      <c r="M1142" s="5"/>
      <c r="N1142" s="6"/>
      <c r="O1142" s="6"/>
      <c r="P1142" s="6"/>
      <c r="Q1142" s="6"/>
      <c r="R1142" s="6"/>
      <c r="S1142" s="6"/>
      <c r="AQ1142" s="4"/>
      <c r="AV1142" s="4"/>
      <c r="BP1142" s="7"/>
      <c r="BQ1142" s="7"/>
      <c r="BR1142" s="7"/>
      <c r="BS1142" s="7"/>
      <c r="BT1142" s="8"/>
      <c r="BU1142" s="8"/>
      <c r="BV1142" s="9"/>
      <c r="BW1142" s="9"/>
    </row>
    <row r="1143" customFormat="false" ht="13.8" hidden="false" customHeight="false" outlineLevel="0" collapsed="false">
      <c r="A1143" s="4"/>
      <c r="C1143" s="4"/>
      <c r="M1143" s="5"/>
      <c r="N1143" s="6"/>
      <c r="O1143" s="6"/>
      <c r="P1143" s="6"/>
      <c r="Q1143" s="6"/>
      <c r="R1143" s="6"/>
      <c r="S1143" s="6"/>
      <c r="AQ1143" s="4"/>
      <c r="AV1143" s="4"/>
      <c r="BP1143" s="7"/>
      <c r="BQ1143" s="7"/>
      <c r="BR1143" s="7"/>
      <c r="BS1143" s="7"/>
      <c r="BT1143" s="8"/>
      <c r="BU1143" s="8"/>
      <c r="BV1143" s="9"/>
      <c r="BW1143" s="9"/>
    </row>
    <row r="1144" customFormat="false" ht="13.8" hidden="false" customHeight="false" outlineLevel="0" collapsed="false">
      <c r="A1144" s="4"/>
      <c r="C1144" s="4"/>
      <c r="M1144" s="5"/>
      <c r="N1144" s="6"/>
      <c r="O1144" s="6"/>
      <c r="P1144" s="6"/>
      <c r="Q1144" s="6"/>
      <c r="R1144" s="6"/>
      <c r="S1144" s="6"/>
      <c r="AQ1144" s="4"/>
      <c r="AV1144" s="4"/>
      <c r="BP1144" s="7"/>
      <c r="BQ1144" s="7"/>
      <c r="BR1144" s="7"/>
      <c r="BS1144" s="7"/>
      <c r="BT1144" s="8"/>
      <c r="BU1144" s="8"/>
      <c r="BV1144" s="9"/>
      <c r="BW1144" s="9"/>
    </row>
    <row r="1145" customFormat="false" ht="13.8" hidden="false" customHeight="false" outlineLevel="0" collapsed="false">
      <c r="A1145" s="4"/>
      <c r="C1145" s="4"/>
      <c r="M1145" s="5"/>
      <c r="N1145" s="6"/>
      <c r="O1145" s="6"/>
      <c r="P1145" s="6"/>
      <c r="Q1145" s="6"/>
      <c r="R1145" s="6"/>
      <c r="S1145" s="6"/>
      <c r="AQ1145" s="4"/>
      <c r="AV1145" s="4"/>
      <c r="BP1145" s="7"/>
      <c r="BQ1145" s="7"/>
      <c r="BR1145" s="7"/>
      <c r="BS1145" s="7"/>
      <c r="BT1145" s="8"/>
      <c r="BU1145" s="8"/>
      <c r="BV1145" s="9"/>
      <c r="BW1145" s="9"/>
    </row>
    <row r="1146" customFormat="false" ht="13.8" hidden="false" customHeight="false" outlineLevel="0" collapsed="false">
      <c r="A1146" s="4"/>
      <c r="C1146" s="4"/>
      <c r="M1146" s="5"/>
      <c r="N1146" s="6"/>
      <c r="O1146" s="6"/>
      <c r="P1146" s="6"/>
      <c r="Q1146" s="6"/>
      <c r="R1146" s="6"/>
      <c r="S1146" s="6"/>
      <c r="AQ1146" s="4"/>
      <c r="AV1146" s="4"/>
      <c r="BP1146" s="7"/>
      <c r="BQ1146" s="7"/>
      <c r="BR1146" s="7"/>
      <c r="BS1146" s="7"/>
      <c r="BT1146" s="8"/>
      <c r="BU1146" s="8"/>
      <c r="BV1146" s="9"/>
      <c r="BW1146" s="9"/>
    </row>
    <row r="1147" customFormat="false" ht="13.8" hidden="false" customHeight="false" outlineLevel="0" collapsed="false">
      <c r="A1147" s="4"/>
      <c r="C1147" s="4"/>
      <c r="M1147" s="5"/>
      <c r="N1147" s="6"/>
      <c r="O1147" s="6"/>
      <c r="P1147" s="6"/>
      <c r="Q1147" s="6"/>
      <c r="R1147" s="6"/>
      <c r="S1147" s="6"/>
      <c r="AQ1147" s="4"/>
      <c r="AV1147" s="4"/>
      <c r="BP1147" s="7"/>
      <c r="BQ1147" s="7"/>
      <c r="BR1147" s="7"/>
      <c r="BS1147" s="7"/>
      <c r="BT1147" s="8"/>
      <c r="BU1147" s="8"/>
      <c r="BV1147" s="9"/>
      <c r="BW1147" s="9"/>
    </row>
    <row r="1148" customFormat="false" ht="13.8" hidden="false" customHeight="false" outlineLevel="0" collapsed="false">
      <c r="A1148" s="4"/>
      <c r="C1148" s="4"/>
      <c r="M1148" s="5"/>
      <c r="N1148" s="6"/>
      <c r="O1148" s="6"/>
      <c r="P1148" s="6"/>
      <c r="Q1148" s="6"/>
      <c r="R1148" s="6"/>
      <c r="S1148" s="6"/>
      <c r="AQ1148" s="4"/>
      <c r="AV1148" s="4"/>
      <c r="BP1148" s="7"/>
      <c r="BQ1148" s="7"/>
      <c r="BR1148" s="7"/>
      <c r="BS1148" s="7"/>
      <c r="BT1148" s="8"/>
      <c r="BU1148" s="8"/>
      <c r="BV1148" s="9"/>
      <c r="BW1148" s="9"/>
    </row>
    <row r="1149" customFormat="false" ht="13.8" hidden="false" customHeight="false" outlineLevel="0" collapsed="false">
      <c r="A1149" s="4"/>
      <c r="C1149" s="4"/>
      <c r="M1149" s="5"/>
      <c r="N1149" s="6"/>
      <c r="O1149" s="6"/>
      <c r="P1149" s="6"/>
      <c r="Q1149" s="6"/>
      <c r="R1149" s="6"/>
      <c r="S1149" s="6"/>
      <c r="AQ1149" s="4"/>
      <c r="AV1149" s="4"/>
      <c r="BP1149" s="7"/>
      <c r="BQ1149" s="7"/>
      <c r="BR1149" s="7"/>
      <c r="BS1149" s="7"/>
      <c r="BT1149" s="8"/>
      <c r="BU1149" s="8"/>
      <c r="BV1149" s="9"/>
      <c r="BW1149" s="9"/>
    </row>
    <row r="1150" customFormat="false" ht="13.8" hidden="false" customHeight="false" outlineLevel="0" collapsed="false">
      <c r="A1150" s="4"/>
      <c r="C1150" s="4"/>
      <c r="M1150" s="5"/>
      <c r="N1150" s="6"/>
      <c r="O1150" s="6"/>
      <c r="P1150" s="6"/>
      <c r="Q1150" s="6"/>
      <c r="R1150" s="6"/>
      <c r="S1150" s="6"/>
      <c r="AQ1150" s="4"/>
      <c r="AV1150" s="4"/>
      <c r="BP1150" s="7"/>
      <c r="BQ1150" s="7"/>
      <c r="BR1150" s="7"/>
      <c r="BS1150" s="7"/>
      <c r="BT1150" s="8"/>
      <c r="BU1150" s="8"/>
      <c r="BV1150" s="9"/>
      <c r="BW1150" s="9"/>
    </row>
    <row r="1151" customFormat="false" ht="13.8" hidden="false" customHeight="false" outlineLevel="0" collapsed="false">
      <c r="A1151" s="4"/>
      <c r="C1151" s="4"/>
      <c r="M1151" s="5"/>
      <c r="N1151" s="6"/>
      <c r="O1151" s="6"/>
      <c r="P1151" s="6"/>
      <c r="Q1151" s="6"/>
      <c r="R1151" s="6"/>
      <c r="S1151" s="6"/>
      <c r="AQ1151" s="4"/>
      <c r="AV1151" s="4"/>
      <c r="BP1151" s="7"/>
      <c r="BQ1151" s="7"/>
      <c r="BR1151" s="7"/>
      <c r="BS1151" s="7"/>
      <c r="BT1151" s="8"/>
      <c r="BU1151" s="8"/>
      <c r="BV1151" s="9"/>
      <c r="BW1151" s="9"/>
    </row>
    <row r="1152" customFormat="false" ht="13.8" hidden="false" customHeight="false" outlineLevel="0" collapsed="false">
      <c r="A1152" s="4"/>
      <c r="C1152" s="4"/>
      <c r="M1152" s="5"/>
      <c r="N1152" s="6"/>
      <c r="O1152" s="6"/>
      <c r="P1152" s="6"/>
      <c r="Q1152" s="6"/>
      <c r="R1152" s="6"/>
      <c r="S1152" s="6"/>
      <c r="AQ1152" s="4"/>
      <c r="AV1152" s="4"/>
      <c r="BP1152" s="7"/>
      <c r="BQ1152" s="7"/>
      <c r="BR1152" s="7"/>
      <c r="BS1152" s="7"/>
      <c r="BT1152" s="8"/>
      <c r="BU1152" s="8"/>
      <c r="BV1152" s="9"/>
      <c r="BW1152" s="9"/>
    </row>
    <row r="1153" customFormat="false" ht="13.8" hidden="false" customHeight="false" outlineLevel="0" collapsed="false">
      <c r="A1153" s="4"/>
      <c r="C1153" s="4"/>
      <c r="M1153" s="5"/>
      <c r="N1153" s="6"/>
      <c r="O1153" s="6"/>
      <c r="P1153" s="6"/>
      <c r="Q1153" s="6"/>
      <c r="R1153" s="6"/>
      <c r="S1153" s="6"/>
      <c r="AQ1153" s="4"/>
      <c r="AV1153" s="4"/>
      <c r="BP1153" s="7"/>
      <c r="BQ1153" s="7"/>
      <c r="BR1153" s="7"/>
      <c r="BS1153" s="7"/>
      <c r="BT1153" s="8"/>
      <c r="BU1153" s="8"/>
      <c r="BV1153" s="9"/>
      <c r="BW1153" s="9"/>
    </row>
    <row r="1154" customFormat="false" ht="13.8" hidden="false" customHeight="false" outlineLevel="0" collapsed="false">
      <c r="A1154" s="4"/>
      <c r="C1154" s="4"/>
      <c r="M1154" s="5"/>
      <c r="N1154" s="6"/>
      <c r="O1154" s="6"/>
      <c r="P1154" s="6"/>
      <c r="Q1154" s="6"/>
      <c r="R1154" s="6"/>
      <c r="S1154" s="6"/>
      <c r="AQ1154" s="4"/>
      <c r="AV1154" s="4"/>
      <c r="BP1154" s="7"/>
      <c r="BQ1154" s="7"/>
      <c r="BR1154" s="7"/>
      <c r="BS1154" s="7"/>
      <c r="BT1154" s="8"/>
      <c r="BU1154" s="8"/>
      <c r="BV1154" s="9"/>
      <c r="BW1154" s="9"/>
    </row>
    <row r="1155" customFormat="false" ht="13.8" hidden="false" customHeight="false" outlineLevel="0" collapsed="false">
      <c r="A1155" s="4"/>
      <c r="C1155" s="4"/>
      <c r="M1155" s="5"/>
      <c r="N1155" s="6"/>
      <c r="O1155" s="6"/>
      <c r="P1155" s="6"/>
      <c r="Q1155" s="6"/>
      <c r="R1155" s="6"/>
      <c r="S1155" s="6"/>
      <c r="AQ1155" s="4"/>
      <c r="AV1155" s="4"/>
      <c r="BP1155" s="7"/>
      <c r="BQ1155" s="7"/>
      <c r="BR1155" s="7"/>
      <c r="BS1155" s="7"/>
      <c r="BT1155" s="8"/>
      <c r="BU1155" s="8"/>
      <c r="BV1155" s="9"/>
      <c r="BW1155" s="9"/>
    </row>
    <row r="1156" customFormat="false" ht="13.8" hidden="false" customHeight="false" outlineLevel="0" collapsed="false">
      <c r="A1156" s="4"/>
      <c r="C1156" s="4"/>
      <c r="M1156" s="5"/>
      <c r="N1156" s="6"/>
      <c r="O1156" s="6"/>
      <c r="P1156" s="6"/>
      <c r="Q1156" s="6"/>
      <c r="R1156" s="6"/>
      <c r="S1156" s="6"/>
      <c r="AQ1156" s="4"/>
      <c r="AV1156" s="4"/>
      <c r="BP1156" s="7"/>
      <c r="BQ1156" s="7"/>
      <c r="BR1156" s="7"/>
      <c r="BS1156" s="7"/>
      <c r="BT1156" s="8"/>
      <c r="BU1156" s="8"/>
      <c r="BV1156" s="9"/>
      <c r="BW1156" s="9"/>
    </row>
    <row r="1157" customFormat="false" ht="13.8" hidden="false" customHeight="false" outlineLevel="0" collapsed="false">
      <c r="A1157" s="4"/>
      <c r="C1157" s="4"/>
      <c r="M1157" s="5"/>
      <c r="N1157" s="6"/>
      <c r="O1157" s="6"/>
      <c r="P1157" s="6"/>
      <c r="Q1157" s="6"/>
      <c r="R1157" s="6"/>
      <c r="S1157" s="6"/>
      <c r="AQ1157" s="4"/>
      <c r="AV1157" s="4"/>
      <c r="BP1157" s="7"/>
      <c r="BQ1157" s="7"/>
      <c r="BR1157" s="7"/>
      <c r="BS1157" s="7"/>
      <c r="BT1157" s="8"/>
      <c r="BU1157" s="8"/>
      <c r="BV1157" s="9"/>
      <c r="BW1157" s="9"/>
    </row>
    <row r="1158" customFormat="false" ht="13.8" hidden="false" customHeight="false" outlineLevel="0" collapsed="false">
      <c r="A1158" s="4"/>
      <c r="C1158" s="4"/>
      <c r="M1158" s="5"/>
      <c r="N1158" s="6"/>
      <c r="O1158" s="6"/>
      <c r="P1158" s="6"/>
      <c r="Q1158" s="6"/>
      <c r="R1158" s="6"/>
      <c r="S1158" s="6"/>
      <c r="AQ1158" s="4"/>
      <c r="AV1158" s="4"/>
      <c r="BP1158" s="7"/>
      <c r="BQ1158" s="7"/>
      <c r="BR1158" s="7"/>
      <c r="BS1158" s="7"/>
      <c r="BT1158" s="8"/>
      <c r="BU1158" s="8"/>
      <c r="BV1158" s="9"/>
      <c r="BW1158" s="9"/>
    </row>
    <row r="1159" customFormat="false" ht="13.8" hidden="false" customHeight="false" outlineLevel="0" collapsed="false">
      <c r="A1159" s="4"/>
      <c r="C1159" s="4"/>
      <c r="M1159" s="5"/>
      <c r="N1159" s="6"/>
      <c r="O1159" s="6"/>
      <c r="P1159" s="6"/>
      <c r="Q1159" s="6"/>
      <c r="R1159" s="6"/>
      <c r="S1159" s="6"/>
      <c r="AQ1159" s="4"/>
      <c r="AV1159" s="4"/>
      <c r="BP1159" s="7"/>
      <c r="BQ1159" s="7"/>
      <c r="BR1159" s="7"/>
      <c r="BS1159" s="7"/>
      <c r="BT1159" s="8"/>
      <c r="BU1159" s="8"/>
      <c r="BV1159" s="9"/>
      <c r="BW1159" s="9"/>
    </row>
    <row r="1160" customFormat="false" ht="13.8" hidden="false" customHeight="false" outlineLevel="0" collapsed="false">
      <c r="A1160" s="4"/>
      <c r="C1160" s="4"/>
      <c r="M1160" s="5"/>
      <c r="N1160" s="6"/>
      <c r="O1160" s="6"/>
      <c r="P1160" s="6"/>
      <c r="Q1160" s="6"/>
      <c r="R1160" s="6"/>
      <c r="S1160" s="6"/>
      <c r="AQ1160" s="4"/>
      <c r="AV1160" s="4"/>
      <c r="BP1160" s="7"/>
      <c r="BQ1160" s="7"/>
      <c r="BR1160" s="7"/>
      <c r="BS1160" s="7"/>
      <c r="BT1160" s="8"/>
      <c r="BU1160" s="8"/>
      <c r="BV1160" s="9"/>
      <c r="BW1160" s="9"/>
    </row>
    <row r="1161" customFormat="false" ht="13.8" hidden="false" customHeight="false" outlineLevel="0" collapsed="false">
      <c r="A1161" s="4"/>
      <c r="C1161" s="4"/>
      <c r="M1161" s="5"/>
      <c r="N1161" s="6"/>
      <c r="O1161" s="6"/>
      <c r="P1161" s="6"/>
      <c r="Q1161" s="6"/>
      <c r="R1161" s="6"/>
      <c r="S1161" s="6"/>
      <c r="AQ1161" s="4"/>
      <c r="AV1161" s="4"/>
      <c r="BP1161" s="7"/>
      <c r="BQ1161" s="7"/>
      <c r="BR1161" s="7"/>
      <c r="BS1161" s="7"/>
      <c r="BT1161" s="8"/>
      <c r="BU1161" s="8"/>
      <c r="BV1161" s="9"/>
      <c r="BW1161" s="9"/>
    </row>
    <row r="1162" customFormat="false" ht="13.8" hidden="false" customHeight="false" outlineLevel="0" collapsed="false">
      <c r="A1162" s="4"/>
      <c r="C1162" s="4"/>
      <c r="M1162" s="5"/>
      <c r="N1162" s="6"/>
      <c r="O1162" s="6"/>
      <c r="P1162" s="6"/>
      <c r="Q1162" s="6"/>
      <c r="R1162" s="6"/>
      <c r="S1162" s="6"/>
      <c r="AQ1162" s="4"/>
      <c r="AV1162" s="4"/>
      <c r="BP1162" s="7"/>
      <c r="BQ1162" s="7"/>
      <c r="BR1162" s="7"/>
      <c r="BS1162" s="7"/>
      <c r="BT1162" s="8"/>
      <c r="BU1162" s="8"/>
      <c r="BV1162" s="9"/>
      <c r="BW1162" s="9"/>
    </row>
    <row r="1163" customFormat="false" ht="13.8" hidden="false" customHeight="false" outlineLevel="0" collapsed="false">
      <c r="A1163" s="4"/>
      <c r="C1163" s="4"/>
      <c r="M1163" s="5"/>
      <c r="N1163" s="6"/>
      <c r="O1163" s="6"/>
      <c r="P1163" s="6"/>
      <c r="Q1163" s="6"/>
      <c r="R1163" s="6"/>
      <c r="S1163" s="6"/>
      <c r="AQ1163" s="4"/>
      <c r="AV1163" s="4"/>
      <c r="BP1163" s="7"/>
      <c r="BQ1163" s="7"/>
      <c r="BR1163" s="7"/>
      <c r="BS1163" s="7"/>
      <c r="BT1163" s="8"/>
      <c r="BU1163" s="8"/>
      <c r="BV1163" s="9"/>
      <c r="BW1163" s="9"/>
    </row>
    <row r="1164" customFormat="false" ht="13.8" hidden="false" customHeight="false" outlineLevel="0" collapsed="false">
      <c r="A1164" s="4"/>
      <c r="C1164" s="4"/>
      <c r="M1164" s="5"/>
      <c r="N1164" s="6"/>
      <c r="O1164" s="6"/>
      <c r="P1164" s="6"/>
      <c r="Q1164" s="6"/>
      <c r="R1164" s="6"/>
      <c r="S1164" s="6"/>
      <c r="AQ1164" s="4"/>
      <c r="AV1164" s="4"/>
      <c r="BP1164" s="7"/>
      <c r="BQ1164" s="7"/>
      <c r="BR1164" s="7"/>
      <c r="BS1164" s="7"/>
      <c r="BT1164" s="8"/>
      <c r="BU1164" s="8"/>
      <c r="BV1164" s="9"/>
      <c r="BW1164" s="9"/>
    </row>
    <row r="1165" customFormat="false" ht="13.8" hidden="false" customHeight="false" outlineLevel="0" collapsed="false">
      <c r="A1165" s="4"/>
      <c r="C1165" s="4"/>
      <c r="M1165" s="5"/>
      <c r="N1165" s="6"/>
      <c r="O1165" s="6"/>
      <c r="P1165" s="6"/>
      <c r="Q1165" s="6"/>
      <c r="R1165" s="6"/>
      <c r="S1165" s="6"/>
      <c r="AQ1165" s="4"/>
      <c r="AV1165" s="4"/>
      <c r="BP1165" s="7"/>
      <c r="BQ1165" s="7"/>
      <c r="BR1165" s="7"/>
      <c r="BS1165" s="7"/>
      <c r="BT1165" s="8"/>
      <c r="BU1165" s="8"/>
      <c r="BV1165" s="9"/>
      <c r="BW1165" s="9"/>
    </row>
    <row r="1166" customFormat="false" ht="13.8" hidden="false" customHeight="false" outlineLevel="0" collapsed="false">
      <c r="A1166" s="4"/>
      <c r="C1166" s="4"/>
      <c r="M1166" s="5"/>
      <c r="N1166" s="6"/>
      <c r="O1166" s="6"/>
      <c r="P1166" s="6"/>
      <c r="Q1166" s="6"/>
      <c r="R1166" s="6"/>
      <c r="S1166" s="6"/>
      <c r="AQ1166" s="4"/>
      <c r="AV1166" s="4"/>
      <c r="BP1166" s="7"/>
      <c r="BQ1166" s="7"/>
      <c r="BR1166" s="7"/>
      <c r="BS1166" s="7"/>
      <c r="BT1166" s="8"/>
      <c r="BU1166" s="8"/>
      <c r="BV1166" s="9"/>
      <c r="BW1166" s="9"/>
    </row>
    <row r="1167" customFormat="false" ht="13.8" hidden="false" customHeight="false" outlineLevel="0" collapsed="false">
      <c r="A1167" s="4"/>
      <c r="C1167" s="4"/>
      <c r="M1167" s="5"/>
      <c r="N1167" s="6"/>
      <c r="O1167" s="6"/>
      <c r="P1167" s="6"/>
      <c r="Q1167" s="6"/>
      <c r="R1167" s="6"/>
      <c r="S1167" s="6"/>
      <c r="AQ1167" s="4"/>
      <c r="AV1167" s="4"/>
      <c r="BP1167" s="7"/>
      <c r="BQ1167" s="7"/>
      <c r="BR1167" s="7"/>
      <c r="BS1167" s="7"/>
      <c r="BT1167" s="8"/>
      <c r="BU1167" s="8"/>
      <c r="BV1167" s="9"/>
      <c r="BW1167" s="9"/>
    </row>
    <row r="1168" customFormat="false" ht="13.8" hidden="false" customHeight="false" outlineLevel="0" collapsed="false">
      <c r="A1168" s="4"/>
      <c r="C1168" s="4"/>
      <c r="M1168" s="5"/>
      <c r="N1168" s="6"/>
      <c r="O1168" s="6"/>
      <c r="P1168" s="6"/>
      <c r="Q1168" s="6"/>
      <c r="R1168" s="6"/>
      <c r="S1168" s="6"/>
      <c r="AQ1168" s="4"/>
      <c r="AV1168" s="4"/>
      <c r="BP1168" s="7"/>
      <c r="BQ1168" s="7"/>
      <c r="BR1168" s="7"/>
      <c r="BS1168" s="7"/>
      <c r="BT1168" s="8"/>
      <c r="BU1168" s="8"/>
      <c r="BV1168" s="9"/>
      <c r="BW1168" s="9"/>
    </row>
    <row r="1169" customFormat="false" ht="13.8" hidden="false" customHeight="false" outlineLevel="0" collapsed="false">
      <c r="A1169" s="4"/>
      <c r="C1169" s="4"/>
      <c r="M1169" s="5"/>
      <c r="N1169" s="6"/>
      <c r="O1169" s="6"/>
      <c r="P1169" s="6"/>
      <c r="Q1169" s="6"/>
      <c r="R1169" s="6"/>
      <c r="S1169" s="6"/>
      <c r="AQ1169" s="4"/>
      <c r="AV1169" s="4"/>
      <c r="BP1169" s="7"/>
      <c r="BQ1169" s="7"/>
      <c r="BR1169" s="7"/>
      <c r="BS1169" s="7"/>
      <c r="BT1169" s="8"/>
      <c r="BU1169" s="8"/>
      <c r="BV1169" s="9"/>
      <c r="BW1169" s="9"/>
    </row>
    <row r="1170" customFormat="false" ht="13.8" hidden="false" customHeight="false" outlineLevel="0" collapsed="false">
      <c r="A1170" s="4"/>
      <c r="C1170" s="4"/>
      <c r="M1170" s="5"/>
      <c r="N1170" s="6"/>
      <c r="O1170" s="6"/>
      <c r="P1170" s="6"/>
      <c r="Q1170" s="6"/>
      <c r="R1170" s="6"/>
      <c r="S1170" s="6"/>
      <c r="AQ1170" s="4"/>
      <c r="AV1170" s="4"/>
      <c r="BP1170" s="7"/>
      <c r="BQ1170" s="7"/>
      <c r="BR1170" s="7"/>
      <c r="BS1170" s="7"/>
      <c r="BT1170" s="8"/>
      <c r="BU1170" s="8"/>
      <c r="BV1170" s="9"/>
      <c r="BW1170" s="9"/>
    </row>
    <row r="1171" customFormat="false" ht="13.8" hidden="false" customHeight="false" outlineLevel="0" collapsed="false">
      <c r="A1171" s="4"/>
      <c r="C1171" s="4"/>
      <c r="M1171" s="5"/>
      <c r="N1171" s="6"/>
      <c r="O1171" s="6"/>
      <c r="P1171" s="6"/>
      <c r="Q1171" s="6"/>
      <c r="R1171" s="6"/>
      <c r="S1171" s="6"/>
      <c r="AQ1171" s="4"/>
      <c r="AV1171" s="4"/>
      <c r="BP1171" s="7"/>
      <c r="BQ1171" s="7"/>
      <c r="BR1171" s="7"/>
      <c r="BS1171" s="7"/>
      <c r="BT1171" s="8"/>
      <c r="BU1171" s="8"/>
      <c r="BV1171" s="9"/>
      <c r="BW1171" s="9"/>
    </row>
    <row r="1172" customFormat="false" ht="13.8" hidden="false" customHeight="false" outlineLevel="0" collapsed="false">
      <c r="A1172" s="4"/>
      <c r="C1172" s="4"/>
      <c r="M1172" s="5"/>
      <c r="N1172" s="6"/>
      <c r="O1172" s="6"/>
      <c r="P1172" s="6"/>
      <c r="Q1172" s="6"/>
      <c r="R1172" s="6"/>
      <c r="S1172" s="6"/>
      <c r="AQ1172" s="4"/>
      <c r="AV1172" s="4"/>
      <c r="BP1172" s="7"/>
      <c r="BQ1172" s="7"/>
      <c r="BR1172" s="7"/>
      <c r="BS1172" s="7"/>
      <c r="BT1172" s="8"/>
      <c r="BU1172" s="8"/>
      <c r="BV1172" s="9"/>
      <c r="BW1172" s="9"/>
    </row>
    <row r="1173" customFormat="false" ht="13.8" hidden="false" customHeight="false" outlineLevel="0" collapsed="false">
      <c r="A1173" s="4"/>
      <c r="C1173" s="4"/>
      <c r="M1173" s="5"/>
      <c r="N1173" s="6"/>
      <c r="O1173" s="6"/>
      <c r="P1173" s="6"/>
      <c r="Q1173" s="6"/>
      <c r="R1173" s="6"/>
      <c r="S1173" s="6"/>
      <c r="AQ1173" s="4"/>
      <c r="AV1173" s="4"/>
      <c r="BP1173" s="7"/>
      <c r="BQ1173" s="7"/>
      <c r="BR1173" s="7"/>
      <c r="BS1173" s="7"/>
      <c r="BT1173" s="8"/>
      <c r="BU1173" s="8"/>
      <c r="BV1173" s="9"/>
      <c r="BW1173" s="9"/>
    </row>
    <row r="1174" customFormat="false" ht="13.8" hidden="false" customHeight="false" outlineLevel="0" collapsed="false">
      <c r="A1174" s="4"/>
      <c r="C1174" s="4"/>
      <c r="M1174" s="5"/>
      <c r="N1174" s="6"/>
      <c r="O1174" s="6"/>
      <c r="P1174" s="6"/>
      <c r="Q1174" s="6"/>
      <c r="R1174" s="6"/>
      <c r="S1174" s="6"/>
      <c r="AQ1174" s="4"/>
      <c r="AV1174" s="4"/>
      <c r="BP1174" s="7"/>
      <c r="BQ1174" s="7"/>
      <c r="BR1174" s="7"/>
      <c r="BS1174" s="7"/>
      <c r="BT1174" s="8"/>
      <c r="BU1174" s="8"/>
      <c r="BV1174" s="9"/>
      <c r="BW1174" s="9"/>
    </row>
    <row r="1175" customFormat="false" ht="13.8" hidden="false" customHeight="false" outlineLevel="0" collapsed="false">
      <c r="A1175" s="4"/>
      <c r="C1175" s="4"/>
      <c r="M1175" s="5"/>
      <c r="N1175" s="6"/>
      <c r="O1175" s="6"/>
      <c r="P1175" s="6"/>
      <c r="Q1175" s="6"/>
      <c r="R1175" s="6"/>
      <c r="S1175" s="6"/>
      <c r="AQ1175" s="4"/>
      <c r="AV1175" s="4"/>
      <c r="BP1175" s="7"/>
      <c r="BQ1175" s="7"/>
      <c r="BR1175" s="7"/>
      <c r="BS1175" s="7"/>
      <c r="BT1175" s="8"/>
      <c r="BU1175" s="8"/>
      <c r="BV1175" s="9"/>
      <c r="BW1175" s="9"/>
    </row>
    <row r="1176" customFormat="false" ht="13.8" hidden="false" customHeight="false" outlineLevel="0" collapsed="false">
      <c r="A1176" s="4"/>
      <c r="C1176" s="4"/>
      <c r="M1176" s="5"/>
      <c r="N1176" s="6"/>
      <c r="O1176" s="6"/>
      <c r="P1176" s="6"/>
      <c r="Q1176" s="6"/>
      <c r="R1176" s="6"/>
      <c r="S1176" s="6"/>
      <c r="AQ1176" s="4"/>
      <c r="AV1176" s="4"/>
      <c r="BP1176" s="7"/>
      <c r="BQ1176" s="7"/>
      <c r="BR1176" s="7"/>
      <c r="BS1176" s="7"/>
      <c r="BT1176" s="8"/>
      <c r="BU1176" s="8"/>
      <c r="BV1176" s="9"/>
      <c r="BW1176" s="9"/>
    </row>
    <row r="1177" customFormat="false" ht="13.8" hidden="false" customHeight="false" outlineLevel="0" collapsed="false">
      <c r="A1177" s="4"/>
      <c r="C1177" s="4"/>
      <c r="M1177" s="5"/>
      <c r="N1177" s="6"/>
      <c r="O1177" s="6"/>
      <c r="P1177" s="6"/>
      <c r="Q1177" s="6"/>
      <c r="R1177" s="6"/>
      <c r="S1177" s="6"/>
      <c r="AQ1177" s="4"/>
      <c r="AV1177" s="4"/>
      <c r="BP1177" s="7"/>
      <c r="BQ1177" s="7"/>
      <c r="BR1177" s="7"/>
      <c r="BS1177" s="7"/>
      <c r="BT1177" s="8"/>
      <c r="BU1177" s="8"/>
      <c r="BV1177" s="9"/>
      <c r="BW1177" s="9"/>
    </row>
    <row r="1178" customFormat="false" ht="13.8" hidden="false" customHeight="false" outlineLevel="0" collapsed="false">
      <c r="A1178" s="4"/>
      <c r="C1178" s="4"/>
      <c r="M1178" s="5"/>
      <c r="N1178" s="6"/>
      <c r="O1178" s="6"/>
      <c r="P1178" s="6"/>
      <c r="Q1178" s="6"/>
      <c r="R1178" s="6"/>
      <c r="S1178" s="6"/>
      <c r="AQ1178" s="4"/>
      <c r="AV1178" s="4"/>
      <c r="BP1178" s="7"/>
      <c r="BQ1178" s="7"/>
      <c r="BR1178" s="7"/>
      <c r="BS1178" s="7"/>
      <c r="BT1178" s="8"/>
      <c r="BU1178" s="8"/>
      <c r="BV1178" s="9"/>
      <c r="BW1178" s="9"/>
    </row>
    <row r="1179" customFormat="false" ht="13.8" hidden="false" customHeight="false" outlineLevel="0" collapsed="false">
      <c r="A1179" s="4"/>
      <c r="C1179" s="4"/>
      <c r="M1179" s="5"/>
      <c r="N1179" s="6"/>
      <c r="O1179" s="6"/>
      <c r="P1179" s="6"/>
      <c r="Q1179" s="6"/>
      <c r="R1179" s="6"/>
      <c r="S1179" s="6"/>
      <c r="AQ1179" s="4"/>
      <c r="AV1179" s="4"/>
      <c r="BP1179" s="7"/>
      <c r="BQ1179" s="7"/>
      <c r="BR1179" s="7"/>
      <c r="BS1179" s="7"/>
      <c r="BT1179" s="8"/>
      <c r="BU1179" s="8"/>
      <c r="BV1179" s="9"/>
      <c r="BW1179" s="9"/>
    </row>
    <row r="1180" customFormat="false" ht="13.8" hidden="false" customHeight="false" outlineLevel="0" collapsed="false">
      <c r="A1180" s="4"/>
      <c r="C1180" s="4"/>
      <c r="M1180" s="5"/>
      <c r="N1180" s="6"/>
      <c r="O1180" s="6"/>
      <c r="P1180" s="6"/>
      <c r="Q1180" s="6"/>
      <c r="R1180" s="6"/>
      <c r="S1180" s="6"/>
      <c r="AQ1180" s="4"/>
      <c r="AV1180" s="4"/>
      <c r="BP1180" s="7"/>
      <c r="BQ1180" s="7"/>
      <c r="BR1180" s="7"/>
      <c r="BS1180" s="7"/>
      <c r="BT1180" s="8"/>
      <c r="BU1180" s="8"/>
      <c r="BV1180" s="9"/>
      <c r="BW1180" s="9"/>
    </row>
    <row r="1181" customFormat="false" ht="13.8" hidden="false" customHeight="false" outlineLevel="0" collapsed="false">
      <c r="A1181" s="4"/>
      <c r="C1181" s="4"/>
      <c r="M1181" s="5"/>
      <c r="N1181" s="6"/>
      <c r="O1181" s="6"/>
      <c r="P1181" s="6"/>
      <c r="Q1181" s="6"/>
      <c r="R1181" s="6"/>
      <c r="S1181" s="6"/>
      <c r="AQ1181" s="4"/>
      <c r="AV1181" s="4"/>
      <c r="BP1181" s="7"/>
      <c r="BQ1181" s="7"/>
      <c r="BR1181" s="7"/>
      <c r="BS1181" s="7"/>
      <c r="BT1181" s="8"/>
      <c r="BU1181" s="8"/>
      <c r="BV1181" s="9"/>
      <c r="BW1181" s="9"/>
    </row>
    <row r="1182" customFormat="false" ht="13.8" hidden="false" customHeight="false" outlineLevel="0" collapsed="false">
      <c r="A1182" s="4"/>
      <c r="C1182" s="4"/>
      <c r="M1182" s="5"/>
      <c r="N1182" s="6"/>
      <c r="O1182" s="6"/>
      <c r="P1182" s="6"/>
      <c r="Q1182" s="6"/>
      <c r="R1182" s="6"/>
      <c r="S1182" s="6"/>
      <c r="AQ1182" s="4"/>
      <c r="AV1182" s="4"/>
      <c r="BP1182" s="7"/>
      <c r="BQ1182" s="7"/>
      <c r="BR1182" s="7"/>
      <c r="BS1182" s="7"/>
      <c r="BT1182" s="8"/>
      <c r="BU1182" s="8"/>
      <c r="BV1182" s="9"/>
      <c r="BW1182" s="9"/>
    </row>
    <row r="1183" customFormat="false" ht="13.8" hidden="false" customHeight="false" outlineLevel="0" collapsed="false">
      <c r="A1183" s="4"/>
      <c r="C1183" s="4"/>
      <c r="M1183" s="5"/>
      <c r="N1183" s="6"/>
      <c r="O1183" s="6"/>
      <c r="P1183" s="6"/>
      <c r="Q1183" s="6"/>
      <c r="R1183" s="6"/>
      <c r="S1183" s="6"/>
      <c r="AQ1183" s="4"/>
      <c r="AV1183" s="4"/>
      <c r="BP1183" s="7"/>
      <c r="BQ1183" s="7"/>
      <c r="BR1183" s="7"/>
      <c r="BS1183" s="7"/>
      <c r="BT1183" s="8"/>
      <c r="BU1183" s="8"/>
      <c r="BV1183" s="9"/>
      <c r="BW1183" s="9"/>
    </row>
    <row r="1184" customFormat="false" ht="13.8" hidden="false" customHeight="false" outlineLevel="0" collapsed="false">
      <c r="A1184" s="4"/>
      <c r="C1184" s="4"/>
      <c r="M1184" s="5"/>
      <c r="N1184" s="6"/>
      <c r="O1184" s="6"/>
      <c r="P1184" s="6"/>
      <c r="Q1184" s="6"/>
      <c r="R1184" s="6"/>
      <c r="S1184" s="6"/>
      <c r="AQ1184" s="4"/>
      <c r="AV1184" s="4"/>
      <c r="BP1184" s="7"/>
      <c r="BQ1184" s="7"/>
      <c r="BR1184" s="7"/>
      <c r="BS1184" s="7"/>
      <c r="BT1184" s="8"/>
      <c r="BU1184" s="8"/>
      <c r="BV1184" s="9"/>
      <c r="BW1184" s="9"/>
    </row>
    <row r="1185" customFormat="false" ht="13.8" hidden="false" customHeight="false" outlineLevel="0" collapsed="false">
      <c r="A1185" s="4"/>
      <c r="C1185" s="4"/>
      <c r="M1185" s="5"/>
      <c r="N1185" s="6"/>
      <c r="O1185" s="6"/>
      <c r="P1185" s="6"/>
      <c r="Q1185" s="6"/>
      <c r="R1185" s="6"/>
      <c r="S1185" s="6"/>
      <c r="AQ1185" s="4"/>
      <c r="AV1185" s="4"/>
      <c r="BP1185" s="7"/>
      <c r="BQ1185" s="7"/>
      <c r="BR1185" s="7"/>
      <c r="BS1185" s="7"/>
      <c r="BT1185" s="8"/>
      <c r="BU1185" s="8"/>
      <c r="BV1185" s="9"/>
      <c r="BW1185" s="9"/>
    </row>
    <row r="1186" customFormat="false" ht="13.8" hidden="false" customHeight="false" outlineLevel="0" collapsed="false">
      <c r="A1186" s="4"/>
      <c r="C1186" s="4"/>
      <c r="M1186" s="5"/>
      <c r="N1186" s="6"/>
      <c r="O1186" s="6"/>
      <c r="P1186" s="6"/>
      <c r="Q1186" s="6"/>
      <c r="R1186" s="6"/>
      <c r="S1186" s="6"/>
      <c r="AQ1186" s="4"/>
      <c r="AV1186" s="4"/>
      <c r="BP1186" s="7"/>
      <c r="BQ1186" s="7"/>
      <c r="BR1186" s="7"/>
      <c r="BS1186" s="7"/>
      <c r="BT1186" s="8"/>
      <c r="BU1186" s="8"/>
      <c r="BV1186" s="9"/>
      <c r="BW1186" s="9"/>
    </row>
    <row r="1187" customFormat="false" ht="13.8" hidden="false" customHeight="false" outlineLevel="0" collapsed="false">
      <c r="A1187" s="4"/>
      <c r="C1187" s="4"/>
      <c r="M1187" s="5"/>
      <c r="N1187" s="6"/>
      <c r="O1187" s="6"/>
      <c r="P1187" s="6"/>
      <c r="Q1187" s="6"/>
      <c r="R1187" s="6"/>
      <c r="S1187" s="6"/>
      <c r="AQ1187" s="4"/>
      <c r="AV1187" s="4"/>
      <c r="BP1187" s="7"/>
      <c r="BQ1187" s="7"/>
      <c r="BR1187" s="7"/>
      <c r="BS1187" s="7"/>
      <c r="BT1187" s="8"/>
      <c r="BU1187" s="8"/>
      <c r="BV1187" s="9"/>
      <c r="BW1187" s="9"/>
    </row>
    <row r="1188" customFormat="false" ht="13.8" hidden="false" customHeight="false" outlineLevel="0" collapsed="false">
      <c r="A1188" s="4"/>
      <c r="C1188" s="4"/>
      <c r="M1188" s="5"/>
      <c r="N1188" s="6"/>
      <c r="O1188" s="6"/>
      <c r="P1188" s="6"/>
      <c r="Q1188" s="6"/>
      <c r="R1188" s="6"/>
      <c r="S1188" s="6"/>
      <c r="AQ1188" s="4"/>
      <c r="AV1188" s="4"/>
      <c r="BP1188" s="7"/>
      <c r="BQ1188" s="7"/>
      <c r="BR1188" s="7"/>
      <c r="BS1188" s="7"/>
      <c r="BT1188" s="8"/>
      <c r="BU1188" s="8"/>
      <c r="BV1188" s="9"/>
      <c r="BW1188" s="9"/>
    </row>
    <row r="1189" customFormat="false" ht="13.8" hidden="false" customHeight="false" outlineLevel="0" collapsed="false">
      <c r="A1189" s="4"/>
      <c r="C1189" s="4"/>
      <c r="M1189" s="5"/>
      <c r="N1189" s="6"/>
      <c r="O1189" s="6"/>
      <c r="P1189" s="6"/>
      <c r="Q1189" s="6"/>
      <c r="R1189" s="6"/>
      <c r="S1189" s="6"/>
      <c r="AQ1189" s="4"/>
      <c r="AV1189" s="4"/>
      <c r="BP1189" s="7"/>
      <c r="BQ1189" s="7"/>
      <c r="BR1189" s="7"/>
      <c r="BS1189" s="7"/>
      <c r="BT1189" s="8"/>
      <c r="BU1189" s="8"/>
      <c r="BV1189" s="9"/>
      <c r="BW1189" s="9"/>
    </row>
    <row r="1190" customFormat="false" ht="13.8" hidden="false" customHeight="false" outlineLevel="0" collapsed="false">
      <c r="A1190" s="4"/>
      <c r="C1190" s="4"/>
      <c r="M1190" s="5"/>
      <c r="N1190" s="6"/>
      <c r="O1190" s="6"/>
      <c r="P1190" s="6"/>
      <c r="Q1190" s="6"/>
      <c r="R1190" s="6"/>
      <c r="S1190" s="6"/>
      <c r="AQ1190" s="4"/>
      <c r="AV1190" s="4"/>
      <c r="BP1190" s="7"/>
      <c r="BQ1190" s="7"/>
      <c r="BR1190" s="7"/>
      <c r="BS1190" s="7"/>
      <c r="BT1190" s="8"/>
      <c r="BU1190" s="8"/>
      <c r="BV1190" s="9"/>
      <c r="BW1190" s="9"/>
    </row>
    <row r="1191" customFormat="false" ht="13.8" hidden="false" customHeight="false" outlineLevel="0" collapsed="false">
      <c r="A1191" s="4"/>
      <c r="C1191" s="4"/>
      <c r="M1191" s="5"/>
      <c r="N1191" s="6"/>
      <c r="O1191" s="6"/>
      <c r="P1191" s="6"/>
      <c r="Q1191" s="6"/>
      <c r="R1191" s="6"/>
      <c r="S1191" s="6"/>
      <c r="AQ1191" s="4"/>
      <c r="AV1191" s="4"/>
      <c r="BP1191" s="7"/>
      <c r="BQ1191" s="7"/>
      <c r="BR1191" s="7"/>
      <c r="BS1191" s="7"/>
      <c r="BT1191" s="8"/>
      <c r="BU1191" s="8"/>
      <c r="BV1191" s="9"/>
      <c r="BW1191" s="9"/>
    </row>
    <row r="1192" customFormat="false" ht="13.8" hidden="false" customHeight="false" outlineLevel="0" collapsed="false">
      <c r="A1192" s="4"/>
      <c r="C1192" s="4"/>
      <c r="M1192" s="5"/>
      <c r="N1192" s="6"/>
      <c r="O1192" s="6"/>
      <c r="P1192" s="6"/>
      <c r="Q1192" s="6"/>
      <c r="R1192" s="6"/>
      <c r="S1192" s="6"/>
      <c r="AQ1192" s="4"/>
      <c r="AV1192" s="4"/>
      <c r="BP1192" s="7"/>
      <c r="BQ1192" s="7"/>
      <c r="BR1192" s="7"/>
      <c r="BS1192" s="7"/>
      <c r="BT1192" s="8"/>
      <c r="BU1192" s="8"/>
      <c r="BV1192" s="9"/>
      <c r="BW1192" s="9"/>
    </row>
    <row r="1193" customFormat="false" ht="13.8" hidden="false" customHeight="false" outlineLevel="0" collapsed="false">
      <c r="A1193" s="4"/>
      <c r="C1193" s="4"/>
      <c r="M1193" s="5"/>
      <c r="N1193" s="6"/>
      <c r="O1193" s="6"/>
      <c r="P1193" s="6"/>
      <c r="Q1193" s="6"/>
      <c r="R1193" s="6"/>
      <c r="S1193" s="6"/>
      <c r="AQ1193" s="4"/>
      <c r="AV1193" s="4"/>
      <c r="BP1193" s="7"/>
      <c r="BQ1193" s="7"/>
      <c r="BR1193" s="7"/>
      <c r="BS1193" s="7"/>
      <c r="BT1193" s="8"/>
      <c r="BU1193" s="8"/>
      <c r="BV1193" s="9"/>
      <c r="BW1193" s="9"/>
    </row>
    <row r="1194" customFormat="false" ht="13.8" hidden="false" customHeight="false" outlineLevel="0" collapsed="false">
      <c r="A1194" s="4"/>
      <c r="C1194" s="4"/>
      <c r="M1194" s="5"/>
      <c r="N1194" s="6"/>
      <c r="O1194" s="6"/>
      <c r="P1194" s="6"/>
      <c r="Q1194" s="6"/>
      <c r="R1194" s="6"/>
      <c r="S1194" s="6"/>
      <c r="AQ1194" s="4"/>
      <c r="AV1194" s="4"/>
      <c r="BP1194" s="7"/>
      <c r="BQ1194" s="7"/>
      <c r="BR1194" s="7"/>
      <c r="BS1194" s="7"/>
      <c r="BT1194" s="8"/>
      <c r="BU1194" s="8"/>
      <c r="BV1194" s="9"/>
      <c r="BW1194" s="9"/>
    </row>
    <row r="1195" customFormat="false" ht="13.8" hidden="false" customHeight="false" outlineLevel="0" collapsed="false">
      <c r="A1195" s="4"/>
      <c r="C1195" s="4"/>
      <c r="M1195" s="5"/>
      <c r="N1195" s="6"/>
      <c r="O1195" s="6"/>
      <c r="P1195" s="6"/>
      <c r="Q1195" s="6"/>
      <c r="R1195" s="6"/>
      <c r="S1195" s="6"/>
      <c r="AQ1195" s="4"/>
      <c r="AV1195" s="4"/>
      <c r="BP1195" s="7"/>
      <c r="BQ1195" s="7"/>
      <c r="BR1195" s="7"/>
      <c r="BS1195" s="7"/>
      <c r="BT1195" s="8"/>
      <c r="BU1195" s="8"/>
      <c r="BV1195" s="9"/>
      <c r="BW1195" s="9"/>
    </row>
    <row r="1196" customFormat="false" ht="13.8" hidden="false" customHeight="false" outlineLevel="0" collapsed="false">
      <c r="A1196" s="4"/>
      <c r="C1196" s="4"/>
      <c r="M1196" s="5"/>
      <c r="N1196" s="6"/>
      <c r="O1196" s="6"/>
      <c r="P1196" s="6"/>
      <c r="Q1196" s="6"/>
      <c r="R1196" s="6"/>
      <c r="S1196" s="6"/>
      <c r="AQ1196" s="4"/>
      <c r="AV1196" s="4"/>
      <c r="BP1196" s="7"/>
      <c r="BQ1196" s="7"/>
      <c r="BR1196" s="7"/>
      <c r="BS1196" s="7"/>
      <c r="BT1196" s="8"/>
      <c r="BU1196" s="8"/>
      <c r="BV1196" s="9"/>
      <c r="BW1196" s="9"/>
    </row>
    <row r="1197" customFormat="false" ht="13.8" hidden="false" customHeight="false" outlineLevel="0" collapsed="false">
      <c r="A1197" s="4"/>
      <c r="C1197" s="4"/>
      <c r="M1197" s="5"/>
      <c r="N1197" s="6"/>
      <c r="O1197" s="6"/>
      <c r="P1197" s="6"/>
      <c r="Q1197" s="6"/>
      <c r="R1197" s="6"/>
      <c r="S1197" s="6"/>
      <c r="AQ1197" s="4"/>
      <c r="AV1197" s="4"/>
      <c r="BP1197" s="7"/>
      <c r="BQ1197" s="7"/>
      <c r="BR1197" s="7"/>
      <c r="BS1197" s="7"/>
      <c r="BT1197" s="8"/>
      <c r="BU1197" s="8"/>
      <c r="BV1197" s="9"/>
      <c r="BW1197" s="9"/>
    </row>
    <row r="1198" customFormat="false" ht="13.8" hidden="false" customHeight="false" outlineLevel="0" collapsed="false">
      <c r="A1198" s="4"/>
      <c r="C1198" s="4"/>
      <c r="M1198" s="5"/>
      <c r="N1198" s="6"/>
      <c r="O1198" s="6"/>
      <c r="P1198" s="6"/>
      <c r="Q1198" s="6"/>
      <c r="R1198" s="6"/>
      <c r="S1198" s="6"/>
      <c r="AQ1198" s="4"/>
      <c r="AV1198" s="4"/>
      <c r="BP1198" s="7"/>
      <c r="BQ1198" s="7"/>
      <c r="BR1198" s="7"/>
      <c r="BS1198" s="7"/>
      <c r="BT1198" s="8"/>
      <c r="BU1198" s="8"/>
      <c r="BV1198" s="9"/>
      <c r="BW1198" s="9"/>
    </row>
    <row r="1199" customFormat="false" ht="13.8" hidden="false" customHeight="false" outlineLevel="0" collapsed="false">
      <c r="A1199" s="4"/>
      <c r="C1199" s="4"/>
      <c r="M1199" s="5"/>
      <c r="N1199" s="6"/>
      <c r="O1199" s="6"/>
      <c r="P1199" s="6"/>
      <c r="Q1199" s="6"/>
      <c r="R1199" s="6"/>
      <c r="S1199" s="6"/>
      <c r="AQ1199" s="4"/>
      <c r="AV1199" s="4"/>
      <c r="BP1199" s="7"/>
      <c r="BQ1199" s="7"/>
      <c r="BR1199" s="7"/>
      <c r="BS1199" s="7"/>
      <c r="BT1199" s="8"/>
      <c r="BU1199" s="8"/>
      <c r="BV1199" s="9"/>
      <c r="BW1199" s="9"/>
    </row>
    <row r="1200" customFormat="false" ht="13.8" hidden="false" customHeight="false" outlineLevel="0" collapsed="false">
      <c r="A1200" s="4"/>
      <c r="C1200" s="4"/>
      <c r="M1200" s="5"/>
      <c r="N1200" s="6"/>
      <c r="O1200" s="6"/>
      <c r="P1200" s="6"/>
      <c r="Q1200" s="6"/>
      <c r="R1200" s="6"/>
      <c r="S1200" s="6"/>
      <c r="AQ1200" s="4"/>
      <c r="AV1200" s="4"/>
      <c r="BP1200" s="7"/>
      <c r="BQ1200" s="7"/>
      <c r="BR1200" s="7"/>
      <c r="BS1200" s="7"/>
      <c r="BT1200" s="8"/>
      <c r="BU1200" s="8"/>
      <c r="BV1200" s="9"/>
      <c r="BW1200" s="9"/>
    </row>
    <row r="1201" customFormat="false" ht="13.8" hidden="false" customHeight="false" outlineLevel="0" collapsed="false">
      <c r="A1201" s="4"/>
      <c r="C1201" s="4"/>
      <c r="M1201" s="5"/>
      <c r="N1201" s="6"/>
      <c r="O1201" s="6"/>
      <c r="P1201" s="6"/>
      <c r="Q1201" s="6"/>
      <c r="R1201" s="6"/>
      <c r="S1201" s="6"/>
      <c r="AQ1201" s="4"/>
      <c r="AV1201" s="4"/>
      <c r="BP1201" s="7"/>
      <c r="BQ1201" s="7"/>
      <c r="BR1201" s="7"/>
      <c r="BS1201" s="7"/>
      <c r="BT1201" s="8"/>
      <c r="BU1201" s="8"/>
      <c r="BV1201" s="9"/>
      <c r="BW1201" s="9"/>
    </row>
    <row r="1202" customFormat="false" ht="13.8" hidden="false" customHeight="false" outlineLevel="0" collapsed="false">
      <c r="A1202" s="4"/>
      <c r="C1202" s="4"/>
      <c r="M1202" s="5"/>
      <c r="N1202" s="6"/>
      <c r="O1202" s="6"/>
      <c r="P1202" s="6"/>
      <c r="Q1202" s="6"/>
      <c r="R1202" s="6"/>
      <c r="S1202" s="6"/>
      <c r="AQ1202" s="4"/>
      <c r="AV1202" s="4"/>
      <c r="BP1202" s="7"/>
      <c r="BQ1202" s="7"/>
      <c r="BR1202" s="7"/>
      <c r="BS1202" s="7"/>
      <c r="BT1202" s="8"/>
      <c r="BU1202" s="8"/>
      <c r="BV1202" s="9"/>
      <c r="BW1202" s="9"/>
    </row>
    <row r="1203" customFormat="false" ht="13.8" hidden="false" customHeight="false" outlineLevel="0" collapsed="false">
      <c r="A1203" s="4"/>
      <c r="C1203" s="4"/>
      <c r="M1203" s="5"/>
      <c r="N1203" s="6"/>
      <c r="O1203" s="6"/>
      <c r="P1203" s="6"/>
      <c r="Q1203" s="6"/>
      <c r="R1203" s="6"/>
      <c r="S1203" s="6"/>
      <c r="AQ1203" s="4"/>
      <c r="AV1203" s="4"/>
      <c r="BP1203" s="7"/>
      <c r="BQ1203" s="7"/>
      <c r="BR1203" s="7"/>
      <c r="BS1203" s="7"/>
      <c r="BT1203" s="8"/>
      <c r="BU1203" s="8"/>
      <c r="BV1203" s="9"/>
      <c r="BW1203" s="9"/>
    </row>
    <row r="1204" customFormat="false" ht="13.8" hidden="false" customHeight="false" outlineLevel="0" collapsed="false">
      <c r="A1204" s="4"/>
      <c r="C1204" s="4"/>
      <c r="M1204" s="5"/>
      <c r="N1204" s="6"/>
      <c r="O1204" s="6"/>
      <c r="P1204" s="6"/>
      <c r="Q1204" s="6"/>
      <c r="R1204" s="6"/>
      <c r="S1204" s="6"/>
      <c r="AQ1204" s="4"/>
      <c r="AV1204" s="4"/>
      <c r="BP1204" s="7"/>
      <c r="BQ1204" s="7"/>
      <c r="BR1204" s="7"/>
      <c r="BS1204" s="7"/>
      <c r="BT1204" s="8"/>
      <c r="BU1204" s="8"/>
      <c r="BV1204" s="9"/>
      <c r="BW1204" s="9"/>
    </row>
    <row r="1205" customFormat="false" ht="13.8" hidden="false" customHeight="false" outlineLevel="0" collapsed="false">
      <c r="A1205" s="4"/>
      <c r="C1205" s="4"/>
      <c r="M1205" s="5"/>
      <c r="N1205" s="6"/>
      <c r="O1205" s="6"/>
      <c r="P1205" s="6"/>
      <c r="Q1205" s="6"/>
      <c r="R1205" s="6"/>
      <c r="S1205" s="6"/>
      <c r="AQ1205" s="4"/>
      <c r="AV1205" s="4"/>
      <c r="BP1205" s="7"/>
      <c r="BQ1205" s="7"/>
      <c r="BR1205" s="7"/>
      <c r="BS1205" s="7"/>
      <c r="BT1205" s="8"/>
      <c r="BU1205" s="8"/>
      <c r="BV1205" s="9"/>
      <c r="BW1205" s="9"/>
    </row>
    <row r="1206" customFormat="false" ht="13.8" hidden="false" customHeight="false" outlineLevel="0" collapsed="false">
      <c r="A1206" s="4"/>
      <c r="C1206" s="4"/>
      <c r="M1206" s="5"/>
      <c r="N1206" s="6"/>
      <c r="O1206" s="6"/>
      <c r="P1206" s="6"/>
      <c r="Q1206" s="6"/>
      <c r="R1206" s="6"/>
      <c r="S1206" s="6"/>
      <c r="AQ1206" s="4"/>
      <c r="AV1206" s="4"/>
      <c r="BP1206" s="7"/>
      <c r="BQ1206" s="7"/>
      <c r="BR1206" s="7"/>
      <c r="BS1206" s="7"/>
      <c r="BT1206" s="8"/>
      <c r="BU1206" s="8"/>
      <c r="BV1206" s="9"/>
      <c r="BW1206" s="9"/>
    </row>
    <row r="1207" customFormat="false" ht="13.8" hidden="false" customHeight="false" outlineLevel="0" collapsed="false">
      <c r="A1207" s="4"/>
      <c r="C1207" s="4"/>
      <c r="M1207" s="5"/>
      <c r="N1207" s="6"/>
      <c r="O1207" s="6"/>
      <c r="P1207" s="6"/>
      <c r="Q1207" s="6"/>
      <c r="R1207" s="6"/>
      <c r="S1207" s="6"/>
      <c r="AQ1207" s="4"/>
      <c r="AV1207" s="4"/>
      <c r="BP1207" s="7"/>
      <c r="BQ1207" s="7"/>
      <c r="BR1207" s="7"/>
      <c r="BS1207" s="7"/>
      <c r="BT1207" s="8"/>
      <c r="BU1207" s="8"/>
      <c r="BV1207" s="9"/>
      <c r="BW1207" s="9"/>
    </row>
    <row r="1208" customFormat="false" ht="13.8" hidden="false" customHeight="false" outlineLevel="0" collapsed="false">
      <c r="A1208" s="4"/>
      <c r="C1208" s="4"/>
      <c r="M1208" s="5"/>
      <c r="N1208" s="6"/>
      <c r="O1208" s="6"/>
      <c r="P1208" s="6"/>
      <c r="Q1208" s="6"/>
      <c r="R1208" s="6"/>
      <c r="S1208" s="6"/>
      <c r="AQ1208" s="4"/>
      <c r="AV1208" s="4"/>
      <c r="BP1208" s="7"/>
      <c r="BQ1208" s="7"/>
      <c r="BR1208" s="7"/>
      <c r="BS1208" s="7"/>
      <c r="BT1208" s="8"/>
      <c r="BU1208" s="8"/>
      <c r="BV1208" s="9"/>
      <c r="BW1208" s="9"/>
    </row>
    <row r="1209" customFormat="false" ht="13.8" hidden="false" customHeight="false" outlineLevel="0" collapsed="false">
      <c r="A1209" s="4"/>
      <c r="C1209" s="4"/>
      <c r="M1209" s="5"/>
      <c r="N1209" s="6"/>
      <c r="O1209" s="6"/>
      <c r="P1209" s="6"/>
      <c r="Q1209" s="6"/>
      <c r="R1209" s="6"/>
      <c r="S1209" s="6"/>
      <c r="AQ1209" s="4"/>
      <c r="AV1209" s="4"/>
      <c r="BP1209" s="7"/>
      <c r="BQ1209" s="7"/>
      <c r="BR1209" s="7"/>
      <c r="BS1209" s="7"/>
      <c r="BT1209" s="8"/>
      <c r="BU1209" s="8"/>
      <c r="BV1209" s="9"/>
      <c r="BW1209" s="9"/>
    </row>
    <row r="1210" customFormat="false" ht="13.8" hidden="false" customHeight="false" outlineLevel="0" collapsed="false">
      <c r="A1210" s="4"/>
      <c r="C1210" s="4"/>
      <c r="M1210" s="5"/>
      <c r="N1210" s="6"/>
      <c r="O1210" s="6"/>
      <c r="P1210" s="6"/>
      <c r="Q1210" s="6"/>
      <c r="R1210" s="6"/>
      <c r="S1210" s="6"/>
      <c r="AQ1210" s="4"/>
      <c r="AV1210" s="4"/>
      <c r="BP1210" s="7"/>
      <c r="BQ1210" s="7"/>
      <c r="BR1210" s="7"/>
      <c r="BS1210" s="7"/>
      <c r="BT1210" s="8"/>
      <c r="BU1210" s="8"/>
      <c r="BV1210" s="9"/>
      <c r="BW1210" s="9"/>
    </row>
    <row r="1211" customFormat="false" ht="13.8" hidden="false" customHeight="false" outlineLevel="0" collapsed="false">
      <c r="A1211" s="4"/>
      <c r="C1211" s="4"/>
      <c r="M1211" s="5"/>
      <c r="N1211" s="6"/>
      <c r="O1211" s="6"/>
      <c r="P1211" s="6"/>
      <c r="Q1211" s="6"/>
      <c r="R1211" s="6"/>
      <c r="S1211" s="6"/>
      <c r="AQ1211" s="4"/>
      <c r="AV1211" s="4"/>
      <c r="BP1211" s="7"/>
      <c r="BQ1211" s="7"/>
      <c r="BR1211" s="7"/>
      <c r="BS1211" s="7"/>
      <c r="BT1211" s="8"/>
      <c r="BU1211" s="8"/>
      <c r="BV1211" s="9"/>
      <c r="BW1211" s="9"/>
    </row>
    <row r="1212" customFormat="false" ht="13.8" hidden="false" customHeight="false" outlineLevel="0" collapsed="false">
      <c r="A1212" s="4"/>
      <c r="C1212" s="4"/>
      <c r="M1212" s="5"/>
      <c r="N1212" s="6"/>
      <c r="O1212" s="6"/>
      <c r="P1212" s="6"/>
      <c r="Q1212" s="6"/>
      <c r="R1212" s="6"/>
      <c r="S1212" s="6"/>
      <c r="AQ1212" s="4"/>
      <c r="AV1212" s="4"/>
      <c r="BP1212" s="7"/>
      <c r="BQ1212" s="7"/>
      <c r="BR1212" s="7"/>
      <c r="BS1212" s="7"/>
      <c r="BT1212" s="8"/>
      <c r="BU1212" s="8"/>
      <c r="BV1212" s="9"/>
      <c r="BW1212" s="9"/>
    </row>
    <row r="1213" customFormat="false" ht="13.8" hidden="false" customHeight="false" outlineLevel="0" collapsed="false">
      <c r="A1213" s="4"/>
      <c r="C1213" s="4"/>
      <c r="M1213" s="5"/>
      <c r="N1213" s="6"/>
      <c r="O1213" s="6"/>
      <c r="P1213" s="6"/>
      <c r="Q1213" s="6"/>
      <c r="R1213" s="6"/>
      <c r="S1213" s="6"/>
      <c r="AQ1213" s="4"/>
      <c r="AV1213" s="4"/>
      <c r="BP1213" s="7"/>
      <c r="BQ1213" s="7"/>
      <c r="BR1213" s="7"/>
      <c r="BS1213" s="7"/>
      <c r="BT1213" s="8"/>
      <c r="BU1213" s="8"/>
      <c r="BV1213" s="9"/>
      <c r="BW1213" s="9"/>
    </row>
    <row r="1214" customFormat="false" ht="13.8" hidden="false" customHeight="false" outlineLevel="0" collapsed="false">
      <c r="A1214" s="4"/>
      <c r="C1214" s="4"/>
      <c r="M1214" s="5"/>
      <c r="N1214" s="6"/>
      <c r="O1214" s="6"/>
      <c r="P1214" s="6"/>
      <c r="Q1214" s="6"/>
      <c r="R1214" s="6"/>
      <c r="S1214" s="6"/>
      <c r="AQ1214" s="4"/>
      <c r="AV1214" s="4"/>
      <c r="BP1214" s="7"/>
      <c r="BQ1214" s="7"/>
      <c r="BR1214" s="7"/>
      <c r="BS1214" s="7"/>
      <c r="BT1214" s="8"/>
      <c r="BU1214" s="8"/>
      <c r="BV1214" s="9"/>
      <c r="BW1214" s="9"/>
    </row>
    <row r="1215" customFormat="false" ht="13.8" hidden="false" customHeight="false" outlineLevel="0" collapsed="false">
      <c r="A1215" s="4"/>
      <c r="C1215" s="4"/>
      <c r="M1215" s="5"/>
      <c r="N1215" s="6"/>
      <c r="O1215" s="6"/>
      <c r="P1215" s="6"/>
      <c r="Q1215" s="6"/>
      <c r="R1215" s="6"/>
      <c r="S1215" s="6"/>
      <c r="AQ1215" s="4"/>
      <c r="AV1215" s="4"/>
      <c r="BP1215" s="7"/>
      <c r="BQ1215" s="7"/>
      <c r="BR1215" s="7"/>
      <c r="BS1215" s="7"/>
      <c r="BT1215" s="8"/>
      <c r="BU1215" s="8"/>
      <c r="BV1215" s="9"/>
      <c r="BW1215" s="9"/>
    </row>
    <row r="1216" customFormat="false" ht="13.8" hidden="false" customHeight="false" outlineLevel="0" collapsed="false">
      <c r="A1216" s="4"/>
      <c r="C1216" s="4"/>
      <c r="M1216" s="5"/>
      <c r="N1216" s="6"/>
      <c r="O1216" s="6"/>
      <c r="P1216" s="6"/>
      <c r="Q1216" s="6"/>
      <c r="R1216" s="6"/>
      <c r="S1216" s="6"/>
      <c r="AQ1216" s="4"/>
      <c r="AV1216" s="4"/>
      <c r="BP1216" s="7"/>
      <c r="BQ1216" s="7"/>
      <c r="BR1216" s="7"/>
      <c r="BS1216" s="7"/>
      <c r="BT1216" s="8"/>
      <c r="BU1216" s="8"/>
      <c r="BV1216" s="9"/>
      <c r="BW1216" s="9"/>
    </row>
    <row r="1217" customFormat="false" ht="13.8" hidden="false" customHeight="false" outlineLevel="0" collapsed="false">
      <c r="A1217" s="4"/>
      <c r="C1217" s="4"/>
      <c r="M1217" s="5"/>
      <c r="N1217" s="6"/>
      <c r="O1217" s="6"/>
      <c r="P1217" s="6"/>
      <c r="Q1217" s="6"/>
      <c r="R1217" s="6"/>
      <c r="S1217" s="6"/>
      <c r="AQ1217" s="4"/>
      <c r="AV1217" s="4"/>
      <c r="BP1217" s="7"/>
      <c r="BQ1217" s="7"/>
      <c r="BR1217" s="7"/>
      <c r="BS1217" s="7"/>
      <c r="BT1217" s="8"/>
      <c r="BU1217" s="8"/>
      <c r="BV1217" s="9"/>
      <c r="BW1217" s="9"/>
    </row>
    <row r="1218" customFormat="false" ht="13.8" hidden="false" customHeight="false" outlineLevel="0" collapsed="false">
      <c r="A1218" s="4"/>
      <c r="C1218" s="4"/>
      <c r="M1218" s="5"/>
      <c r="N1218" s="6"/>
      <c r="O1218" s="6"/>
      <c r="P1218" s="6"/>
      <c r="Q1218" s="6"/>
      <c r="R1218" s="6"/>
      <c r="S1218" s="6"/>
      <c r="AQ1218" s="4"/>
      <c r="AV1218" s="4"/>
      <c r="BP1218" s="7"/>
      <c r="BQ1218" s="7"/>
      <c r="BR1218" s="7"/>
      <c r="BS1218" s="7"/>
      <c r="BT1218" s="8"/>
      <c r="BU1218" s="8"/>
      <c r="BV1218" s="9"/>
      <c r="BW1218" s="9"/>
    </row>
    <row r="1219" customFormat="false" ht="13.8" hidden="false" customHeight="false" outlineLevel="0" collapsed="false">
      <c r="A1219" s="4"/>
      <c r="C1219" s="4"/>
      <c r="M1219" s="5"/>
      <c r="N1219" s="6"/>
      <c r="O1219" s="6"/>
      <c r="P1219" s="6"/>
      <c r="Q1219" s="6"/>
      <c r="R1219" s="6"/>
      <c r="S1219" s="6"/>
      <c r="AQ1219" s="4"/>
      <c r="AV1219" s="4"/>
      <c r="BP1219" s="7"/>
      <c r="BQ1219" s="7"/>
      <c r="BR1219" s="7"/>
      <c r="BS1219" s="7"/>
      <c r="BT1219" s="8"/>
      <c r="BU1219" s="8"/>
      <c r="BV1219" s="9"/>
      <c r="BW1219" s="9"/>
    </row>
    <row r="1220" customFormat="false" ht="13.8" hidden="false" customHeight="false" outlineLevel="0" collapsed="false">
      <c r="A1220" s="4"/>
      <c r="C1220" s="4"/>
      <c r="M1220" s="5"/>
      <c r="N1220" s="6"/>
      <c r="O1220" s="6"/>
      <c r="P1220" s="6"/>
      <c r="Q1220" s="6"/>
      <c r="R1220" s="6"/>
      <c r="S1220" s="6"/>
      <c r="AQ1220" s="4"/>
      <c r="AV1220" s="4"/>
      <c r="BP1220" s="7"/>
      <c r="BQ1220" s="7"/>
      <c r="BR1220" s="7"/>
      <c r="BS1220" s="7"/>
      <c r="BT1220" s="8"/>
      <c r="BU1220" s="8"/>
      <c r="BV1220" s="9"/>
      <c r="BW1220" s="9"/>
    </row>
    <row r="1221" customFormat="false" ht="13.8" hidden="false" customHeight="false" outlineLevel="0" collapsed="false">
      <c r="A1221" s="4"/>
      <c r="C1221" s="4"/>
      <c r="M1221" s="5"/>
      <c r="N1221" s="6"/>
      <c r="O1221" s="6"/>
      <c r="P1221" s="6"/>
      <c r="Q1221" s="6"/>
      <c r="R1221" s="6"/>
      <c r="S1221" s="6"/>
      <c r="AQ1221" s="4"/>
      <c r="AV1221" s="4"/>
      <c r="BP1221" s="7"/>
      <c r="BQ1221" s="7"/>
      <c r="BR1221" s="7"/>
      <c r="BS1221" s="7"/>
      <c r="BT1221" s="8"/>
      <c r="BU1221" s="8"/>
      <c r="BV1221" s="9"/>
      <c r="BW1221" s="9"/>
    </row>
    <row r="1222" customFormat="false" ht="13.8" hidden="false" customHeight="false" outlineLevel="0" collapsed="false">
      <c r="A1222" s="4"/>
      <c r="C1222" s="4"/>
      <c r="M1222" s="5"/>
      <c r="N1222" s="6"/>
      <c r="O1222" s="6"/>
      <c r="P1222" s="6"/>
      <c r="Q1222" s="6"/>
      <c r="R1222" s="6"/>
      <c r="S1222" s="6"/>
      <c r="AQ1222" s="4"/>
      <c r="AV1222" s="4"/>
      <c r="BP1222" s="7"/>
      <c r="BQ1222" s="7"/>
      <c r="BR1222" s="7"/>
      <c r="BS1222" s="7"/>
      <c r="BT1222" s="8"/>
      <c r="BU1222" s="8"/>
      <c r="BV1222" s="9"/>
      <c r="BW1222" s="9"/>
    </row>
    <row r="1223" customFormat="false" ht="13.8" hidden="false" customHeight="false" outlineLevel="0" collapsed="false">
      <c r="A1223" s="4"/>
      <c r="C1223" s="4"/>
      <c r="M1223" s="5"/>
      <c r="N1223" s="6"/>
      <c r="O1223" s="6"/>
      <c r="P1223" s="6"/>
      <c r="Q1223" s="6"/>
      <c r="R1223" s="6"/>
      <c r="S1223" s="6"/>
      <c r="AQ1223" s="4"/>
      <c r="AV1223" s="4"/>
      <c r="BP1223" s="7"/>
      <c r="BQ1223" s="7"/>
      <c r="BR1223" s="7"/>
      <c r="BS1223" s="7"/>
      <c r="BT1223" s="8"/>
      <c r="BU1223" s="8"/>
      <c r="BV1223" s="9"/>
      <c r="BW1223" s="9"/>
    </row>
    <row r="1224" customFormat="false" ht="13.8" hidden="false" customHeight="false" outlineLevel="0" collapsed="false">
      <c r="A1224" s="4"/>
      <c r="C1224" s="4"/>
      <c r="M1224" s="5"/>
      <c r="N1224" s="6"/>
      <c r="O1224" s="6"/>
      <c r="P1224" s="6"/>
      <c r="Q1224" s="6"/>
      <c r="R1224" s="6"/>
      <c r="S1224" s="6"/>
      <c r="AQ1224" s="4"/>
      <c r="AV1224" s="4"/>
      <c r="BP1224" s="7"/>
      <c r="BQ1224" s="7"/>
      <c r="BR1224" s="7"/>
      <c r="BS1224" s="7"/>
      <c r="BT1224" s="8"/>
      <c r="BU1224" s="8"/>
      <c r="BV1224" s="9"/>
      <c r="BW1224" s="9"/>
    </row>
    <row r="1225" customFormat="false" ht="13.8" hidden="false" customHeight="false" outlineLevel="0" collapsed="false">
      <c r="A1225" s="4"/>
      <c r="C1225" s="4"/>
      <c r="M1225" s="5"/>
      <c r="N1225" s="6"/>
      <c r="O1225" s="6"/>
      <c r="P1225" s="6"/>
      <c r="Q1225" s="6"/>
      <c r="R1225" s="6"/>
      <c r="S1225" s="6"/>
      <c r="AQ1225" s="4"/>
      <c r="AV1225" s="4"/>
      <c r="BP1225" s="7"/>
      <c r="BQ1225" s="7"/>
      <c r="BR1225" s="7"/>
      <c r="BS1225" s="7"/>
      <c r="BT1225" s="8"/>
      <c r="BU1225" s="8"/>
      <c r="BV1225" s="9"/>
      <c r="BW1225" s="9"/>
    </row>
    <row r="1226" customFormat="false" ht="13.8" hidden="false" customHeight="false" outlineLevel="0" collapsed="false">
      <c r="A1226" s="4"/>
      <c r="C1226" s="4"/>
      <c r="M1226" s="5"/>
      <c r="N1226" s="6"/>
      <c r="O1226" s="6"/>
      <c r="P1226" s="6"/>
      <c r="Q1226" s="6"/>
      <c r="R1226" s="6"/>
      <c r="S1226" s="6"/>
      <c r="AQ1226" s="4"/>
      <c r="AV1226" s="4"/>
      <c r="BP1226" s="7"/>
      <c r="BQ1226" s="7"/>
      <c r="BR1226" s="7"/>
      <c r="BS1226" s="7"/>
      <c r="BT1226" s="8"/>
      <c r="BU1226" s="8"/>
      <c r="BV1226" s="9"/>
      <c r="BW1226" s="9"/>
    </row>
    <row r="1227" customFormat="false" ht="13.8" hidden="false" customHeight="false" outlineLevel="0" collapsed="false">
      <c r="A1227" s="4"/>
      <c r="C1227" s="4"/>
      <c r="M1227" s="5"/>
      <c r="N1227" s="6"/>
      <c r="O1227" s="6"/>
      <c r="P1227" s="6"/>
      <c r="Q1227" s="6"/>
      <c r="R1227" s="6"/>
      <c r="S1227" s="6"/>
      <c r="AQ1227" s="4"/>
      <c r="AV1227" s="4"/>
      <c r="BP1227" s="7"/>
      <c r="BQ1227" s="7"/>
      <c r="BR1227" s="7"/>
      <c r="BS1227" s="7"/>
      <c r="BT1227" s="8"/>
      <c r="BU1227" s="8"/>
      <c r="BV1227" s="9"/>
      <c r="BW1227" s="9"/>
    </row>
    <row r="1228" customFormat="false" ht="13.8" hidden="false" customHeight="false" outlineLevel="0" collapsed="false">
      <c r="A1228" s="4"/>
      <c r="C1228" s="4"/>
      <c r="M1228" s="5"/>
      <c r="N1228" s="6"/>
      <c r="O1228" s="6"/>
      <c r="P1228" s="6"/>
      <c r="Q1228" s="6"/>
      <c r="R1228" s="6"/>
      <c r="S1228" s="6"/>
      <c r="AQ1228" s="4"/>
      <c r="AV1228" s="4"/>
      <c r="BP1228" s="7"/>
      <c r="BQ1228" s="7"/>
      <c r="BR1228" s="7"/>
      <c r="BS1228" s="7"/>
      <c r="BT1228" s="8"/>
      <c r="BU1228" s="8"/>
      <c r="BV1228" s="9"/>
      <c r="BW1228" s="9"/>
    </row>
    <row r="1229" customFormat="false" ht="13.8" hidden="false" customHeight="false" outlineLevel="0" collapsed="false">
      <c r="A1229" s="4"/>
      <c r="C1229" s="4"/>
      <c r="M1229" s="5"/>
      <c r="N1229" s="6"/>
      <c r="O1229" s="6"/>
      <c r="P1229" s="6"/>
      <c r="Q1229" s="6"/>
      <c r="R1229" s="6"/>
      <c r="S1229" s="6"/>
      <c r="AQ1229" s="4"/>
      <c r="AV1229" s="4"/>
      <c r="BP1229" s="7"/>
      <c r="BQ1229" s="7"/>
      <c r="BR1229" s="7"/>
      <c r="BS1229" s="7"/>
      <c r="BT1229" s="8"/>
      <c r="BU1229" s="8"/>
      <c r="BV1229" s="9"/>
      <c r="BW1229" s="9"/>
    </row>
    <row r="1230" customFormat="false" ht="13.8" hidden="false" customHeight="false" outlineLevel="0" collapsed="false">
      <c r="A1230" s="4"/>
      <c r="C1230" s="4"/>
      <c r="M1230" s="5"/>
      <c r="N1230" s="6"/>
      <c r="O1230" s="6"/>
      <c r="P1230" s="6"/>
      <c r="Q1230" s="6"/>
      <c r="R1230" s="6"/>
      <c r="S1230" s="6"/>
      <c r="AQ1230" s="4"/>
      <c r="AV1230" s="4"/>
      <c r="BP1230" s="7"/>
      <c r="BQ1230" s="7"/>
      <c r="BR1230" s="7"/>
      <c r="BS1230" s="7"/>
      <c r="BT1230" s="8"/>
      <c r="BU1230" s="8"/>
      <c r="BV1230" s="9"/>
      <c r="BW1230" s="9"/>
    </row>
    <row r="1231" customFormat="false" ht="13.8" hidden="false" customHeight="false" outlineLevel="0" collapsed="false">
      <c r="A1231" s="4"/>
      <c r="C1231" s="4"/>
      <c r="M1231" s="5"/>
      <c r="N1231" s="6"/>
      <c r="O1231" s="6"/>
      <c r="P1231" s="6"/>
      <c r="Q1231" s="6"/>
      <c r="R1231" s="6"/>
      <c r="S1231" s="6"/>
      <c r="AQ1231" s="4"/>
      <c r="AV1231" s="4"/>
      <c r="BP1231" s="7"/>
      <c r="BQ1231" s="7"/>
      <c r="BR1231" s="7"/>
      <c r="BS1231" s="7"/>
      <c r="BT1231" s="8"/>
      <c r="BU1231" s="8"/>
      <c r="BV1231" s="9"/>
      <c r="BW1231" s="9"/>
    </row>
    <row r="1232" customFormat="false" ht="13.8" hidden="false" customHeight="false" outlineLevel="0" collapsed="false">
      <c r="A1232" s="4"/>
      <c r="C1232" s="4"/>
      <c r="M1232" s="5"/>
      <c r="N1232" s="6"/>
      <c r="O1232" s="6"/>
      <c r="P1232" s="6"/>
      <c r="Q1232" s="6"/>
      <c r="R1232" s="6"/>
      <c r="S1232" s="6"/>
      <c r="AQ1232" s="4"/>
      <c r="AV1232" s="4"/>
      <c r="BP1232" s="7"/>
      <c r="BQ1232" s="7"/>
      <c r="BR1232" s="7"/>
      <c r="BS1232" s="7"/>
      <c r="BT1232" s="8"/>
      <c r="BU1232" s="8"/>
      <c r="BV1232" s="9"/>
      <c r="BW1232" s="9"/>
    </row>
    <row r="1233" customFormat="false" ht="13.8" hidden="false" customHeight="false" outlineLevel="0" collapsed="false">
      <c r="A1233" s="4"/>
      <c r="C1233" s="4"/>
      <c r="M1233" s="5"/>
      <c r="N1233" s="6"/>
      <c r="O1233" s="6"/>
      <c r="P1233" s="6"/>
      <c r="Q1233" s="6"/>
      <c r="R1233" s="6"/>
      <c r="S1233" s="6"/>
      <c r="AQ1233" s="4"/>
      <c r="AV1233" s="4"/>
      <c r="BP1233" s="7"/>
      <c r="BQ1233" s="7"/>
      <c r="BR1233" s="7"/>
      <c r="BS1233" s="7"/>
      <c r="BT1233" s="8"/>
      <c r="BU1233" s="8"/>
      <c r="BV1233" s="9"/>
      <c r="BW1233" s="9"/>
    </row>
    <row r="1234" customFormat="false" ht="13.8" hidden="false" customHeight="false" outlineLevel="0" collapsed="false">
      <c r="A1234" s="4"/>
      <c r="C1234" s="4"/>
      <c r="M1234" s="5"/>
      <c r="N1234" s="6"/>
      <c r="O1234" s="6"/>
      <c r="P1234" s="6"/>
      <c r="Q1234" s="6"/>
      <c r="R1234" s="6"/>
      <c r="S1234" s="6"/>
      <c r="AQ1234" s="4"/>
      <c r="AV1234" s="4"/>
      <c r="BP1234" s="7"/>
      <c r="BQ1234" s="7"/>
      <c r="BR1234" s="7"/>
      <c r="BS1234" s="7"/>
      <c r="BT1234" s="8"/>
      <c r="BU1234" s="8"/>
      <c r="BV1234" s="9"/>
      <c r="BW1234" s="9"/>
    </row>
    <row r="1235" customFormat="false" ht="13.8" hidden="false" customHeight="false" outlineLevel="0" collapsed="false">
      <c r="A1235" s="4"/>
      <c r="C1235" s="4"/>
      <c r="M1235" s="5"/>
      <c r="N1235" s="6"/>
      <c r="O1235" s="6"/>
      <c r="P1235" s="6"/>
      <c r="Q1235" s="6"/>
      <c r="R1235" s="6"/>
      <c r="S1235" s="6"/>
      <c r="AQ1235" s="4"/>
      <c r="AV1235" s="4"/>
      <c r="BP1235" s="7"/>
      <c r="BQ1235" s="7"/>
      <c r="BR1235" s="7"/>
      <c r="BS1235" s="7"/>
      <c r="BT1235" s="8"/>
      <c r="BU1235" s="8"/>
      <c r="BV1235" s="9"/>
      <c r="BW1235" s="9"/>
    </row>
    <row r="1236" customFormat="false" ht="13.8" hidden="false" customHeight="false" outlineLevel="0" collapsed="false">
      <c r="A1236" s="4"/>
      <c r="C1236" s="4"/>
      <c r="M1236" s="5"/>
      <c r="N1236" s="6"/>
      <c r="O1236" s="6"/>
      <c r="P1236" s="6"/>
      <c r="Q1236" s="6"/>
      <c r="R1236" s="6"/>
      <c r="S1236" s="6"/>
      <c r="AQ1236" s="4"/>
      <c r="AV1236" s="4"/>
      <c r="BP1236" s="7"/>
      <c r="BQ1236" s="7"/>
      <c r="BR1236" s="7"/>
      <c r="BS1236" s="7"/>
      <c r="BT1236" s="8"/>
      <c r="BU1236" s="8"/>
      <c r="BV1236" s="9"/>
      <c r="BW1236" s="9"/>
    </row>
    <row r="1237" customFormat="false" ht="13.8" hidden="false" customHeight="false" outlineLevel="0" collapsed="false"/>
    <row r="1238" customFormat="false" ht="13.8" hidden="false" customHeight="false" outlineLevel="0" collapsed="false"/>
    <row r="1239" customFormat="false" ht="13.8" hidden="false" customHeight="false" outlineLevel="0" collapsed="false"/>
    <row r="1240" customFormat="false" ht="13.8" hidden="false" customHeight="false" outlineLevel="0" collapsed="false"/>
    <row r="1241" customFormat="false" ht="13.8" hidden="false" customHeight="false" outlineLevel="0" collapsed="false"/>
    <row r="1242" customFormat="false" ht="13.8" hidden="false" customHeight="false" outlineLevel="0" collapsed="false"/>
    <row r="1243" customFormat="false" ht="13.8" hidden="false" customHeight="false" outlineLevel="0" collapsed="false"/>
    <row r="1244" customFormat="false" ht="13.8" hidden="false" customHeight="false" outlineLevel="0" collapsed="false"/>
    <row r="1245" customFormat="false" ht="13.8" hidden="false" customHeight="false" outlineLevel="0" collapsed="false"/>
    <row r="1246" customFormat="false" ht="13.8" hidden="false" customHeight="false" outlineLevel="0" collapsed="false"/>
    <row r="1247" customFormat="false" ht="13.8" hidden="false" customHeight="false" outlineLevel="0" collapsed="false"/>
    <row r="1248" customFormat="false" ht="13.8" hidden="false" customHeight="false" outlineLevel="0" collapsed="false"/>
    <row r="1249" customFormat="false" ht="13.8" hidden="false" customHeight="false" outlineLevel="0" collapsed="false"/>
    <row r="1250" customFormat="false" ht="13.8" hidden="false" customHeight="false" outlineLevel="0" collapsed="false"/>
    <row r="1251" customFormat="false" ht="13.8" hidden="false" customHeight="false" outlineLevel="0" collapsed="false"/>
    <row r="1252" customFormat="false" ht="13.8" hidden="false" customHeight="false" outlineLevel="0" collapsed="false"/>
    <row r="1253" customFormat="false" ht="13.8" hidden="false" customHeight="false" outlineLevel="0" collapsed="false"/>
    <row r="1254" customFormat="false" ht="13.8" hidden="false" customHeight="false" outlineLevel="0" collapsed="false"/>
    <row r="1255" customFormat="false" ht="13.8" hidden="false" customHeight="false" outlineLevel="0" collapsed="false"/>
    <row r="1256" customFormat="false" ht="13.8" hidden="false" customHeight="false" outlineLevel="0" collapsed="false"/>
    <row r="1257" customFormat="false" ht="13.8" hidden="false" customHeight="false" outlineLevel="0" collapsed="false"/>
    <row r="1258" customFormat="false" ht="13.8" hidden="false" customHeight="false" outlineLevel="0" collapsed="false"/>
    <row r="1259" customFormat="false" ht="13.8" hidden="false" customHeight="false" outlineLevel="0" collapsed="false"/>
    <row r="1260" customFormat="false" ht="13.8" hidden="false" customHeight="false" outlineLevel="0" collapsed="false"/>
    <row r="1261" customFormat="false" ht="13.8" hidden="false" customHeight="false" outlineLevel="0" collapsed="false"/>
    <row r="1262" customFormat="false" ht="13.8" hidden="false" customHeight="false" outlineLevel="0" collapsed="false"/>
    <row r="1263" customFormat="false" ht="13.8" hidden="false" customHeight="false" outlineLevel="0" collapsed="false"/>
    <row r="1264" customFormat="false" ht="13.8" hidden="false" customHeight="false" outlineLevel="0" collapsed="false"/>
    <row r="1265" customFormat="false" ht="13.8" hidden="false" customHeight="false" outlineLevel="0" collapsed="false"/>
    <row r="1266" customFormat="false" ht="13.8" hidden="false" customHeight="false" outlineLevel="0" collapsed="false"/>
    <row r="1267" customFormat="false" ht="13.8" hidden="false" customHeight="false" outlineLevel="0" collapsed="false"/>
    <row r="1268" customFormat="false" ht="13.8" hidden="false" customHeight="false" outlineLevel="0" collapsed="false"/>
    <row r="1269" customFormat="false" ht="13.8" hidden="false" customHeight="false" outlineLevel="0" collapsed="false"/>
    <row r="1270" customFormat="false" ht="13.8" hidden="false" customHeight="false" outlineLevel="0" collapsed="false"/>
    <row r="1271" customFormat="false" ht="13.8" hidden="false" customHeight="false" outlineLevel="0" collapsed="false"/>
    <row r="1272" customFormat="false" ht="13.8" hidden="false" customHeight="false" outlineLevel="0" collapsed="false"/>
    <row r="1273" customFormat="false" ht="13.8" hidden="false" customHeight="false" outlineLevel="0" collapsed="false"/>
    <row r="1274" customFormat="false" ht="13.8" hidden="false" customHeight="false" outlineLevel="0" collapsed="false"/>
    <row r="1275" customFormat="false" ht="13.8" hidden="false" customHeight="false" outlineLevel="0" collapsed="false"/>
    <row r="1276" customFormat="false" ht="13.8" hidden="false" customHeight="false" outlineLevel="0" collapsed="false"/>
    <row r="1277" customFormat="false" ht="13.8" hidden="false" customHeight="false" outlineLevel="0" collapsed="false"/>
    <row r="1278" customFormat="false" ht="13.8" hidden="false" customHeight="false" outlineLevel="0" collapsed="false"/>
    <row r="1279" customFormat="false" ht="13.8" hidden="false" customHeight="false" outlineLevel="0" collapsed="false"/>
    <row r="1280" customFormat="false" ht="13.8" hidden="false" customHeight="false" outlineLevel="0" collapsed="false"/>
    <row r="1281" customFormat="false" ht="13.8" hidden="false" customHeight="false" outlineLevel="0" collapsed="false"/>
    <row r="1282" customFormat="false" ht="13.8" hidden="false" customHeight="false" outlineLevel="0" collapsed="false"/>
    <row r="1283" customFormat="false" ht="13.8" hidden="false" customHeight="false" outlineLevel="0" collapsed="false"/>
    <row r="1284" customFormat="false" ht="13.8" hidden="false" customHeight="false" outlineLevel="0" collapsed="false"/>
    <row r="1285" customFormat="false" ht="13.8" hidden="false" customHeight="false" outlineLevel="0" collapsed="false"/>
    <row r="1286" customFormat="false" ht="13.8" hidden="false" customHeight="false" outlineLevel="0" collapsed="false"/>
    <row r="1287" customFormat="false" ht="13.8" hidden="false" customHeight="false" outlineLevel="0" collapsed="false"/>
    <row r="1288" customFormat="false" ht="13.8" hidden="false" customHeight="false" outlineLevel="0" collapsed="false"/>
    <row r="1289" customFormat="false" ht="13.8" hidden="false" customHeight="false" outlineLevel="0" collapsed="false"/>
    <row r="1290" customFormat="false" ht="13.8" hidden="false" customHeight="false" outlineLevel="0" collapsed="false"/>
    <row r="1291" customFormat="false" ht="13.8" hidden="false" customHeight="false" outlineLevel="0" collapsed="false"/>
    <row r="1292" customFormat="false" ht="13.8" hidden="false" customHeight="false" outlineLevel="0" collapsed="false"/>
    <row r="1293" customFormat="false" ht="13.8" hidden="false" customHeight="false" outlineLevel="0" collapsed="false"/>
    <row r="1294" customFormat="false" ht="13.8" hidden="false" customHeight="false" outlineLevel="0" collapsed="false"/>
    <row r="1295" customFormat="false" ht="13.8" hidden="false" customHeight="false" outlineLevel="0" collapsed="false"/>
    <row r="1296" customFormat="false" ht="13.8" hidden="false" customHeight="false" outlineLevel="0" collapsed="false"/>
    <row r="1297" customFormat="false" ht="13.8" hidden="false" customHeight="false" outlineLevel="0" collapsed="false"/>
    <row r="1298" customFormat="false" ht="13.8" hidden="false" customHeight="false" outlineLevel="0" collapsed="false"/>
    <row r="1299" customFormat="false" ht="13.8" hidden="false" customHeight="false" outlineLevel="0" collapsed="false"/>
    <row r="1300" customFormat="false" ht="13.8" hidden="false" customHeight="false" outlineLevel="0" collapsed="false"/>
    <row r="1301" customFormat="false" ht="13.8" hidden="false" customHeight="false" outlineLevel="0" collapsed="false"/>
    <row r="1302" customFormat="false" ht="13.8" hidden="false" customHeight="false" outlineLevel="0" collapsed="false"/>
    <row r="1303" customFormat="false" ht="13.8" hidden="false" customHeight="false" outlineLevel="0" collapsed="false"/>
    <row r="1304" customFormat="false" ht="13.8" hidden="false" customHeight="false" outlineLevel="0" collapsed="false"/>
    <row r="1305" customFormat="false" ht="13.8" hidden="false" customHeight="false" outlineLevel="0" collapsed="false"/>
    <row r="1306" customFormat="false" ht="13.8" hidden="false" customHeight="false" outlineLevel="0" collapsed="false"/>
    <row r="1307" customFormat="false" ht="13.8" hidden="false" customHeight="false" outlineLevel="0" collapsed="false"/>
    <row r="1308" customFormat="false" ht="13.8" hidden="false" customHeight="false" outlineLevel="0" collapsed="false"/>
    <row r="1309" customFormat="false" ht="13.8" hidden="false" customHeight="false" outlineLevel="0" collapsed="false"/>
    <row r="1310" customFormat="false" ht="13.8" hidden="false" customHeight="false" outlineLevel="0" collapsed="false"/>
    <row r="1311" customFormat="false" ht="13.8" hidden="false" customHeight="false" outlineLevel="0" collapsed="false"/>
    <row r="1312" customFormat="false" ht="13.8" hidden="false" customHeight="false" outlineLevel="0" collapsed="false"/>
    <row r="1313" customFormat="false" ht="13.8" hidden="false" customHeight="false" outlineLevel="0" collapsed="false"/>
    <row r="1314" customFormat="false" ht="13.8" hidden="false" customHeight="false" outlineLevel="0" collapsed="false"/>
    <row r="1315" customFormat="false" ht="13.8" hidden="false" customHeight="false" outlineLevel="0" collapsed="false"/>
    <row r="1316" customFormat="false" ht="13.8" hidden="false" customHeight="false" outlineLevel="0" collapsed="false"/>
    <row r="1317" customFormat="false" ht="13.8" hidden="false" customHeight="false" outlineLevel="0" collapsed="false"/>
    <row r="1318" customFormat="false" ht="13.8" hidden="false" customHeight="false" outlineLevel="0" collapsed="false"/>
    <row r="1319" customFormat="false" ht="13.8" hidden="false" customHeight="false" outlineLevel="0" collapsed="false"/>
    <row r="1320" customFormat="false" ht="13.8" hidden="false" customHeight="false" outlineLevel="0" collapsed="false"/>
    <row r="1321" customFormat="false" ht="13.8" hidden="false" customHeight="false" outlineLevel="0" collapsed="false"/>
    <row r="1322" customFormat="false" ht="13.8" hidden="false" customHeight="false" outlineLevel="0" collapsed="false"/>
    <row r="1323" customFormat="false" ht="13.8" hidden="false" customHeight="false" outlineLevel="0" collapsed="false"/>
    <row r="1324" customFormat="false" ht="13.8" hidden="false" customHeight="false" outlineLevel="0" collapsed="false"/>
    <row r="1325" customFormat="false" ht="13.8" hidden="false" customHeight="false" outlineLevel="0" collapsed="false"/>
    <row r="1326" customFormat="false" ht="13.8" hidden="false" customHeight="false" outlineLevel="0" collapsed="false"/>
    <row r="1327" customFormat="false" ht="13.8" hidden="false" customHeight="false" outlineLevel="0" collapsed="false"/>
    <row r="1328" customFormat="false" ht="13.8" hidden="false" customHeight="false" outlineLevel="0" collapsed="false"/>
    <row r="1329" customFormat="false" ht="13.8" hidden="false" customHeight="false" outlineLevel="0" collapsed="false"/>
    <row r="1330" customFormat="false" ht="13.8" hidden="false" customHeight="false" outlineLevel="0" collapsed="false"/>
    <row r="1331" customFormat="false" ht="13.8" hidden="false" customHeight="false" outlineLevel="0" collapsed="false"/>
    <row r="1332" customFormat="false" ht="13.8" hidden="false" customHeight="false" outlineLevel="0" collapsed="false"/>
    <row r="1333" customFormat="false" ht="13.8" hidden="false" customHeight="false" outlineLevel="0" collapsed="false"/>
    <row r="1334" customFormat="false" ht="13.8" hidden="false" customHeight="false" outlineLevel="0" collapsed="false"/>
    <row r="1335" customFormat="false" ht="13.8" hidden="false" customHeight="false" outlineLevel="0" collapsed="false"/>
    <row r="1336" customFormat="false" ht="13.8" hidden="false" customHeight="false" outlineLevel="0" collapsed="false"/>
    <row r="1337" customFormat="false" ht="13.8" hidden="false" customHeight="false" outlineLevel="0" collapsed="false"/>
    <row r="1338" customFormat="false" ht="13.8" hidden="false" customHeight="false" outlineLevel="0" collapsed="false"/>
    <row r="1339" customFormat="false" ht="13.8" hidden="false" customHeight="false" outlineLevel="0" collapsed="false"/>
    <row r="1340" customFormat="false" ht="13.8" hidden="false" customHeight="false" outlineLevel="0" collapsed="false"/>
    <row r="1341" customFormat="false" ht="13.8" hidden="false" customHeight="false" outlineLevel="0" collapsed="false"/>
    <row r="1342" customFormat="false" ht="13.8" hidden="false" customHeight="false" outlineLevel="0" collapsed="false"/>
    <row r="1343" customFormat="false" ht="13.8" hidden="false" customHeight="false" outlineLevel="0" collapsed="false"/>
    <row r="1344" customFormat="false" ht="13.8" hidden="false" customHeight="false" outlineLevel="0" collapsed="false"/>
    <row r="1345" customFormat="false" ht="13.8" hidden="false" customHeight="false" outlineLevel="0" collapsed="false"/>
    <row r="1346" customFormat="false" ht="13.8" hidden="false" customHeight="false" outlineLevel="0" collapsed="false"/>
    <row r="1347" customFormat="false" ht="13.8" hidden="false" customHeight="false" outlineLevel="0" collapsed="false"/>
    <row r="1348" customFormat="false" ht="13.8" hidden="false" customHeight="false" outlineLevel="0" collapsed="false"/>
    <row r="1349" customFormat="false" ht="13.8" hidden="false" customHeight="false" outlineLevel="0" collapsed="false"/>
    <row r="1350" customFormat="false" ht="13.8" hidden="false" customHeight="false" outlineLevel="0" collapsed="false"/>
    <row r="1351" customFormat="false" ht="13.8" hidden="false" customHeight="false" outlineLevel="0" collapsed="false"/>
    <row r="1352" customFormat="false" ht="13.8" hidden="false" customHeight="false" outlineLevel="0" collapsed="false"/>
    <row r="1353" customFormat="false" ht="13.8" hidden="false" customHeight="false" outlineLevel="0" collapsed="false"/>
    <row r="1354" customFormat="false" ht="13.8" hidden="false" customHeight="false" outlineLevel="0" collapsed="false"/>
    <row r="1355" customFormat="false" ht="13.8" hidden="false" customHeight="false" outlineLevel="0" collapsed="false"/>
    <row r="1356" customFormat="false" ht="13.8" hidden="false" customHeight="false" outlineLevel="0" collapsed="false"/>
    <row r="1357" customFormat="false" ht="13.8" hidden="false" customHeight="false" outlineLevel="0" collapsed="false"/>
    <row r="1358" customFormat="false" ht="13.8" hidden="false" customHeight="false" outlineLevel="0" collapsed="false"/>
    <row r="1359" customFormat="false" ht="13.8" hidden="false" customHeight="false" outlineLevel="0" collapsed="false"/>
    <row r="1360" customFormat="false" ht="13.8" hidden="false" customHeight="false" outlineLevel="0" collapsed="false"/>
    <row r="1361" customFormat="false" ht="13.8" hidden="false" customHeight="false" outlineLevel="0" collapsed="false"/>
    <row r="1362" customFormat="false" ht="13.8" hidden="false" customHeight="false" outlineLevel="0" collapsed="false"/>
    <row r="1363" customFormat="false" ht="13.8" hidden="false" customHeight="false" outlineLevel="0" collapsed="false"/>
    <row r="1364" customFormat="false" ht="13.8" hidden="false" customHeight="false" outlineLevel="0" collapsed="false"/>
    <row r="1365" customFormat="false" ht="13.8" hidden="false" customHeight="false" outlineLevel="0" collapsed="false"/>
    <row r="1366" customFormat="false" ht="13.8" hidden="false" customHeight="false" outlineLevel="0" collapsed="false"/>
    <row r="1367" customFormat="false" ht="13.8" hidden="false" customHeight="false" outlineLevel="0" collapsed="false"/>
    <row r="1368" customFormat="false" ht="13.8" hidden="false" customHeight="false" outlineLevel="0" collapsed="false"/>
    <row r="1369" customFormat="false" ht="13.8" hidden="false" customHeight="false" outlineLevel="0" collapsed="false"/>
    <row r="1370" customFormat="false" ht="13.8" hidden="false" customHeight="false" outlineLevel="0" collapsed="false"/>
    <row r="1371" customFormat="false" ht="13.8" hidden="false" customHeight="false" outlineLevel="0" collapsed="false"/>
    <row r="1372" customFormat="false" ht="13.8" hidden="false" customHeight="false" outlineLevel="0" collapsed="false"/>
    <row r="1373" customFormat="false" ht="13.8" hidden="false" customHeight="false" outlineLevel="0" collapsed="false"/>
    <row r="1374" customFormat="false" ht="13.8" hidden="false" customHeight="false" outlineLevel="0" collapsed="false"/>
    <row r="1375" customFormat="false" ht="13.8" hidden="false" customHeight="false" outlineLevel="0" collapsed="false"/>
    <row r="1376" customFormat="false" ht="13.8" hidden="false" customHeight="false" outlineLevel="0" collapsed="false"/>
    <row r="1377" customFormat="false" ht="13.8" hidden="false" customHeight="false" outlineLevel="0" collapsed="false"/>
    <row r="1378" customFormat="false" ht="13.8" hidden="false" customHeight="false" outlineLevel="0" collapsed="false"/>
    <row r="1379" customFormat="false" ht="13.8" hidden="false" customHeight="false" outlineLevel="0" collapsed="false"/>
    <row r="1380" customFormat="false" ht="13.8" hidden="false" customHeight="false" outlineLevel="0" collapsed="false"/>
    <row r="1381" customFormat="false" ht="13.8" hidden="false" customHeight="false" outlineLevel="0" collapsed="false"/>
    <row r="1382" customFormat="false" ht="13.8" hidden="false" customHeight="false" outlineLevel="0" collapsed="false"/>
    <row r="1383" customFormat="false" ht="13.8" hidden="false" customHeight="false" outlineLevel="0" collapsed="false"/>
    <row r="1384" customFormat="false" ht="13.8" hidden="false" customHeight="false" outlineLevel="0" collapsed="false"/>
    <row r="1385" customFormat="false" ht="13.8" hidden="false" customHeight="false" outlineLevel="0" collapsed="false"/>
    <row r="1386" customFormat="false" ht="13.8" hidden="false" customHeight="false" outlineLevel="0" collapsed="false"/>
    <row r="1387" customFormat="false" ht="13.8" hidden="false" customHeight="false" outlineLevel="0" collapsed="false"/>
    <row r="1388" customFormat="false" ht="13.8" hidden="false" customHeight="false" outlineLevel="0" collapsed="false"/>
    <row r="1389" customFormat="false" ht="13.8" hidden="false" customHeight="false" outlineLevel="0" collapsed="false"/>
    <row r="1390" customFormat="false" ht="13.8" hidden="false" customHeight="false" outlineLevel="0" collapsed="false"/>
    <row r="1391" customFormat="false" ht="13.8" hidden="false" customHeight="false" outlineLevel="0" collapsed="false"/>
    <row r="1392" customFormat="false" ht="13.8" hidden="false" customHeight="false" outlineLevel="0" collapsed="false"/>
    <row r="1393" customFormat="false" ht="13.8" hidden="false" customHeight="false" outlineLevel="0" collapsed="false"/>
    <row r="1394" customFormat="false" ht="13.8" hidden="false" customHeight="false" outlineLevel="0" collapsed="false"/>
    <row r="1395" customFormat="false" ht="13.8" hidden="false" customHeight="false" outlineLevel="0" collapsed="false"/>
    <row r="1396" customFormat="false" ht="13.8" hidden="false" customHeight="false" outlineLevel="0" collapsed="false"/>
    <row r="1397" customFormat="false" ht="13.8" hidden="false" customHeight="false" outlineLevel="0" collapsed="false"/>
    <row r="1398" customFormat="false" ht="13.8" hidden="false" customHeight="false" outlineLevel="0" collapsed="false"/>
    <row r="1399" customFormat="false" ht="13.8" hidden="false" customHeight="false" outlineLevel="0" collapsed="false"/>
    <row r="1400" customFormat="false" ht="13.8" hidden="false" customHeight="false" outlineLevel="0" collapsed="false"/>
    <row r="1401" customFormat="false" ht="13.8" hidden="false" customHeight="false" outlineLevel="0" collapsed="false"/>
    <row r="1402" customFormat="false" ht="13.8" hidden="false" customHeight="false" outlineLevel="0" collapsed="false"/>
    <row r="1403" customFormat="false" ht="13.8" hidden="false" customHeight="false" outlineLevel="0" collapsed="false"/>
    <row r="1404" customFormat="false" ht="13.8" hidden="false" customHeight="false" outlineLevel="0" collapsed="false"/>
    <row r="1405" customFormat="false" ht="13.8" hidden="false" customHeight="false" outlineLevel="0" collapsed="false"/>
    <row r="1406" customFormat="false" ht="13.8" hidden="false" customHeight="false" outlineLevel="0" collapsed="false"/>
    <row r="1407" customFormat="false" ht="13.8" hidden="false" customHeight="false" outlineLevel="0" collapsed="false"/>
    <row r="1408" customFormat="false" ht="13.8" hidden="false" customHeight="false" outlineLevel="0" collapsed="false"/>
    <row r="1409" customFormat="false" ht="13.8" hidden="false" customHeight="false" outlineLevel="0" collapsed="false"/>
    <row r="1410" customFormat="false" ht="13.8" hidden="false" customHeight="false" outlineLevel="0" collapsed="false"/>
    <row r="1411" customFormat="false" ht="13.8" hidden="false" customHeight="false" outlineLevel="0" collapsed="false"/>
    <row r="1412" customFormat="false" ht="13.8" hidden="false" customHeight="false" outlineLevel="0" collapsed="false"/>
    <row r="1413" customFormat="false" ht="13.8" hidden="false" customHeight="false" outlineLevel="0" collapsed="false"/>
    <row r="1414" customFormat="false" ht="13.8" hidden="false" customHeight="false" outlineLevel="0" collapsed="false"/>
    <row r="1415" customFormat="false" ht="13.8" hidden="false" customHeight="false" outlineLevel="0" collapsed="false"/>
    <row r="1416" customFormat="false" ht="13.8" hidden="false" customHeight="false" outlineLevel="0" collapsed="false"/>
    <row r="1417" customFormat="false" ht="13.8" hidden="false" customHeight="false" outlineLevel="0" collapsed="false"/>
    <row r="1418" customFormat="false" ht="13.8" hidden="false" customHeight="false" outlineLevel="0" collapsed="false"/>
    <row r="1419" customFormat="false" ht="13.8" hidden="false" customHeight="false" outlineLevel="0" collapsed="false"/>
    <row r="1420" customFormat="false" ht="13.8" hidden="false" customHeight="false" outlineLevel="0" collapsed="false"/>
    <row r="1421" customFormat="false" ht="13.8" hidden="false" customHeight="false" outlineLevel="0" collapsed="false"/>
    <row r="1422" customFormat="false" ht="13.8" hidden="false" customHeight="false" outlineLevel="0" collapsed="false"/>
    <row r="1423" customFormat="false" ht="13.8" hidden="false" customHeight="false" outlineLevel="0" collapsed="false"/>
    <row r="1424" customFormat="false" ht="13.8" hidden="false" customHeight="false" outlineLevel="0" collapsed="false"/>
    <row r="1425" customFormat="false" ht="13.8" hidden="false" customHeight="false" outlineLevel="0" collapsed="false"/>
    <row r="1426" customFormat="false" ht="13.8" hidden="false" customHeight="false" outlineLevel="0" collapsed="false"/>
    <row r="1427" customFormat="false" ht="13.8" hidden="false" customHeight="false" outlineLevel="0" collapsed="false"/>
    <row r="1428" customFormat="false" ht="13.8" hidden="false" customHeight="false" outlineLevel="0" collapsed="false"/>
    <row r="1429" customFormat="false" ht="13.8" hidden="false" customHeight="false" outlineLevel="0" collapsed="false"/>
    <row r="1430" customFormat="false" ht="13.8" hidden="false" customHeight="false" outlineLevel="0" collapsed="false"/>
    <row r="1431" customFormat="false" ht="13.8" hidden="false" customHeight="false" outlineLevel="0" collapsed="false"/>
    <row r="1432" customFormat="false" ht="13.8" hidden="false" customHeight="false" outlineLevel="0" collapsed="false"/>
    <row r="1433" customFormat="false" ht="13.8" hidden="false" customHeight="false" outlineLevel="0" collapsed="false"/>
    <row r="1434" customFormat="false" ht="13.8" hidden="false" customHeight="false" outlineLevel="0" collapsed="false"/>
    <row r="1435" customFormat="false" ht="13.8" hidden="false" customHeight="false" outlineLevel="0" collapsed="false"/>
    <row r="1436" customFormat="false" ht="13.8" hidden="false" customHeight="false" outlineLevel="0" collapsed="false"/>
    <row r="1437" customFormat="false" ht="13.8" hidden="false" customHeight="false" outlineLevel="0" collapsed="false"/>
    <row r="1438" customFormat="false" ht="13.8" hidden="false" customHeight="false" outlineLevel="0" collapsed="false"/>
    <row r="1439" customFormat="false" ht="13.8" hidden="false" customHeight="false" outlineLevel="0" collapsed="false"/>
    <row r="1440" customFormat="false" ht="13.8" hidden="false" customHeight="false" outlineLevel="0" collapsed="false"/>
    <row r="1441" customFormat="false" ht="13.8" hidden="false" customHeight="false" outlineLevel="0" collapsed="false"/>
    <row r="1442" customFormat="false" ht="13.8" hidden="false" customHeight="false" outlineLevel="0" collapsed="false"/>
    <row r="1443" customFormat="false" ht="13.8" hidden="false" customHeight="false" outlineLevel="0" collapsed="false"/>
    <row r="1444" customFormat="false" ht="13.8" hidden="false" customHeight="false" outlineLevel="0" collapsed="false"/>
    <row r="1445" customFormat="false" ht="13.8" hidden="false" customHeight="false" outlineLevel="0" collapsed="false"/>
    <row r="1446" customFormat="false" ht="13.8" hidden="false" customHeight="false" outlineLevel="0" collapsed="false"/>
    <row r="1447" customFormat="false" ht="13.8" hidden="false" customHeight="false" outlineLevel="0" collapsed="false"/>
    <row r="1448" customFormat="false" ht="13.8" hidden="false" customHeight="false" outlineLevel="0" collapsed="false"/>
    <row r="1449" customFormat="false" ht="13.8" hidden="false" customHeight="false" outlineLevel="0" collapsed="false"/>
    <row r="1450" customFormat="false" ht="13.8" hidden="false" customHeight="false" outlineLevel="0" collapsed="false"/>
    <row r="1451" customFormat="false" ht="13.8" hidden="false" customHeight="false" outlineLevel="0" collapsed="false"/>
    <row r="1452" customFormat="false" ht="13.8" hidden="false" customHeight="false" outlineLevel="0" collapsed="false"/>
    <row r="1453" customFormat="false" ht="13.8" hidden="false" customHeight="false" outlineLevel="0" collapsed="false"/>
    <row r="1454" customFormat="false" ht="13.8" hidden="false" customHeight="false" outlineLevel="0" collapsed="false"/>
    <row r="1455" customFormat="false" ht="13.8" hidden="false" customHeight="false" outlineLevel="0" collapsed="false"/>
    <row r="1456" customFormat="false" ht="13.8" hidden="false" customHeight="false" outlineLevel="0" collapsed="false"/>
    <row r="1457" customFormat="false" ht="13.8" hidden="false" customHeight="false" outlineLevel="0" collapsed="false"/>
    <row r="1458" customFormat="false" ht="13.8" hidden="false" customHeight="false" outlineLevel="0" collapsed="false"/>
    <row r="1459" customFormat="false" ht="13.8" hidden="false" customHeight="false" outlineLevel="0" collapsed="false"/>
    <row r="1460" customFormat="false" ht="13.8" hidden="false" customHeight="false" outlineLevel="0" collapsed="false"/>
    <row r="1461" customFormat="false" ht="13.8" hidden="false" customHeight="false" outlineLevel="0" collapsed="false"/>
    <row r="1462" customFormat="false" ht="13.8" hidden="false" customHeight="false" outlineLevel="0" collapsed="false"/>
    <row r="1463" customFormat="false" ht="13.8" hidden="false" customHeight="false" outlineLevel="0" collapsed="false"/>
    <row r="1464" customFormat="false" ht="13.8" hidden="false" customHeight="false" outlineLevel="0" collapsed="false"/>
    <row r="1465" customFormat="false" ht="13.8" hidden="false" customHeight="false" outlineLevel="0" collapsed="false"/>
    <row r="1466" customFormat="false" ht="13.8" hidden="false" customHeight="false" outlineLevel="0" collapsed="false"/>
    <row r="1467" customFormat="false" ht="13.8" hidden="false" customHeight="false" outlineLevel="0" collapsed="false"/>
    <row r="1468" customFormat="false" ht="13.8" hidden="false" customHeight="false" outlineLevel="0" collapsed="false"/>
    <row r="1469" customFormat="false" ht="13.8" hidden="false" customHeight="false" outlineLevel="0" collapsed="false"/>
    <row r="1470" customFormat="false" ht="13.8" hidden="false" customHeight="false" outlineLevel="0" collapsed="false"/>
    <row r="1471" customFormat="false" ht="13.8" hidden="false" customHeight="false" outlineLevel="0" collapsed="false"/>
    <row r="1472" customFormat="false" ht="13.8" hidden="false" customHeight="false" outlineLevel="0" collapsed="false"/>
    <row r="1473" customFormat="false" ht="13.8" hidden="false" customHeight="false" outlineLevel="0" collapsed="false"/>
    <row r="1474" customFormat="false" ht="13.8" hidden="false" customHeight="false" outlineLevel="0" collapsed="false"/>
    <row r="1475" customFormat="false" ht="13.8" hidden="false" customHeight="false" outlineLevel="0" collapsed="false"/>
    <row r="1476" customFormat="false" ht="13.8" hidden="false" customHeight="false" outlineLevel="0" collapsed="false"/>
    <row r="1477" customFormat="false" ht="13.8" hidden="false" customHeight="false" outlineLevel="0" collapsed="false"/>
    <row r="1478" customFormat="false" ht="13.8" hidden="false" customHeight="false" outlineLevel="0" collapsed="false"/>
    <row r="1479" customFormat="false" ht="13.8" hidden="false" customHeight="false" outlineLevel="0" collapsed="false"/>
    <row r="1480" customFormat="false" ht="13.8" hidden="false" customHeight="false" outlineLevel="0" collapsed="false"/>
    <row r="1481" customFormat="false" ht="13.8" hidden="false" customHeight="false" outlineLevel="0" collapsed="false"/>
    <row r="1482" customFormat="false" ht="13.8" hidden="false" customHeight="false" outlineLevel="0" collapsed="false"/>
    <row r="1483" customFormat="false" ht="13.8" hidden="false" customHeight="false" outlineLevel="0" collapsed="false"/>
    <row r="1484" customFormat="false" ht="13.8" hidden="false" customHeight="false" outlineLevel="0" collapsed="false"/>
    <row r="1485" customFormat="false" ht="13.8" hidden="false" customHeight="false" outlineLevel="0" collapsed="false"/>
    <row r="1486" customFormat="false" ht="13.8" hidden="false" customHeight="false" outlineLevel="0" collapsed="false"/>
    <row r="1487" customFormat="false" ht="13.8" hidden="false" customHeight="false" outlineLevel="0" collapsed="false"/>
    <row r="1488" customFormat="false" ht="13.8" hidden="false" customHeight="false" outlineLevel="0" collapsed="false"/>
    <row r="1489" customFormat="false" ht="13.8" hidden="false" customHeight="false" outlineLevel="0" collapsed="false"/>
    <row r="1490" customFormat="false" ht="13.8" hidden="false" customHeight="false" outlineLevel="0" collapsed="false"/>
    <row r="1491" customFormat="false" ht="13.8" hidden="false" customHeight="false" outlineLevel="0" collapsed="false"/>
    <row r="1492" customFormat="false" ht="13.8" hidden="false" customHeight="false" outlineLevel="0" collapsed="false"/>
    <row r="1493" customFormat="false" ht="13.8" hidden="false" customHeight="false" outlineLevel="0" collapsed="false"/>
    <row r="1494" customFormat="false" ht="13.8" hidden="false" customHeight="false" outlineLevel="0" collapsed="false"/>
    <row r="1495" customFormat="false" ht="13.8" hidden="false" customHeight="false" outlineLevel="0" collapsed="false"/>
    <row r="1496" customFormat="false" ht="13.8" hidden="false" customHeight="false" outlineLevel="0" collapsed="false"/>
    <row r="1497" customFormat="false" ht="13.8" hidden="false" customHeight="false" outlineLevel="0" collapsed="false"/>
    <row r="1498" customFormat="false" ht="13.8" hidden="false" customHeight="false" outlineLevel="0" collapsed="false"/>
    <row r="1499" customFormat="false" ht="13.8" hidden="false" customHeight="false" outlineLevel="0" collapsed="false"/>
    <row r="1500" customFormat="false" ht="13.8" hidden="false" customHeight="false" outlineLevel="0" collapsed="false"/>
    <row r="1501" customFormat="false" ht="13.8" hidden="false" customHeight="false" outlineLevel="0" collapsed="false"/>
    <row r="1502" customFormat="false" ht="13.8" hidden="false" customHeight="false" outlineLevel="0" collapsed="false"/>
    <row r="1503" customFormat="false" ht="13.8" hidden="false" customHeight="false" outlineLevel="0" collapsed="false"/>
    <row r="1504" customFormat="false" ht="13.8" hidden="false" customHeight="false" outlineLevel="0" collapsed="false"/>
    <row r="1505" customFormat="false" ht="13.8" hidden="false" customHeight="false" outlineLevel="0" collapsed="false"/>
    <row r="1506" customFormat="false" ht="13.8" hidden="false" customHeight="false" outlineLevel="0" collapsed="false"/>
    <row r="1507" customFormat="false" ht="13.8" hidden="false" customHeight="false" outlineLevel="0" collapsed="false"/>
    <row r="1508" customFormat="false" ht="13.8" hidden="false" customHeight="false" outlineLevel="0" collapsed="false"/>
    <row r="1509" customFormat="false" ht="13.8" hidden="false" customHeight="false" outlineLevel="0" collapsed="false"/>
    <row r="1510" customFormat="false" ht="13.8" hidden="false" customHeight="false" outlineLevel="0" collapsed="false"/>
    <row r="1511" customFormat="false" ht="13.8" hidden="false" customHeight="false" outlineLevel="0" collapsed="false"/>
    <row r="1512" customFormat="false" ht="13.8" hidden="false" customHeight="false" outlineLevel="0" collapsed="false"/>
    <row r="1513" customFormat="false" ht="13.8" hidden="false" customHeight="false" outlineLevel="0" collapsed="false"/>
    <row r="1514" customFormat="false" ht="13.8" hidden="false" customHeight="false" outlineLevel="0" collapsed="false"/>
    <row r="1515" customFormat="false" ht="13.8" hidden="false" customHeight="false" outlineLevel="0" collapsed="false"/>
    <row r="1516" customFormat="false" ht="13.8" hidden="false" customHeight="false" outlineLevel="0" collapsed="false"/>
    <row r="1517" customFormat="false" ht="13.8" hidden="false" customHeight="false" outlineLevel="0" collapsed="false"/>
    <row r="1518" customFormat="false" ht="13.8" hidden="false" customHeight="false" outlineLevel="0" collapsed="false"/>
    <row r="1519" customFormat="false" ht="13.8" hidden="false" customHeight="false" outlineLevel="0" collapsed="false"/>
    <row r="1520" customFormat="false" ht="13.8" hidden="false" customHeight="false" outlineLevel="0" collapsed="false"/>
    <row r="1521" customFormat="false" ht="13.8" hidden="false" customHeight="false" outlineLevel="0" collapsed="false"/>
    <row r="1522" customFormat="false" ht="13.8" hidden="false" customHeight="false" outlineLevel="0" collapsed="false"/>
    <row r="1523" customFormat="false" ht="13.8" hidden="false" customHeight="false" outlineLevel="0" collapsed="false"/>
    <row r="1524" customFormat="false" ht="13.8" hidden="false" customHeight="false" outlineLevel="0" collapsed="false"/>
    <row r="1525" customFormat="false" ht="13.8" hidden="false" customHeight="false" outlineLevel="0" collapsed="false"/>
    <row r="1526" customFormat="false" ht="13.8" hidden="false" customHeight="false" outlineLevel="0" collapsed="false"/>
    <row r="1527" customFormat="false" ht="13.8" hidden="false" customHeight="false" outlineLevel="0" collapsed="false"/>
    <row r="1528" customFormat="false" ht="13.8" hidden="false" customHeight="false" outlineLevel="0" collapsed="false"/>
    <row r="1529" customFormat="false" ht="13.8" hidden="false" customHeight="false" outlineLevel="0" collapsed="false"/>
    <row r="1530" customFormat="false" ht="13.8" hidden="false" customHeight="false" outlineLevel="0" collapsed="false"/>
    <row r="1531" customFormat="false" ht="13.8" hidden="false" customHeight="false" outlineLevel="0" collapsed="false"/>
    <row r="1532" customFormat="false" ht="13.8" hidden="false" customHeight="false" outlineLevel="0" collapsed="false"/>
    <row r="1533" customFormat="false" ht="13.8" hidden="false" customHeight="false" outlineLevel="0" collapsed="false"/>
    <row r="1534" customFormat="false" ht="13.8" hidden="false" customHeight="false" outlineLevel="0" collapsed="false"/>
    <row r="1535" customFormat="false" ht="13.8" hidden="false" customHeight="false" outlineLevel="0" collapsed="false"/>
    <row r="1536" customFormat="false" ht="13.8" hidden="false" customHeight="false" outlineLevel="0" collapsed="false"/>
    <row r="1537" customFormat="false" ht="13.8" hidden="false" customHeight="false" outlineLevel="0" collapsed="false"/>
    <row r="1538" customFormat="false" ht="13.8" hidden="false" customHeight="false" outlineLevel="0" collapsed="false"/>
    <row r="1539" customFormat="false" ht="13.8" hidden="false" customHeight="false" outlineLevel="0" collapsed="false"/>
    <row r="1540" customFormat="false" ht="13.8" hidden="false" customHeight="false" outlineLevel="0" collapsed="false"/>
    <row r="1541" customFormat="false" ht="13.8" hidden="false" customHeight="false" outlineLevel="0" collapsed="false"/>
    <row r="1542" customFormat="false" ht="13.8" hidden="false" customHeight="false" outlineLevel="0" collapsed="false"/>
    <row r="1543" customFormat="false" ht="13.8" hidden="false" customHeight="false" outlineLevel="0" collapsed="false"/>
    <row r="1544" customFormat="false" ht="13.8" hidden="false" customHeight="false" outlineLevel="0" collapsed="false"/>
    <row r="1545" customFormat="false" ht="13.8" hidden="false" customHeight="false" outlineLevel="0" collapsed="false"/>
    <row r="1546" customFormat="false" ht="13.8" hidden="false" customHeight="false" outlineLevel="0" collapsed="false"/>
    <row r="1547" customFormat="false" ht="13.8" hidden="false" customHeight="false" outlineLevel="0" collapsed="false"/>
    <row r="1548" customFormat="false" ht="13.8" hidden="false" customHeight="false" outlineLevel="0" collapsed="false"/>
    <row r="1549" customFormat="false" ht="13.8" hidden="false" customHeight="false" outlineLevel="0" collapsed="false"/>
    <row r="1550" customFormat="false" ht="13.8" hidden="false" customHeight="false" outlineLevel="0" collapsed="false"/>
    <row r="1551" customFormat="false" ht="13.8" hidden="false" customHeight="false" outlineLevel="0" collapsed="false"/>
    <row r="1552" customFormat="false" ht="13.8" hidden="false" customHeight="false" outlineLevel="0" collapsed="false"/>
    <row r="1553" customFormat="false" ht="13.8" hidden="false" customHeight="false" outlineLevel="0" collapsed="false"/>
    <row r="1554" customFormat="false" ht="13.8" hidden="false" customHeight="false" outlineLevel="0" collapsed="false"/>
    <row r="1555" customFormat="false" ht="13.8" hidden="false" customHeight="false" outlineLevel="0" collapsed="false"/>
    <row r="1556" customFormat="false" ht="13.8" hidden="false" customHeight="false" outlineLevel="0" collapsed="false"/>
    <row r="1557" customFormat="false" ht="13.8" hidden="false" customHeight="false" outlineLevel="0" collapsed="false"/>
    <row r="1558" customFormat="false" ht="13.8" hidden="false" customHeight="false" outlineLevel="0" collapsed="false"/>
    <row r="1559" customFormat="false" ht="13.8" hidden="false" customHeight="false" outlineLevel="0" collapsed="false"/>
    <row r="1560" customFormat="false" ht="13.8" hidden="false" customHeight="false" outlineLevel="0" collapsed="false"/>
    <row r="1561" customFormat="false" ht="13.8" hidden="false" customHeight="false" outlineLevel="0" collapsed="false"/>
    <row r="1562" customFormat="false" ht="13.8" hidden="false" customHeight="false" outlineLevel="0" collapsed="false"/>
    <row r="1563" customFormat="false" ht="13.8" hidden="false" customHeight="false" outlineLevel="0" collapsed="false"/>
    <row r="1564" customFormat="false" ht="13.8" hidden="false" customHeight="false" outlineLevel="0" collapsed="false"/>
    <row r="1565" customFormat="false" ht="13.8" hidden="false" customHeight="false" outlineLevel="0" collapsed="false"/>
    <row r="1566" customFormat="false" ht="13.8" hidden="false" customHeight="false" outlineLevel="0" collapsed="false"/>
    <row r="1567" customFormat="false" ht="13.8" hidden="false" customHeight="false" outlineLevel="0" collapsed="false"/>
    <row r="1568" customFormat="false" ht="13.8" hidden="false" customHeight="false" outlineLevel="0" collapsed="false"/>
    <row r="1569" customFormat="false" ht="13.8" hidden="false" customHeight="false" outlineLevel="0" collapsed="false"/>
    <row r="1570" customFormat="false" ht="13.8" hidden="false" customHeight="false" outlineLevel="0" collapsed="false"/>
    <row r="1571" customFormat="false" ht="13.8" hidden="false" customHeight="false" outlineLevel="0" collapsed="false"/>
    <row r="1572" customFormat="false" ht="13.8" hidden="false" customHeight="false" outlineLevel="0" collapsed="false"/>
    <row r="1573" customFormat="false" ht="13.8" hidden="false" customHeight="false" outlineLevel="0" collapsed="false"/>
    <row r="1574" customFormat="false" ht="13.8" hidden="false" customHeight="false" outlineLevel="0" collapsed="false"/>
    <row r="1575" customFormat="false" ht="13.8" hidden="false" customHeight="false" outlineLevel="0" collapsed="false"/>
    <row r="1576" customFormat="false" ht="13.8" hidden="false" customHeight="false" outlineLevel="0" collapsed="false"/>
    <row r="1577" customFormat="false" ht="13.8" hidden="false" customHeight="false" outlineLevel="0" collapsed="false"/>
    <row r="1578" customFormat="false" ht="13.8" hidden="false" customHeight="false" outlineLevel="0" collapsed="false"/>
    <row r="1579" customFormat="false" ht="13.8" hidden="false" customHeight="false" outlineLevel="0" collapsed="false"/>
    <row r="1580" customFormat="false" ht="13.8" hidden="false" customHeight="false" outlineLevel="0" collapsed="false"/>
    <row r="1581" customFormat="false" ht="13.8" hidden="false" customHeight="false" outlineLevel="0" collapsed="false"/>
    <row r="1582" customFormat="false" ht="13.8" hidden="false" customHeight="false" outlineLevel="0" collapsed="false"/>
    <row r="1583" customFormat="false" ht="13.8" hidden="false" customHeight="false" outlineLevel="0" collapsed="false"/>
    <row r="1584" customFormat="false" ht="13.8" hidden="false" customHeight="false" outlineLevel="0" collapsed="false"/>
    <row r="1585" customFormat="false" ht="13.8" hidden="false" customHeight="false" outlineLevel="0" collapsed="false"/>
    <row r="1586" customFormat="false" ht="13.8" hidden="false" customHeight="false" outlineLevel="0" collapsed="false"/>
    <row r="1587" customFormat="false" ht="13.8" hidden="false" customHeight="false" outlineLevel="0" collapsed="false"/>
    <row r="1588" customFormat="false" ht="13.8" hidden="false" customHeight="false" outlineLevel="0" collapsed="false"/>
    <row r="1589" customFormat="false" ht="13.8" hidden="false" customHeight="false" outlineLevel="0" collapsed="false"/>
    <row r="1590" customFormat="false" ht="13.8" hidden="false" customHeight="false" outlineLevel="0" collapsed="false"/>
    <row r="1591" customFormat="false" ht="13.8" hidden="false" customHeight="false" outlineLevel="0" collapsed="false"/>
    <row r="1592" customFormat="false" ht="13.8" hidden="false" customHeight="false" outlineLevel="0" collapsed="false"/>
    <row r="1593" customFormat="false" ht="13.8" hidden="false" customHeight="false" outlineLevel="0" collapsed="false"/>
    <row r="1594" customFormat="false" ht="13.8" hidden="false" customHeight="false" outlineLevel="0" collapsed="false"/>
    <row r="1595" customFormat="false" ht="13.8" hidden="false" customHeight="false" outlineLevel="0" collapsed="false"/>
    <row r="1596" customFormat="false" ht="13.8" hidden="false" customHeight="false" outlineLevel="0" collapsed="false"/>
    <row r="1597" customFormat="false" ht="13.8" hidden="false" customHeight="false" outlineLevel="0" collapsed="false"/>
    <row r="1598" customFormat="false" ht="13.8" hidden="false" customHeight="false" outlineLevel="0" collapsed="false"/>
    <row r="1599" customFormat="false" ht="13.8" hidden="false" customHeight="false" outlineLevel="0" collapsed="false"/>
    <row r="1600" customFormat="false" ht="13.8" hidden="false" customHeight="false" outlineLevel="0" collapsed="false"/>
    <row r="1601" customFormat="false" ht="13.8" hidden="false" customHeight="false" outlineLevel="0" collapsed="false"/>
    <row r="1602" customFormat="false" ht="13.8" hidden="false" customHeight="false" outlineLevel="0" collapsed="false"/>
    <row r="1603" customFormat="false" ht="13.8" hidden="false" customHeight="false" outlineLevel="0" collapsed="false"/>
    <row r="1604" customFormat="false" ht="13.8" hidden="false" customHeight="false" outlineLevel="0" collapsed="false"/>
    <row r="1605" customFormat="false" ht="13.8" hidden="false" customHeight="false" outlineLevel="0" collapsed="false"/>
    <row r="1606" customFormat="false" ht="13.8" hidden="false" customHeight="false" outlineLevel="0" collapsed="false"/>
    <row r="1607" customFormat="false" ht="13.8" hidden="false" customHeight="false" outlineLevel="0" collapsed="false"/>
    <row r="1608" customFormat="false" ht="13.8" hidden="false" customHeight="false" outlineLevel="0" collapsed="false"/>
    <row r="1609" customFormat="false" ht="13.8" hidden="false" customHeight="false" outlineLevel="0" collapsed="false"/>
    <row r="1610" customFormat="false" ht="13.8" hidden="false" customHeight="false" outlineLevel="0" collapsed="false"/>
    <row r="1611" customFormat="false" ht="13.8" hidden="false" customHeight="false" outlineLevel="0" collapsed="false"/>
    <row r="1612" customFormat="false" ht="13.8" hidden="false" customHeight="false" outlineLevel="0" collapsed="false"/>
    <row r="1613" customFormat="false" ht="13.8" hidden="false" customHeight="false" outlineLevel="0" collapsed="false"/>
    <row r="1614" customFormat="false" ht="13.8" hidden="false" customHeight="false" outlineLevel="0" collapsed="false"/>
    <row r="1615" customFormat="false" ht="13.8" hidden="false" customHeight="false" outlineLevel="0" collapsed="false"/>
    <row r="1616" customFormat="false" ht="13.8" hidden="false" customHeight="false" outlineLevel="0" collapsed="false"/>
    <row r="1617" customFormat="false" ht="13.8" hidden="false" customHeight="false" outlineLevel="0" collapsed="false"/>
    <row r="1618" customFormat="false" ht="13.8" hidden="false" customHeight="false" outlineLevel="0" collapsed="false"/>
    <row r="1619" customFormat="false" ht="13.8" hidden="false" customHeight="false" outlineLevel="0" collapsed="false"/>
    <row r="1620" customFormat="false" ht="13.8" hidden="false" customHeight="false" outlineLevel="0" collapsed="false"/>
    <row r="1621" customFormat="false" ht="13.8" hidden="false" customHeight="false" outlineLevel="0" collapsed="false"/>
    <row r="1622" customFormat="false" ht="13.8" hidden="false" customHeight="false" outlineLevel="0" collapsed="false"/>
    <row r="1623" customFormat="false" ht="13.8" hidden="false" customHeight="false" outlineLevel="0" collapsed="false"/>
    <row r="1624" customFormat="false" ht="13.8" hidden="false" customHeight="false" outlineLevel="0" collapsed="false"/>
    <row r="1625" customFormat="false" ht="13.8" hidden="false" customHeight="false" outlineLevel="0" collapsed="false"/>
    <row r="1626" customFormat="false" ht="13.8" hidden="false" customHeight="false" outlineLevel="0" collapsed="false"/>
    <row r="1627" customFormat="false" ht="13.8" hidden="false" customHeight="false" outlineLevel="0" collapsed="false"/>
    <row r="1628" customFormat="false" ht="13.8" hidden="false" customHeight="false" outlineLevel="0" collapsed="false"/>
    <row r="1629" customFormat="false" ht="13.8" hidden="false" customHeight="false" outlineLevel="0" collapsed="false"/>
    <row r="1630" customFormat="false" ht="13.8" hidden="false" customHeight="false" outlineLevel="0" collapsed="false"/>
    <row r="1631" customFormat="false" ht="13.8" hidden="false" customHeight="false" outlineLevel="0" collapsed="false"/>
    <row r="1632" customFormat="false" ht="13.8" hidden="false" customHeight="false" outlineLevel="0" collapsed="false"/>
    <row r="1633" customFormat="false" ht="13.8" hidden="false" customHeight="false" outlineLevel="0" collapsed="false"/>
    <row r="1634" customFormat="false" ht="13.8" hidden="false" customHeight="false" outlineLevel="0" collapsed="false"/>
    <row r="1635" customFormat="false" ht="13.8" hidden="false" customHeight="false" outlineLevel="0" collapsed="false"/>
    <row r="1636" customFormat="false" ht="13.8" hidden="false" customHeight="false" outlineLevel="0" collapsed="false"/>
    <row r="1637" customFormat="false" ht="13.8" hidden="false" customHeight="false" outlineLevel="0" collapsed="false"/>
    <row r="1638" customFormat="false" ht="13.8" hidden="false" customHeight="false" outlineLevel="0" collapsed="false"/>
    <row r="1639" customFormat="false" ht="13.8" hidden="false" customHeight="false" outlineLevel="0" collapsed="false"/>
    <row r="1640" customFormat="false" ht="13.8" hidden="false" customHeight="false" outlineLevel="0" collapsed="false"/>
    <row r="1641" customFormat="false" ht="13.8" hidden="false" customHeight="false" outlineLevel="0" collapsed="false"/>
    <row r="1642" customFormat="false" ht="13.8" hidden="false" customHeight="false" outlineLevel="0" collapsed="false"/>
    <row r="1643" customFormat="false" ht="13.8" hidden="false" customHeight="false" outlineLevel="0" collapsed="false"/>
    <row r="1644" customFormat="false" ht="13.8" hidden="false" customHeight="false" outlineLevel="0" collapsed="false"/>
    <row r="1645" customFormat="false" ht="13.8" hidden="false" customHeight="false" outlineLevel="0" collapsed="false"/>
    <row r="1646" customFormat="false" ht="13.8" hidden="false" customHeight="false" outlineLevel="0" collapsed="false"/>
    <row r="1647" customFormat="false" ht="13.8" hidden="false" customHeight="false" outlineLevel="0" collapsed="false"/>
    <row r="1648" customFormat="false" ht="13.8" hidden="false" customHeight="false" outlineLevel="0" collapsed="false"/>
    <row r="1649" customFormat="false" ht="13.8" hidden="false" customHeight="false" outlineLevel="0" collapsed="false"/>
    <row r="1650" customFormat="false" ht="13.8" hidden="false" customHeight="false" outlineLevel="0" collapsed="false"/>
    <row r="1651" customFormat="false" ht="13.8" hidden="false" customHeight="false" outlineLevel="0" collapsed="false"/>
    <row r="1652" customFormat="false" ht="13.8" hidden="false" customHeight="false" outlineLevel="0" collapsed="false"/>
    <row r="1653" customFormat="false" ht="13.8" hidden="false" customHeight="false" outlineLevel="0" collapsed="false"/>
    <row r="1654" customFormat="false" ht="13.8" hidden="false" customHeight="false" outlineLevel="0" collapsed="false"/>
    <row r="1655" customFormat="false" ht="13.8" hidden="false" customHeight="false" outlineLevel="0" collapsed="false"/>
    <row r="1656" customFormat="false" ht="13.8" hidden="false" customHeight="false" outlineLevel="0" collapsed="false"/>
    <row r="1657" customFormat="false" ht="13.8" hidden="false" customHeight="false" outlineLevel="0" collapsed="false"/>
    <row r="1658" customFormat="false" ht="13.8" hidden="false" customHeight="false" outlineLevel="0" collapsed="false"/>
    <row r="1659" customFormat="false" ht="13.8" hidden="false" customHeight="false" outlineLevel="0" collapsed="false"/>
    <row r="1660" customFormat="false" ht="13.8" hidden="false" customHeight="false" outlineLevel="0" collapsed="false"/>
    <row r="1661" customFormat="false" ht="13.8" hidden="false" customHeight="false" outlineLevel="0" collapsed="false"/>
    <row r="1662" customFormat="false" ht="13.8" hidden="false" customHeight="false" outlineLevel="0" collapsed="false"/>
    <row r="1663" customFormat="false" ht="13.8" hidden="false" customHeight="false" outlineLevel="0" collapsed="false"/>
    <row r="1664" customFormat="false" ht="13.8" hidden="false" customHeight="false" outlineLevel="0" collapsed="false"/>
    <row r="1665" customFormat="false" ht="13.8" hidden="false" customHeight="false" outlineLevel="0" collapsed="false"/>
    <row r="1666" customFormat="false" ht="13.8" hidden="false" customHeight="false" outlineLevel="0" collapsed="false"/>
    <row r="1667" customFormat="false" ht="13.8" hidden="false" customHeight="false" outlineLevel="0" collapsed="false"/>
    <row r="1668" customFormat="false" ht="13.8" hidden="false" customHeight="false" outlineLevel="0" collapsed="false"/>
    <row r="1669" customFormat="false" ht="13.8" hidden="false" customHeight="false" outlineLevel="0" collapsed="false"/>
    <row r="1670" customFormat="false" ht="13.8" hidden="false" customHeight="false" outlineLevel="0" collapsed="false"/>
    <row r="1671" customFormat="false" ht="13.8" hidden="false" customHeight="false" outlineLevel="0" collapsed="false"/>
    <row r="1672" customFormat="false" ht="13.8" hidden="false" customHeight="false" outlineLevel="0" collapsed="false"/>
    <row r="1673" customFormat="false" ht="13.8" hidden="false" customHeight="false" outlineLevel="0" collapsed="false"/>
    <row r="1674" customFormat="false" ht="13.8" hidden="false" customHeight="false" outlineLevel="0" collapsed="false"/>
    <row r="1675" customFormat="false" ht="13.8" hidden="false" customHeight="false" outlineLevel="0" collapsed="false"/>
    <row r="1676" customFormat="false" ht="13.8" hidden="false" customHeight="false" outlineLevel="0" collapsed="false"/>
    <row r="1677" customFormat="false" ht="13.8" hidden="false" customHeight="false" outlineLevel="0" collapsed="false"/>
    <row r="1678" customFormat="false" ht="13.8" hidden="false" customHeight="false" outlineLevel="0" collapsed="false"/>
    <row r="1679" customFormat="false" ht="13.8" hidden="false" customHeight="false" outlineLevel="0" collapsed="false"/>
    <row r="1680" customFormat="false" ht="13.8" hidden="false" customHeight="false" outlineLevel="0" collapsed="false"/>
    <row r="1681" customFormat="false" ht="13.8" hidden="false" customHeight="false" outlineLevel="0" collapsed="false"/>
    <row r="1682" customFormat="false" ht="13.8" hidden="false" customHeight="false" outlineLevel="0" collapsed="false"/>
    <row r="1683" customFormat="false" ht="13.8" hidden="false" customHeight="false" outlineLevel="0" collapsed="false"/>
    <row r="1684" customFormat="false" ht="13.8" hidden="false" customHeight="false" outlineLevel="0" collapsed="false"/>
    <row r="1685" customFormat="false" ht="13.8" hidden="false" customHeight="false" outlineLevel="0" collapsed="false"/>
    <row r="1686" customFormat="false" ht="13.8" hidden="false" customHeight="false" outlineLevel="0" collapsed="false"/>
    <row r="1687" customFormat="false" ht="13.8" hidden="false" customHeight="false" outlineLevel="0" collapsed="false"/>
    <row r="1688" customFormat="false" ht="13.8" hidden="false" customHeight="false" outlineLevel="0" collapsed="false"/>
    <row r="1689" customFormat="false" ht="13.8" hidden="false" customHeight="false" outlineLevel="0" collapsed="false"/>
    <row r="1690" customFormat="false" ht="13.8" hidden="false" customHeight="false" outlineLevel="0" collapsed="false"/>
    <row r="1691" customFormat="false" ht="13.8" hidden="false" customHeight="false" outlineLevel="0" collapsed="false"/>
    <row r="1692" customFormat="false" ht="13.8" hidden="false" customHeight="false" outlineLevel="0" collapsed="false"/>
    <row r="1693" customFormat="false" ht="13.8" hidden="false" customHeight="false" outlineLevel="0" collapsed="false"/>
    <row r="1694" customFormat="false" ht="13.8" hidden="false" customHeight="false" outlineLevel="0" collapsed="false"/>
    <row r="1695" customFormat="false" ht="13.8" hidden="false" customHeight="false" outlineLevel="0" collapsed="false"/>
    <row r="1696" customFormat="false" ht="13.8" hidden="false" customHeight="false" outlineLevel="0" collapsed="false"/>
    <row r="1697" customFormat="false" ht="13.8" hidden="false" customHeight="false" outlineLevel="0" collapsed="false"/>
    <row r="1698" customFormat="false" ht="13.8" hidden="false" customHeight="false" outlineLevel="0" collapsed="false"/>
    <row r="1699" customFormat="false" ht="13.8" hidden="false" customHeight="false" outlineLevel="0" collapsed="false"/>
    <row r="1700" customFormat="false" ht="13.8" hidden="false" customHeight="false" outlineLevel="0" collapsed="false"/>
    <row r="1701" customFormat="false" ht="13.8" hidden="false" customHeight="false" outlineLevel="0" collapsed="false"/>
    <row r="1702" customFormat="false" ht="13.8" hidden="false" customHeight="false" outlineLevel="0" collapsed="false"/>
    <row r="1703" customFormat="false" ht="13.8" hidden="false" customHeight="false" outlineLevel="0" collapsed="false"/>
    <row r="1704" customFormat="false" ht="13.8" hidden="false" customHeight="false" outlineLevel="0" collapsed="false"/>
    <row r="1705" customFormat="false" ht="13.8" hidden="false" customHeight="false" outlineLevel="0" collapsed="false"/>
    <row r="1706" customFormat="false" ht="13.8" hidden="false" customHeight="false" outlineLevel="0" collapsed="false"/>
    <row r="1707" customFormat="false" ht="13.8" hidden="false" customHeight="false" outlineLevel="0" collapsed="false"/>
    <row r="1708" customFormat="false" ht="13.8" hidden="false" customHeight="false" outlineLevel="0" collapsed="false"/>
    <row r="1709" customFormat="false" ht="13.8" hidden="false" customHeight="false" outlineLevel="0" collapsed="false"/>
    <row r="1710" customFormat="false" ht="13.8" hidden="false" customHeight="false" outlineLevel="0" collapsed="false"/>
    <row r="1711" customFormat="false" ht="13.8" hidden="false" customHeight="false" outlineLevel="0" collapsed="false"/>
    <row r="1712" customFormat="false" ht="13.8" hidden="false" customHeight="false" outlineLevel="0" collapsed="false"/>
    <row r="1713" customFormat="false" ht="13.8" hidden="false" customHeight="false" outlineLevel="0" collapsed="false"/>
    <row r="1714" customFormat="false" ht="13.8" hidden="false" customHeight="false" outlineLevel="0" collapsed="false"/>
    <row r="1715" customFormat="false" ht="13.8" hidden="false" customHeight="false" outlineLevel="0" collapsed="false"/>
    <row r="1716" customFormat="false" ht="13.8" hidden="false" customHeight="false" outlineLevel="0" collapsed="false"/>
    <row r="1717" customFormat="false" ht="13.8" hidden="false" customHeight="false" outlineLevel="0" collapsed="false"/>
    <row r="1718" customFormat="false" ht="13.8" hidden="false" customHeight="false" outlineLevel="0" collapsed="false"/>
    <row r="1719" customFormat="false" ht="13.8" hidden="false" customHeight="false" outlineLevel="0" collapsed="false"/>
    <row r="1720" customFormat="false" ht="13.8" hidden="false" customHeight="false" outlineLevel="0" collapsed="false"/>
    <row r="1721" customFormat="false" ht="13.8" hidden="false" customHeight="false" outlineLevel="0" collapsed="false"/>
    <row r="1722" customFormat="false" ht="13.8" hidden="false" customHeight="false" outlineLevel="0" collapsed="false"/>
    <row r="1723" customFormat="false" ht="13.8" hidden="false" customHeight="false" outlineLevel="0" collapsed="false"/>
    <row r="1724" customFormat="false" ht="13.8" hidden="false" customHeight="false" outlineLevel="0" collapsed="false"/>
    <row r="1725" customFormat="false" ht="13.8" hidden="false" customHeight="false" outlineLevel="0" collapsed="false"/>
    <row r="1726" customFormat="false" ht="13.8" hidden="false" customHeight="false" outlineLevel="0" collapsed="false"/>
    <row r="1727" customFormat="false" ht="13.8" hidden="false" customHeight="false" outlineLevel="0" collapsed="false"/>
    <row r="1728" customFormat="false" ht="13.8" hidden="false" customHeight="false" outlineLevel="0" collapsed="false"/>
    <row r="1729" customFormat="false" ht="13.8" hidden="false" customHeight="false" outlineLevel="0" collapsed="false"/>
    <row r="1730" customFormat="false" ht="13.8" hidden="false" customHeight="false" outlineLevel="0" collapsed="false"/>
    <row r="1731" customFormat="false" ht="13.8" hidden="false" customHeight="false" outlineLevel="0" collapsed="false"/>
    <row r="1732" customFormat="false" ht="13.8" hidden="false" customHeight="false" outlineLevel="0" collapsed="false"/>
    <row r="1733" customFormat="false" ht="13.8" hidden="false" customHeight="false" outlineLevel="0" collapsed="false"/>
    <row r="1734" customFormat="false" ht="13.8" hidden="false" customHeight="false" outlineLevel="0" collapsed="false"/>
    <row r="1735" customFormat="false" ht="13.8" hidden="false" customHeight="false" outlineLevel="0" collapsed="false"/>
    <row r="1736" customFormat="false" ht="13.8" hidden="false" customHeight="false" outlineLevel="0" collapsed="false"/>
    <row r="1737" customFormat="false" ht="13.8" hidden="false" customHeight="false" outlineLevel="0" collapsed="false"/>
    <row r="1738" customFormat="false" ht="13.8" hidden="false" customHeight="false" outlineLevel="0" collapsed="false"/>
    <row r="1739" customFormat="false" ht="13.8" hidden="false" customHeight="false" outlineLevel="0" collapsed="false"/>
    <row r="1740" customFormat="false" ht="13.8" hidden="false" customHeight="false" outlineLevel="0" collapsed="false"/>
    <row r="1741" customFormat="false" ht="13.8" hidden="false" customHeight="false" outlineLevel="0" collapsed="false"/>
    <row r="1742" customFormat="false" ht="13.8" hidden="false" customHeight="false" outlineLevel="0" collapsed="false"/>
    <row r="1743" customFormat="false" ht="13.8" hidden="false" customHeight="false" outlineLevel="0" collapsed="false"/>
    <row r="1744" customFormat="false" ht="13.8" hidden="false" customHeight="false" outlineLevel="0" collapsed="false"/>
    <row r="1745" customFormat="false" ht="13.8" hidden="false" customHeight="false" outlineLevel="0" collapsed="false"/>
    <row r="1746" customFormat="false" ht="13.8" hidden="false" customHeight="false" outlineLevel="0" collapsed="false"/>
    <row r="1747" customFormat="false" ht="13.8" hidden="false" customHeight="false" outlineLevel="0" collapsed="false"/>
    <row r="1748" customFormat="false" ht="13.8" hidden="false" customHeight="false" outlineLevel="0" collapsed="false"/>
    <row r="1749" customFormat="false" ht="13.8" hidden="false" customHeight="false" outlineLevel="0" collapsed="false"/>
    <row r="1750" customFormat="false" ht="13.8" hidden="false" customHeight="false" outlineLevel="0" collapsed="false"/>
    <row r="1751" customFormat="false" ht="13.8" hidden="false" customHeight="false" outlineLevel="0" collapsed="false"/>
    <row r="1752" customFormat="false" ht="13.8" hidden="false" customHeight="false" outlineLevel="0" collapsed="false"/>
    <row r="1753" customFormat="false" ht="13.8" hidden="false" customHeight="false" outlineLevel="0" collapsed="false"/>
    <row r="1754" customFormat="false" ht="13.8" hidden="false" customHeight="false" outlineLevel="0" collapsed="false"/>
    <row r="1755" customFormat="false" ht="13.8" hidden="false" customHeight="false" outlineLevel="0" collapsed="false"/>
    <row r="1756" customFormat="false" ht="13.8" hidden="false" customHeight="false" outlineLevel="0" collapsed="false"/>
    <row r="1757" customFormat="false" ht="13.8" hidden="false" customHeight="false" outlineLevel="0" collapsed="false"/>
    <row r="1758" customFormat="false" ht="13.8" hidden="false" customHeight="false" outlineLevel="0" collapsed="false"/>
    <row r="1759" customFormat="false" ht="13.8" hidden="false" customHeight="false" outlineLevel="0" collapsed="false"/>
    <row r="1760" customFormat="false" ht="13.8" hidden="false" customHeight="false" outlineLevel="0" collapsed="false"/>
    <row r="1761" customFormat="false" ht="13.8" hidden="false" customHeight="false" outlineLevel="0" collapsed="false"/>
    <row r="1762" customFormat="false" ht="13.8" hidden="false" customHeight="false" outlineLevel="0" collapsed="false"/>
    <row r="1763" customFormat="false" ht="13.8" hidden="false" customHeight="false" outlineLevel="0" collapsed="false"/>
    <row r="1764" customFormat="false" ht="13.8" hidden="false" customHeight="false" outlineLevel="0" collapsed="false"/>
    <row r="1765" customFormat="false" ht="13.8" hidden="false" customHeight="false" outlineLevel="0" collapsed="false"/>
    <row r="1766" customFormat="false" ht="13.8" hidden="false" customHeight="false" outlineLevel="0" collapsed="false"/>
    <row r="1767" customFormat="false" ht="13.8" hidden="false" customHeight="false" outlineLevel="0" collapsed="false"/>
    <row r="1768" customFormat="false" ht="13.8" hidden="false" customHeight="false" outlineLevel="0" collapsed="false"/>
    <row r="1769" customFormat="false" ht="13.8" hidden="false" customHeight="false" outlineLevel="0" collapsed="false"/>
    <row r="1770" customFormat="false" ht="13.8" hidden="false" customHeight="false" outlineLevel="0" collapsed="false"/>
    <row r="1771" customFormat="false" ht="13.8" hidden="false" customHeight="false" outlineLevel="0" collapsed="false"/>
    <row r="1772" customFormat="false" ht="13.8" hidden="false" customHeight="false" outlineLevel="0" collapsed="false"/>
    <row r="1773" customFormat="false" ht="13.8" hidden="false" customHeight="false" outlineLevel="0" collapsed="false"/>
    <row r="1774" customFormat="false" ht="13.8" hidden="false" customHeight="false" outlineLevel="0" collapsed="false"/>
    <row r="1775" customFormat="false" ht="13.8" hidden="false" customHeight="false" outlineLevel="0" collapsed="false"/>
    <row r="1776" customFormat="false" ht="13.8" hidden="false" customHeight="false" outlineLevel="0" collapsed="false"/>
    <row r="1777" customFormat="false" ht="13.8" hidden="false" customHeight="false" outlineLevel="0" collapsed="false"/>
    <row r="1778" customFormat="false" ht="13.8" hidden="false" customHeight="false" outlineLevel="0" collapsed="false"/>
    <row r="1779" customFormat="false" ht="13.8" hidden="false" customHeight="false" outlineLevel="0" collapsed="false"/>
    <row r="1780" customFormat="false" ht="13.8" hidden="false" customHeight="false" outlineLevel="0" collapsed="false"/>
    <row r="1781" customFormat="false" ht="13.8" hidden="false" customHeight="false" outlineLevel="0" collapsed="false"/>
    <row r="1782" customFormat="false" ht="13.8" hidden="false" customHeight="false" outlineLevel="0" collapsed="false"/>
    <row r="1783" customFormat="false" ht="13.8" hidden="false" customHeight="false" outlineLevel="0" collapsed="false"/>
    <row r="1784" customFormat="false" ht="13.8" hidden="false" customHeight="false" outlineLevel="0" collapsed="false"/>
    <row r="1785" customFormat="false" ht="13.8" hidden="false" customHeight="false" outlineLevel="0" collapsed="false"/>
    <row r="1786" customFormat="false" ht="13.8" hidden="false" customHeight="false" outlineLevel="0" collapsed="false"/>
    <row r="1787" customFormat="false" ht="13.8" hidden="false" customHeight="false" outlineLevel="0" collapsed="false"/>
    <row r="1788" customFormat="false" ht="13.8" hidden="false" customHeight="false" outlineLevel="0" collapsed="false"/>
    <row r="1789" customFormat="false" ht="13.8" hidden="false" customHeight="false" outlineLevel="0" collapsed="false"/>
    <row r="1790" customFormat="false" ht="13.8" hidden="false" customHeight="false" outlineLevel="0" collapsed="false"/>
    <row r="1791" customFormat="false" ht="13.8" hidden="false" customHeight="false" outlineLevel="0" collapsed="false"/>
    <row r="1792" customFormat="false" ht="13.8" hidden="false" customHeight="false" outlineLevel="0" collapsed="false"/>
    <row r="1793" customFormat="false" ht="13.8" hidden="false" customHeight="false" outlineLevel="0" collapsed="false"/>
    <row r="1794" customFormat="false" ht="13.8" hidden="false" customHeight="false" outlineLevel="0" collapsed="false"/>
    <row r="1795" customFormat="false" ht="13.8" hidden="false" customHeight="false" outlineLevel="0" collapsed="false"/>
    <row r="1796" customFormat="false" ht="13.8" hidden="false" customHeight="false" outlineLevel="0" collapsed="false"/>
    <row r="1797" customFormat="false" ht="13.8" hidden="false" customHeight="false" outlineLevel="0" collapsed="false"/>
    <row r="1798" customFormat="false" ht="13.8" hidden="false" customHeight="false" outlineLevel="0" collapsed="false"/>
    <row r="1799" customFormat="false" ht="13.8" hidden="false" customHeight="false" outlineLevel="0" collapsed="false"/>
    <row r="1800" customFormat="false" ht="13.8" hidden="false" customHeight="false" outlineLevel="0" collapsed="false"/>
    <row r="1801" customFormat="false" ht="13.8" hidden="false" customHeight="false" outlineLevel="0" collapsed="false"/>
    <row r="1802" customFormat="false" ht="13.8" hidden="false" customHeight="false" outlineLevel="0" collapsed="false"/>
    <row r="1803" customFormat="false" ht="13.8" hidden="false" customHeight="false" outlineLevel="0" collapsed="false"/>
    <row r="1804" customFormat="false" ht="13.8" hidden="false" customHeight="false" outlineLevel="0" collapsed="false"/>
    <row r="1805" customFormat="false" ht="13.8" hidden="false" customHeight="false" outlineLevel="0" collapsed="false"/>
    <row r="1806" customFormat="false" ht="13.8" hidden="false" customHeight="false" outlineLevel="0" collapsed="false"/>
    <row r="1807" customFormat="false" ht="13.8" hidden="false" customHeight="false" outlineLevel="0" collapsed="false"/>
    <row r="1808" customFormat="false" ht="13.8" hidden="false" customHeight="false" outlineLevel="0" collapsed="false"/>
    <row r="1809" customFormat="false" ht="13.8" hidden="false" customHeight="false" outlineLevel="0" collapsed="false"/>
    <row r="1810" customFormat="false" ht="13.8" hidden="false" customHeight="false" outlineLevel="0" collapsed="false"/>
    <row r="1811" customFormat="false" ht="13.8" hidden="false" customHeight="false" outlineLevel="0" collapsed="false"/>
    <row r="1812" customFormat="false" ht="13.8" hidden="false" customHeight="false" outlineLevel="0" collapsed="false"/>
    <row r="1813" customFormat="false" ht="13.8" hidden="false" customHeight="false" outlineLevel="0" collapsed="false"/>
    <row r="1814" customFormat="false" ht="13.8" hidden="false" customHeight="false" outlineLevel="0" collapsed="false"/>
    <row r="1815" customFormat="false" ht="13.8" hidden="false" customHeight="false" outlineLevel="0" collapsed="false"/>
    <row r="1816" customFormat="false" ht="13.8" hidden="false" customHeight="false" outlineLevel="0" collapsed="false"/>
    <row r="1817" customFormat="false" ht="13.8" hidden="false" customHeight="false" outlineLevel="0" collapsed="false"/>
    <row r="1818" customFormat="false" ht="13.8" hidden="false" customHeight="false" outlineLevel="0" collapsed="false"/>
    <row r="1819" customFormat="false" ht="13.8" hidden="false" customHeight="false" outlineLevel="0" collapsed="false"/>
    <row r="1820" customFormat="false" ht="13.8" hidden="false" customHeight="false" outlineLevel="0" collapsed="false"/>
    <row r="1821" customFormat="false" ht="13.8" hidden="false" customHeight="false" outlineLevel="0" collapsed="false"/>
    <row r="1822" customFormat="false" ht="13.8" hidden="false" customHeight="false" outlineLevel="0" collapsed="false"/>
    <row r="1823" customFormat="false" ht="13.8" hidden="false" customHeight="false" outlineLevel="0" collapsed="false"/>
    <row r="1824" customFormat="false" ht="13.8" hidden="false" customHeight="false" outlineLevel="0" collapsed="false"/>
    <row r="1825" customFormat="false" ht="13.8" hidden="false" customHeight="false" outlineLevel="0" collapsed="false"/>
    <row r="1826" customFormat="false" ht="13.8" hidden="false" customHeight="false" outlineLevel="0" collapsed="false"/>
    <row r="1827" customFormat="false" ht="13.8" hidden="false" customHeight="false" outlineLevel="0" collapsed="false"/>
    <row r="1828" customFormat="false" ht="13.8" hidden="false" customHeight="false" outlineLevel="0" collapsed="false"/>
    <row r="1829" customFormat="false" ht="13.8" hidden="false" customHeight="false" outlineLevel="0" collapsed="false"/>
    <row r="1830" customFormat="false" ht="13.8" hidden="false" customHeight="false" outlineLevel="0" collapsed="false"/>
    <row r="1831" customFormat="false" ht="13.8" hidden="false" customHeight="false" outlineLevel="0" collapsed="false"/>
    <row r="1832" customFormat="false" ht="13.8" hidden="false" customHeight="false" outlineLevel="0" collapsed="false"/>
    <row r="1833" customFormat="false" ht="13.8" hidden="false" customHeight="false" outlineLevel="0" collapsed="false"/>
    <row r="1834" customFormat="false" ht="13.8" hidden="false" customHeight="false" outlineLevel="0" collapsed="false"/>
    <row r="1835" customFormat="false" ht="13.8" hidden="false" customHeight="false" outlineLevel="0" collapsed="false"/>
    <row r="1836" customFormat="false" ht="13.8" hidden="false" customHeight="false" outlineLevel="0" collapsed="false"/>
    <row r="1837" customFormat="false" ht="13.8" hidden="false" customHeight="false" outlineLevel="0" collapsed="false"/>
    <row r="1838" customFormat="false" ht="13.8" hidden="false" customHeight="false" outlineLevel="0" collapsed="false"/>
    <row r="1839" customFormat="false" ht="13.8" hidden="false" customHeight="false" outlineLevel="0" collapsed="false"/>
    <row r="1840" customFormat="false" ht="13.8" hidden="false" customHeight="false" outlineLevel="0" collapsed="false"/>
    <row r="1841" customFormat="false" ht="13.8" hidden="false" customHeight="false" outlineLevel="0" collapsed="false"/>
    <row r="1842" customFormat="false" ht="13.8" hidden="false" customHeight="false" outlineLevel="0" collapsed="false"/>
    <row r="1843" customFormat="false" ht="13.8" hidden="false" customHeight="false" outlineLevel="0" collapsed="false"/>
    <row r="1844" customFormat="false" ht="13.8" hidden="false" customHeight="false" outlineLevel="0" collapsed="false"/>
    <row r="1845" customFormat="false" ht="13.8" hidden="false" customHeight="false" outlineLevel="0" collapsed="false"/>
    <row r="1846" customFormat="false" ht="13.8" hidden="false" customHeight="false" outlineLevel="0" collapsed="false"/>
    <row r="1847" customFormat="false" ht="13.8" hidden="false" customHeight="false" outlineLevel="0" collapsed="false"/>
    <row r="1848" customFormat="false" ht="13.8" hidden="false" customHeight="false" outlineLevel="0" collapsed="false"/>
    <row r="1849" customFormat="false" ht="13.8" hidden="false" customHeight="false" outlineLevel="0" collapsed="false"/>
    <row r="1850" customFormat="false" ht="13.8" hidden="false" customHeight="false" outlineLevel="0" collapsed="false"/>
    <row r="1851" customFormat="false" ht="13.8" hidden="false" customHeight="false" outlineLevel="0" collapsed="false"/>
    <row r="1852" customFormat="false" ht="13.8" hidden="false" customHeight="false" outlineLevel="0" collapsed="false"/>
    <row r="1853" customFormat="false" ht="13.8" hidden="false" customHeight="false" outlineLevel="0" collapsed="false"/>
    <row r="1854" customFormat="false" ht="13.8" hidden="false" customHeight="false" outlineLevel="0" collapsed="false"/>
    <row r="1855" customFormat="false" ht="13.8" hidden="false" customHeight="false" outlineLevel="0" collapsed="false"/>
    <row r="1856" customFormat="false" ht="13.8" hidden="false" customHeight="false" outlineLevel="0" collapsed="false"/>
    <row r="1857" customFormat="false" ht="13.8" hidden="false" customHeight="false" outlineLevel="0" collapsed="false"/>
    <row r="1858" customFormat="false" ht="13.8" hidden="false" customHeight="false" outlineLevel="0" collapsed="false"/>
    <row r="1859" customFormat="false" ht="13.8" hidden="false" customHeight="false" outlineLevel="0" collapsed="false"/>
    <row r="1860" customFormat="false" ht="13.8" hidden="false" customHeight="false" outlineLevel="0" collapsed="false"/>
    <row r="1861" customFormat="false" ht="13.8" hidden="false" customHeight="false" outlineLevel="0" collapsed="false"/>
    <row r="1862" customFormat="false" ht="13.8" hidden="false" customHeight="false" outlineLevel="0" collapsed="false"/>
    <row r="1863" customFormat="false" ht="13.8" hidden="false" customHeight="false" outlineLevel="0" collapsed="false"/>
    <row r="1864" customFormat="false" ht="13.8" hidden="false" customHeight="false" outlineLevel="0" collapsed="false"/>
    <row r="1865" customFormat="false" ht="13.8" hidden="false" customHeight="false" outlineLevel="0" collapsed="false"/>
    <row r="1866" customFormat="false" ht="13.8" hidden="false" customHeight="false" outlineLevel="0" collapsed="false"/>
    <row r="1867" customFormat="false" ht="13.8" hidden="false" customHeight="false" outlineLevel="0" collapsed="false"/>
    <row r="1868" customFormat="false" ht="13.8" hidden="false" customHeight="false" outlineLevel="0" collapsed="false"/>
    <row r="1869" customFormat="false" ht="13.8" hidden="false" customHeight="false" outlineLevel="0" collapsed="false"/>
    <row r="1870" customFormat="false" ht="13.8" hidden="false" customHeight="false" outlineLevel="0" collapsed="false"/>
    <row r="1871" customFormat="false" ht="13.8" hidden="false" customHeight="false" outlineLevel="0" collapsed="false"/>
    <row r="1872" customFormat="false" ht="13.8" hidden="false" customHeight="false" outlineLevel="0" collapsed="false"/>
    <row r="1873" customFormat="false" ht="13.8" hidden="false" customHeight="false" outlineLevel="0" collapsed="false"/>
    <row r="1874" customFormat="false" ht="13.8" hidden="false" customHeight="false" outlineLevel="0" collapsed="false"/>
    <row r="1875" customFormat="false" ht="13.8" hidden="false" customHeight="false" outlineLevel="0" collapsed="false"/>
    <row r="1876" customFormat="false" ht="13.8" hidden="false" customHeight="false" outlineLevel="0" collapsed="false"/>
    <row r="1877" customFormat="false" ht="13.8" hidden="false" customHeight="false" outlineLevel="0" collapsed="false"/>
    <row r="1878" customFormat="false" ht="13.8" hidden="false" customHeight="false" outlineLevel="0" collapsed="false"/>
    <row r="1879" customFormat="false" ht="13.8" hidden="false" customHeight="false" outlineLevel="0" collapsed="false"/>
    <row r="1880" customFormat="false" ht="13.8" hidden="false" customHeight="false" outlineLevel="0" collapsed="false"/>
    <row r="1881" customFormat="false" ht="13.8" hidden="false" customHeight="false" outlineLevel="0" collapsed="false"/>
    <row r="1882" customFormat="false" ht="13.8" hidden="false" customHeight="false" outlineLevel="0" collapsed="false"/>
    <row r="1883" customFormat="false" ht="13.8" hidden="false" customHeight="false" outlineLevel="0" collapsed="false"/>
    <row r="1884" customFormat="false" ht="13.8" hidden="false" customHeight="false" outlineLevel="0" collapsed="false"/>
    <row r="1885" customFormat="false" ht="13.8" hidden="false" customHeight="false" outlineLevel="0" collapsed="false"/>
    <row r="1886" customFormat="false" ht="13.8" hidden="false" customHeight="false" outlineLevel="0" collapsed="false"/>
    <row r="1887" customFormat="false" ht="13.8" hidden="false" customHeight="false" outlineLevel="0" collapsed="false"/>
    <row r="1888" customFormat="false" ht="13.8" hidden="false" customHeight="false" outlineLevel="0" collapsed="false"/>
    <row r="1889" customFormat="false" ht="13.8" hidden="false" customHeight="false" outlineLevel="0" collapsed="false"/>
    <row r="1890" customFormat="false" ht="13.8" hidden="false" customHeight="false" outlineLevel="0" collapsed="false"/>
    <row r="1891" customFormat="false" ht="13.8" hidden="false" customHeight="false" outlineLevel="0" collapsed="false"/>
    <row r="1892" customFormat="false" ht="13.8" hidden="false" customHeight="false" outlineLevel="0" collapsed="false"/>
    <row r="1893" customFormat="false" ht="13.8" hidden="false" customHeight="false" outlineLevel="0" collapsed="false"/>
    <row r="1894" customFormat="false" ht="13.8" hidden="false" customHeight="false" outlineLevel="0" collapsed="false"/>
    <row r="1895" customFormat="false" ht="13.8" hidden="false" customHeight="false" outlineLevel="0" collapsed="false"/>
    <row r="1896" customFormat="false" ht="13.8" hidden="false" customHeight="false" outlineLevel="0" collapsed="false"/>
    <row r="1897" customFormat="false" ht="13.8" hidden="false" customHeight="false" outlineLevel="0" collapsed="false"/>
    <row r="1898" customFormat="false" ht="13.8" hidden="false" customHeight="false" outlineLevel="0" collapsed="false"/>
    <row r="1899" customFormat="false" ht="13.8" hidden="false" customHeight="false" outlineLevel="0" collapsed="false"/>
    <row r="1900" customFormat="false" ht="13.8" hidden="false" customHeight="false" outlineLevel="0" collapsed="false"/>
    <row r="1901" customFormat="false" ht="13.8" hidden="false" customHeight="false" outlineLevel="0" collapsed="false"/>
    <row r="1902" customFormat="false" ht="13.8" hidden="false" customHeight="false" outlineLevel="0" collapsed="false"/>
    <row r="1903" customFormat="false" ht="13.8" hidden="false" customHeight="false" outlineLevel="0" collapsed="false"/>
    <row r="1904" customFormat="false" ht="13.8" hidden="false" customHeight="false" outlineLevel="0" collapsed="false"/>
    <row r="1905" customFormat="false" ht="13.8" hidden="false" customHeight="false" outlineLevel="0" collapsed="false"/>
    <row r="1906" customFormat="false" ht="13.8" hidden="false" customHeight="false" outlineLevel="0" collapsed="false"/>
    <row r="1907" customFormat="false" ht="13.8" hidden="false" customHeight="false" outlineLevel="0" collapsed="false"/>
    <row r="1908" customFormat="false" ht="13.8" hidden="false" customHeight="false" outlineLevel="0" collapsed="false"/>
    <row r="1909" customFormat="false" ht="13.8" hidden="false" customHeight="false" outlineLevel="0" collapsed="false"/>
    <row r="1910" customFormat="false" ht="13.8" hidden="false" customHeight="false" outlineLevel="0" collapsed="false"/>
    <row r="1911" customFormat="false" ht="13.8" hidden="false" customHeight="false" outlineLevel="0" collapsed="false"/>
    <row r="1912" customFormat="false" ht="13.8" hidden="false" customHeight="false" outlineLevel="0" collapsed="false"/>
    <row r="1913" customFormat="false" ht="13.8" hidden="false" customHeight="false" outlineLevel="0" collapsed="false"/>
    <row r="1914" customFormat="false" ht="13.8" hidden="false" customHeight="false" outlineLevel="0" collapsed="false"/>
    <row r="1915" customFormat="false" ht="13.8" hidden="false" customHeight="false" outlineLevel="0" collapsed="false"/>
    <row r="1916" customFormat="false" ht="13.8" hidden="false" customHeight="false" outlineLevel="0" collapsed="false"/>
    <row r="1917" customFormat="false" ht="13.8" hidden="false" customHeight="false" outlineLevel="0" collapsed="false"/>
    <row r="1918" customFormat="false" ht="13.8" hidden="false" customHeight="false" outlineLevel="0" collapsed="false"/>
    <row r="1919" customFormat="false" ht="13.8" hidden="false" customHeight="false" outlineLevel="0" collapsed="false"/>
    <row r="1920" customFormat="false" ht="13.8" hidden="false" customHeight="false" outlineLevel="0" collapsed="false"/>
    <row r="1921" customFormat="false" ht="13.8" hidden="false" customHeight="false" outlineLevel="0" collapsed="false"/>
    <row r="1922" customFormat="false" ht="13.8" hidden="false" customHeight="false" outlineLevel="0" collapsed="false"/>
    <row r="1923" customFormat="false" ht="13.8" hidden="false" customHeight="false" outlineLevel="0" collapsed="false"/>
    <row r="1924" customFormat="false" ht="13.8" hidden="false" customHeight="false" outlineLevel="0" collapsed="false"/>
    <row r="1925" customFormat="false" ht="13.8" hidden="false" customHeight="false" outlineLevel="0" collapsed="false"/>
    <row r="1926" customFormat="false" ht="13.8" hidden="false" customHeight="false" outlineLevel="0" collapsed="false"/>
    <row r="1927" customFormat="false" ht="13.8" hidden="false" customHeight="false" outlineLevel="0" collapsed="false"/>
    <row r="1928" customFormat="false" ht="13.8" hidden="false" customHeight="false" outlineLevel="0" collapsed="false"/>
    <row r="1929" customFormat="false" ht="13.8" hidden="false" customHeight="false" outlineLevel="0" collapsed="false"/>
    <row r="1930" customFormat="false" ht="13.8" hidden="false" customHeight="false" outlineLevel="0" collapsed="false"/>
    <row r="1931" customFormat="false" ht="13.8" hidden="false" customHeight="false" outlineLevel="0" collapsed="false"/>
    <row r="1932" customFormat="false" ht="13.8" hidden="false" customHeight="false" outlineLevel="0" collapsed="false"/>
    <row r="1933" customFormat="false" ht="13.8" hidden="false" customHeight="false" outlineLevel="0" collapsed="false"/>
    <row r="1934" customFormat="false" ht="13.8" hidden="false" customHeight="false" outlineLevel="0" collapsed="false"/>
    <row r="1935" customFormat="false" ht="13.8" hidden="false" customHeight="false" outlineLevel="0" collapsed="false"/>
    <row r="1936" customFormat="false" ht="13.8" hidden="false" customHeight="false" outlineLevel="0" collapsed="false"/>
    <row r="1937" customFormat="false" ht="13.8" hidden="false" customHeight="false" outlineLevel="0" collapsed="false"/>
    <row r="1938" customFormat="false" ht="13.8" hidden="false" customHeight="false" outlineLevel="0" collapsed="false"/>
    <row r="1939" customFormat="false" ht="13.8" hidden="false" customHeight="false" outlineLevel="0" collapsed="false"/>
    <row r="1940" customFormat="false" ht="13.8" hidden="false" customHeight="false" outlineLevel="0" collapsed="false"/>
    <row r="1941" customFormat="false" ht="13.8" hidden="false" customHeight="false" outlineLevel="0" collapsed="false"/>
    <row r="1942" customFormat="false" ht="13.8" hidden="false" customHeight="false" outlineLevel="0" collapsed="false"/>
    <row r="1943" customFormat="false" ht="13.8" hidden="false" customHeight="false" outlineLevel="0" collapsed="false"/>
    <row r="1944" customFormat="false" ht="13.8" hidden="false" customHeight="false" outlineLevel="0" collapsed="false"/>
    <row r="1945" customFormat="false" ht="13.8" hidden="false" customHeight="false" outlineLevel="0" collapsed="false"/>
    <row r="1946" customFormat="false" ht="13.8" hidden="false" customHeight="false" outlineLevel="0" collapsed="false"/>
    <row r="1947" customFormat="false" ht="13.8" hidden="false" customHeight="false" outlineLevel="0" collapsed="false"/>
    <row r="1948" customFormat="false" ht="13.8" hidden="false" customHeight="false" outlineLevel="0" collapsed="false"/>
    <row r="1949" customFormat="false" ht="13.8" hidden="false" customHeight="false" outlineLevel="0" collapsed="false"/>
    <row r="1950" customFormat="false" ht="13.8" hidden="false" customHeight="false" outlineLevel="0" collapsed="false"/>
    <row r="1951" customFormat="false" ht="13.8" hidden="false" customHeight="false" outlineLevel="0" collapsed="false"/>
    <row r="1952" customFormat="false" ht="13.8" hidden="false" customHeight="false" outlineLevel="0" collapsed="false"/>
    <row r="1953" customFormat="false" ht="13.8" hidden="false" customHeight="false" outlineLevel="0" collapsed="false"/>
    <row r="1954" customFormat="false" ht="13.8" hidden="false" customHeight="false" outlineLevel="0" collapsed="false"/>
    <row r="1955" customFormat="false" ht="13.8" hidden="false" customHeight="false" outlineLevel="0" collapsed="false"/>
    <row r="1956" customFormat="false" ht="13.8" hidden="false" customHeight="false" outlineLevel="0" collapsed="false"/>
    <row r="1957" customFormat="false" ht="13.8" hidden="false" customHeight="false" outlineLevel="0" collapsed="false"/>
    <row r="1958" customFormat="false" ht="13.8" hidden="false" customHeight="false" outlineLevel="0" collapsed="false"/>
    <row r="1959" customFormat="false" ht="13.8" hidden="false" customHeight="false" outlineLevel="0" collapsed="false"/>
    <row r="1960" customFormat="false" ht="13.8" hidden="false" customHeight="false" outlineLevel="0" collapsed="false"/>
    <row r="1961" customFormat="false" ht="13.8" hidden="false" customHeight="false" outlineLevel="0" collapsed="false"/>
    <row r="1962" customFormat="false" ht="13.8" hidden="false" customHeight="false" outlineLevel="0" collapsed="false"/>
    <row r="1963" customFormat="false" ht="13.8" hidden="false" customHeight="false" outlineLevel="0" collapsed="false"/>
    <row r="1964" customFormat="false" ht="13.8" hidden="false" customHeight="false" outlineLevel="0" collapsed="false"/>
    <row r="1965" customFormat="false" ht="13.8" hidden="false" customHeight="false" outlineLevel="0" collapsed="false"/>
    <row r="1966" customFormat="false" ht="13.8" hidden="false" customHeight="false" outlineLevel="0" collapsed="false"/>
    <row r="1967" customFormat="false" ht="13.8" hidden="false" customHeight="false" outlineLevel="0" collapsed="false"/>
    <row r="1968" customFormat="false" ht="13.8" hidden="false" customHeight="false" outlineLevel="0" collapsed="false"/>
    <row r="1969" customFormat="false" ht="13.8" hidden="false" customHeight="false" outlineLevel="0" collapsed="false"/>
    <row r="1970" customFormat="false" ht="13.8" hidden="false" customHeight="false" outlineLevel="0" collapsed="false"/>
    <row r="1971" customFormat="false" ht="13.8" hidden="false" customHeight="false" outlineLevel="0" collapsed="false"/>
    <row r="1972" customFormat="false" ht="13.8" hidden="false" customHeight="false" outlineLevel="0" collapsed="false"/>
    <row r="1973" customFormat="false" ht="13.8" hidden="false" customHeight="false" outlineLevel="0" collapsed="false"/>
    <row r="1974" customFormat="false" ht="13.8" hidden="false" customHeight="false" outlineLevel="0" collapsed="false"/>
    <row r="1975" customFormat="false" ht="13.8" hidden="false" customHeight="false" outlineLevel="0" collapsed="false"/>
    <row r="1976" customFormat="false" ht="13.8" hidden="false" customHeight="false" outlineLevel="0" collapsed="false"/>
    <row r="1977" customFormat="false" ht="13.8" hidden="false" customHeight="false" outlineLevel="0" collapsed="false"/>
    <row r="1978" customFormat="false" ht="13.8" hidden="false" customHeight="false" outlineLevel="0" collapsed="false"/>
    <row r="1979" customFormat="false" ht="13.8" hidden="false" customHeight="false" outlineLevel="0" collapsed="false"/>
    <row r="1980" customFormat="false" ht="13.8" hidden="false" customHeight="false" outlineLevel="0" collapsed="false"/>
    <row r="1981" customFormat="false" ht="13.8" hidden="false" customHeight="false" outlineLevel="0" collapsed="false"/>
    <row r="1982" customFormat="false" ht="13.8" hidden="false" customHeight="false" outlineLevel="0" collapsed="false"/>
    <row r="1983" customFormat="false" ht="13.8" hidden="false" customHeight="false" outlineLevel="0" collapsed="false"/>
    <row r="1984" customFormat="false" ht="13.8" hidden="false" customHeight="false" outlineLevel="0" collapsed="false"/>
    <row r="1985" customFormat="false" ht="13.8" hidden="false" customHeight="false" outlineLevel="0" collapsed="false"/>
    <row r="1986" customFormat="false" ht="13.8" hidden="false" customHeight="false" outlineLevel="0" collapsed="false"/>
    <row r="1987" customFormat="false" ht="13.8" hidden="false" customHeight="false" outlineLevel="0" collapsed="false"/>
    <row r="1988" customFormat="false" ht="13.8" hidden="false" customHeight="false" outlineLevel="0" collapsed="false"/>
    <row r="1989" customFormat="false" ht="13.8" hidden="false" customHeight="false" outlineLevel="0" collapsed="false"/>
    <row r="1990" customFormat="false" ht="13.8" hidden="false" customHeight="false" outlineLevel="0" collapsed="false"/>
    <row r="1991" customFormat="false" ht="13.8" hidden="false" customHeight="false" outlineLevel="0" collapsed="false"/>
    <row r="1992" customFormat="false" ht="13.8" hidden="false" customHeight="false" outlineLevel="0" collapsed="false"/>
    <row r="1993" customFormat="false" ht="13.8" hidden="false" customHeight="false" outlineLevel="0" collapsed="false"/>
    <row r="1994" customFormat="false" ht="13.8" hidden="false" customHeight="false" outlineLevel="0" collapsed="false"/>
    <row r="1995" customFormat="false" ht="13.8" hidden="false" customHeight="false" outlineLevel="0" collapsed="false"/>
    <row r="1996" customFormat="false" ht="13.8" hidden="false" customHeight="false" outlineLevel="0" collapsed="false"/>
    <row r="1997" customFormat="false" ht="13.8" hidden="false" customHeight="false" outlineLevel="0" collapsed="false"/>
    <row r="1998" customFormat="false" ht="13.8" hidden="false" customHeight="false" outlineLevel="0" collapsed="false"/>
    <row r="1999" customFormat="false" ht="13.8" hidden="false" customHeight="false" outlineLevel="0" collapsed="false"/>
    <row r="2000" customFormat="false" ht="13.8" hidden="false" customHeight="false" outlineLevel="0" collapsed="false"/>
    <row r="2001" customFormat="false" ht="13.8" hidden="false" customHeight="false" outlineLevel="0" collapsed="false"/>
    <row r="2002" customFormat="false" ht="13.8" hidden="false" customHeight="false" outlineLevel="0" collapsed="false"/>
    <row r="2003" customFormat="false" ht="13.8" hidden="false" customHeight="false" outlineLevel="0" collapsed="false"/>
    <row r="2004" customFormat="false" ht="13.8" hidden="false" customHeight="false" outlineLevel="0" collapsed="false"/>
    <row r="2005" customFormat="false" ht="13.8" hidden="false" customHeight="false" outlineLevel="0" collapsed="false"/>
    <row r="2006" customFormat="false" ht="13.8" hidden="false" customHeight="false" outlineLevel="0" collapsed="false"/>
    <row r="2007" customFormat="false" ht="13.8" hidden="false" customHeight="false" outlineLevel="0" collapsed="false"/>
    <row r="2008" customFormat="false" ht="13.8" hidden="false" customHeight="false" outlineLevel="0" collapsed="false"/>
    <row r="2009" customFormat="false" ht="13.8" hidden="false" customHeight="false" outlineLevel="0" collapsed="false"/>
    <row r="2010" customFormat="false" ht="13.8" hidden="false" customHeight="false" outlineLevel="0" collapsed="false"/>
    <row r="2011" customFormat="false" ht="13.8" hidden="false" customHeight="false" outlineLevel="0" collapsed="false"/>
    <row r="2012" customFormat="false" ht="13.8" hidden="false" customHeight="false" outlineLevel="0" collapsed="false"/>
    <row r="2013" customFormat="false" ht="13.8" hidden="false" customHeight="false" outlineLevel="0" collapsed="false"/>
    <row r="2014" customFormat="false" ht="13.8" hidden="false" customHeight="false" outlineLevel="0" collapsed="false"/>
    <row r="2015" customFormat="false" ht="13.8" hidden="false" customHeight="false" outlineLevel="0" collapsed="false"/>
    <row r="2016" customFormat="false" ht="13.8" hidden="false" customHeight="false" outlineLevel="0" collapsed="false"/>
    <row r="2017" customFormat="false" ht="13.8" hidden="false" customHeight="false" outlineLevel="0" collapsed="false"/>
    <row r="2018" customFormat="false" ht="13.8" hidden="false" customHeight="false" outlineLevel="0" collapsed="false"/>
    <row r="2019" customFormat="false" ht="13.8" hidden="false" customHeight="false" outlineLevel="0" collapsed="false"/>
    <row r="2020" customFormat="false" ht="13.8" hidden="false" customHeight="false" outlineLevel="0" collapsed="false"/>
    <row r="2021" customFormat="false" ht="13.8" hidden="false" customHeight="false" outlineLevel="0" collapsed="false"/>
    <row r="2022" customFormat="false" ht="13.8" hidden="false" customHeight="false" outlineLevel="0" collapsed="false"/>
    <row r="2023" customFormat="false" ht="13.8" hidden="false" customHeight="false" outlineLevel="0" collapsed="false"/>
    <row r="2024" customFormat="false" ht="13.8" hidden="false" customHeight="false" outlineLevel="0" collapsed="false"/>
    <row r="2025" customFormat="false" ht="13.8" hidden="false" customHeight="false" outlineLevel="0" collapsed="false"/>
    <row r="2026" customFormat="false" ht="13.8" hidden="false" customHeight="false" outlineLevel="0" collapsed="false"/>
    <row r="2027" customFormat="false" ht="13.8" hidden="false" customHeight="false" outlineLevel="0" collapsed="false"/>
    <row r="2028" customFormat="false" ht="13.8" hidden="false" customHeight="false" outlineLevel="0" collapsed="false"/>
    <row r="2029" customFormat="false" ht="13.8" hidden="false" customHeight="false" outlineLevel="0" collapsed="false"/>
    <row r="2030" customFormat="false" ht="13.8" hidden="false" customHeight="false" outlineLevel="0" collapsed="false"/>
    <row r="2031" customFormat="false" ht="13.8" hidden="false" customHeight="false" outlineLevel="0" collapsed="false"/>
    <row r="2032" customFormat="false" ht="13.8" hidden="false" customHeight="false" outlineLevel="0" collapsed="false"/>
    <row r="2033" customFormat="false" ht="13.8" hidden="false" customHeight="false" outlineLevel="0" collapsed="false"/>
    <row r="2034" customFormat="false" ht="13.8" hidden="false" customHeight="false" outlineLevel="0" collapsed="false"/>
    <row r="2035" customFormat="false" ht="13.8" hidden="false" customHeight="false" outlineLevel="0" collapsed="false"/>
    <row r="2036" customFormat="false" ht="13.8" hidden="false" customHeight="false" outlineLevel="0" collapsed="false"/>
    <row r="2037" customFormat="false" ht="13.8" hidden="false" customHeight="false" outlineLevel="0" collapsed="false"/>
    <row r="2038" customFormat="false" ht="13.8" hidden="false" customHeight="false" outlineLevel="0" collapsed="false"/>
    <row r="2039" customFormat="false" ht="13.8" hidden="false" customHeight="false" outlineLevel="0" collapsed="false"/>
    <row r="2040" customFormat="false" ht="13.8" hidden="false" customHeight="false" outlineLevel="0" collapsed="false"/>
    <row r="2041" customFormat="false" ht="13.8" hidden="false" customHeight="false" outlineLevel="0" collapsed="false"/>
    <row r="2042" customFormat="false" ht="13.8" hidden="false" customHeight="false" outlineLevel="0" collapsed="false"/>
    <row r="2043" customFormat="false" ht="13.8" hidden="false" customHeight="false" outlineLevel="0" collapsed="false"/>
    <row r="2044" customFormat="false" ht="13.8" hidden="false" customHeight="false" outlineLevel="0" collapsed="false"/>
    <row r="2045" customFormat="false" ht="13.8" hidden="false" customHeight="false" outlineLevel="0" collapsed="false"/>
    <row r="2046" customFormat="false" ht="13.8" hidden="false" customHeight="false" outlineLevel="0" collapsed="false"/>
    <row r="2047" customFormat="false" ht="13.8" hidden="false" customHeight="false" outlineLevel="0" collapsed="false"/>
    <row r="2048" customFormat="false" ht="13.8" hidden="false" customHeight="false" outlineLevel="0" collapsed="false"/>
    <row r="2049" customFormat="false" ht="13.8" hidden="false" customHeight="false" outlineLevel="0" collapsed="false"/>
    <row r="2050" customFormat="false" ht="13.8" hidden="false" customHeight="false" outlineLevel="0" collapsed="false"/>
    <row r="2051" customFormat="false" ht="13.8" hidden="false" customHeight="false" outlineLevel="0" collapsed="false"/>
    <row r="2052" customFormat="false" ht="13.8" hidden="false" customHeight="false" outlineLevel="0" collapsed="false"/>
    <row r="2053" customFormat="false" ht="13.8" hidden="false" customHeight="false" outlineLevel="0" collapsed="false"/>
    <row r="2054" customFormat="false" ht="13.8" hidden="false" customHeight="false" outlineLevel="0" collapsed="false"/>
    <row r="2055" customFormat="false" ht="13.8" hidden="false" customHeight="false" outlineLevel="0" collapsed="false"/>
    <row r="2056" customFormat="false" ht="13.8" hidden="false" customHeight="false" outlineLevel="0" collapsed="false"/>
    <row r="2057" customFormat="false" ht="13.8" hidden="false" customHeight="false" outlineLevel="0" collapsed="false"/>
    <row r="2058" customFormat="false" ht="13.8" hidden="false" customHeight="false" outlineLevel="0" collapsed="false"/>
    <row r="2059" customFormat="false" ht="13.8" hidden="false" customHeight="false" outlineLevel="0" collapsed="false"/>
    <row r="2060" customFormat="false" ht="13.8" hidden="false" customHeight="false" outlineLevel="0" collapsed="false"/>
    <row r="2061" customFormat="false" ht="13.8" hidden="false" customHeight="false" outlineLevel="0" collapsed="false"/>
    <row r="2062" customFormat="false" ht="13.8" hidden="false" customHeight="false" outlineLevel="0" collapsed="false"/>
    <row r="2063" customFormat="false" ht="13.8" hidden="false" customHeight="false" outlineLevel="0" collapsed="false"/>
    <row r="2064" customFormat="false" ht="13.8" hidden="false" customHeight="false" outlineLevel="0" collapsed="false"/>
    <row r="2065" customFormat="false" ht="13.8" hidden="false" customHeight="false" outlineLevel="0" collapsed="false"/>
    <row r="2066" customFormat="false" ht="13.8" hidden="false" customHeight="false" outlineLevel="0" collapsed="false"/>
    <row r="2067" customFormat="false" ht="13.8" hidden="false" customHeight="false" outlineLevel="0" collapsed="false"/>
    <row r="2068" customFormat="false" ht="13.8" hidden="false" customHeight="false" outlineLevel="0" collapsed="false"/>
    <row r="2069" customFormat="false" ht="13.8" hidden="false" customHeight="false" outlineLevel="0" collapsed="false"/>
    <row r="2070" customFormat="false" ht="13.8" hidden="false" customHeight="false" outlineLevel="0" collapsed="false"/>
    <row r="2071" customFormat="false" ht="13.8" hidden="false" customHeight="false" outlineLevel="0" collapsed="false"/>
    <row r="2072" customFormat="false" ht="13.8" hidden="false" customHeight="false" outlineLevel="0" collapsed="false"/>
    <row r="2073" customFormat="false" ht="13.8" hidden="false" customHeight="false" outlineLevel="0" collapsed="false"/>
    <row r="2074" customFormat="false" ht="13.8" hidden="false" customHeight="false" outlineLevel="0" collapsed="false"/>
    <row r="2075" customFormat="false" ht="13.8" hidden="false" customHeight="false" outlineLevel="0" collapsed="false"/>
    <row r="2076" customFormat="false" ht="13.8" hidden="false" customHeight="false" outlineLevel="0" collapsed="false"/>
    <row r="2077" customFormat="false" ht="13.8" hidden="false" customHeight="false" outlineLevel="0" collapsed="false"/>
    <row r="2078" customFormat="false" ht="13.8" hidden="false" customHeight="false" outlineLevel="0" collapsed="false"/>
    <row r="2079" customFormat="false" ht="13.8" hidden="false" customHeight="false" outlineLevel="0" collapsed="false"/>
    <row r="2080" customFormat="false" ht="13.8" hidden="false" customHeight="false" outlineLevel="0" collapsed="false"/>
    <row r="2081" customFormat="false" ht="13.8" hidden="false" customHeight="false" outlineLevel="0" collapsed="false"/>
    <row r="2082" customFormat="false" ht="13.8" hidden="false" customHeight="false" outlineLevel="0" collapsed="false"/>
    <row r="2083" customFormat="false" ht="13.8" hidden="false" customHeight="false" outlineLevel="0" collapsed="false"/>
    <row r="2084" customFormat="false" ht="13.8" hidden="false" customHeight="false" outlineLevel="0" collapsed="false"/>
    <row r="2085" customFormat="false" ht="13.8" hidden="false" customHeight="false" outlineLevel="0" collapsed="false"/>
    <row r="2086" customFormat="false" ht="13.8" hidden="false" customHeight="false" outlineLevel="0" collapsed="false"/>
    <row r="2087" customFormat="false" ht="13.8" hidden="false" customHeight="false" outlineLevel="0" collapsed="false"/>
    <row r="2088" customFormat="false" ht="13.8" hidden="false" customHeight="false" outlineLevel="0" collapsed="false"/>
    <row r="2089" customFormat="false" ht="13.8" hidden="false" customHeight="false" outlineLevel="0" collapsed="false"/>
    <row r="2090" customFormat="false" ht="13.8" hidden="false" customHeight="false" outlineLevel="0" collapsed="false"/>
    <row r="2091" customFormat="false" ht="13.8" hidden="false" customHeight="false" outlineLevel="0" collapsed="false"/>
    <row r="2092" customFormat="false" ht="13.8" hidden="false" customHeight="false" outlineLevel="0" collapsed="false"/>
    <row r="2093" customFormat="false" ht="13.8" hidden="false" customHeight="false" outlineLevel="0" collapsed="false"/>
    <row r="2094" customFormat="false" ht="13.8" hidden="false" customHeight="false" outlineLevel="0" collapsed="false"/>
    <row r="2095" customFormat="false" ht="13.8" hidden="false" customHeight="false" outlineLevel="0" collapsed="false"/>
    <row r="2096" customFormat="false" ht="13.8" hidden="false" customHeight="false" outlineLevel="0" collapsed="false"/>
    <row r="2097" customFormat="false" ht="13.8" hidden="false" customHeight="false" outlineLevel="0" collapsed="false"/>
    <row r="2098" customFormat="false" ht="13.8" hidden="false" customHeight="false" outlineLevel="0" collapsed="false"/>
    <row r="2099" customFormat="false" ht="13.8" hidden="false" customHeight="false" outlineLevel="0" collapsed="false"/>
    <row r="2100" customFormat="false" ht="13.8" hidden="false" customHeight="false" outlineLevel="0" collapsed="false"/>
    <row r="2101" customFormat="false" ht="13.8" hidden="false" customHeight="false" outlineLevel="0" collapsed="false"/>
    <row r="2102" customFormat="false" ht="13.8" hidden="false" customHeight="false" outlineLevel="0" collapsed="false"/>
    <row r="2103" customFormat="false" ht="13.8" hidden="false" customHeight="false" outlineLevel="0" collapsed="false"/>
    <row r="2104" customFormat="false" ht="13.8" hidden="false" customHeight="false" outlineLevel="0" collapsed="false"/>
    <row r="2105" customFormat="false" ht="13.8" hidden="false" customHeight="false" outlineLevel="0" collapsed="false"/>
    <row r="2106" customFormat="false" ht="13.8" hidden="false" customHeight="false" outlineLevel="0" collapsed="false"/>
    <row r="2107" customFormat="false" ht="13.8" hidden="false" customHeight="false" outlineLevel="0" collapsed="false"/>
    <row r="2108" customFormat="false" ht="13.8" hidden="false" customHeight="false" outlineLevel="0" collapsed="false"/>
    <row r="2109" customFormat="false" ht="13.8" hidden="false" customHeight="false" outlineLevel="0" collapsed="false"/>
    <row r="2110" customFormat="false" ht="13.8" hidden="false" customHeight="false" outlineLevel="0" collapsed="false"/>
    <row r="2111" customFormat="false" ht="13.8" hidden="false" customHeight="false" outlineLevel="0" collapsed="false"/>
    <row r="2112" customFormat="false" ht="13.8" hidden="false" customHeight="false" outlineLevel="0" collapsed="false"/>
    <row r="2113" customFormat="false" ht="13.8" hidden="false" customHeight="false" outlineLevel="0" collapsed="false"/>
    <row r="2114" customFormat="false" ht="13.8" hidden="false" customHeight="false" outlineLevel="0" collapsed="false"/>
    <row r="2115" customFormat="false" ht="13.8" hidden="false" customHeight="false" outlineLevel="0" collapsed="false"/>
    <row r="2116" customFormat="false" ht="13.8" hidden="false" customHeight="false" outlineLevel="0" collapsed="false"/>
    <row r="2117" customFormat="false" ht="13.8" hidden="false" customHeight="false" outlineLevel="0" collapsed="false"/>
    <row r="2118" customFormat="false" ht="13.8" hidden="false" customHeight="false" outlineLevel="0" collapsed="false"/>
    <row r="2119" customFormat="false" ht="13.8" hidden="false" customHeight="false" outlineLevel="0" collapsed="false"/>
    <row r="2120" customFormat="false" ht="13.8" hidden="false" customHeight="false" outlineLevel="0" collapsed="false"/>
    <row r="2121" customFormat="false" ht="13.8" hidden="false" customHeight="false" outlineLevel="0" collapsed="false"/>
    <row r="2122" customFormat="false" ht="13.8" hidden="false" customHeight="false" outlineLevel="0" collapsed="false"/>
    <row r="2123" customFormat="false" ht="13.8" hidden="false" customHeight="false" outlineLevel="0" collapsed="false"/>
    <row r="2124" customFormat="false" ht="13.8" hidden="false" customHeight="false" outlineLevel="0" collapsed="false"/>
    <row r="2125" customFormat="false" ht="13.8" hidden="false" customHeight="false" outlineLevel="0" collapsed="false"/>
    <row r="2126" customFormat="false" ht="13.8" hidden="false" customHeight="false" outlineLevel="0" collapsed="false"/>
    <row r="2127" customFormat="false" ht="13.8" hidden="false" customHeight="false" outlineLevel="0" collapsed="false"/>
    <row r="2128" customFormat="false" ht="13.8" hidden="false" customHeight="false" outlineLevel="0" collapsed="false"/>
    <row r="2129" customFormat="false" ht="13.8" hidden="false" customHeight="false" outlineLevel="0" collapsed="false"/>
    <row r="2130" customFormat="false" ht="13.8" hidden="false" customHeight="false" outlineLevel="0" collapsed="false"/>
    <row r="2131" customFormat="false" ht="13.8" hidden="false" customHeight="false" outlineLevel="0" collapsed="false"/>
    <row r="2132" customFormat="false" ht="13.8" hidden="false" customHeight="false" outlineLevel="0" collapsed="false"/>
    <row r="2133" customFormat="false" ht="13.8" hidden="false" customHeight="false" outlineLevel="0" collapsed="false"/>
    <row r="2134" customFormat="false" ht="13.8" hidden="false" customHeight="false" outlineLevel="0" collapsed="false"/>
    <row r="2135" customFormat="false" ht="13.8" hidden="false" customHeight="false" outlineLevel="0" collapsed="false"/>
    <row r="2136" customFormat="false" ht="13.8" hidden="false" customHeight="false" outlineLevel="0" collapsed="false"/>
    <row r="2137" customFormat="false" ht="13.8" hidden="false" customHeight="false" outlineLevel="0" collapsed="false"/>
    <row r="2138" customFormat="false" ht="13.8" hidden="false" customHeight="false" outlineLevel="0" collapsed="false"/>
    <row r="2139" customFormat="false" ht="13.8" hidden="false" customHeight="false" outlineLevel="0" collapsed="false"/>
    <row r="2140" customFormat="false" ht="13.8" hidden="false" customHeight="false" outlineLevel="0" collapsed="false"/>
    <row r="2141" customFormat="false" ht="13.8" hidden="false" customHeight="false" outlineLevel="0" collapsed="false"/>
    <row r="2142" customFormat="false" ht="13.8" hidden="false" customHeight="false" outlineLevel="0" collapsed="false"/>
    <row r="2143" customFormat="false" ht="13.8" hidden="false" customHeight="false" outlineLevel="0" collapsed="false"/>
    <row r="2144" customFormat="false" ht="13.8" hidden="false" customHeight="false" outlineLevel="0" collapsed="false"/>
    <row r="2145" customFormat="false" ht="13.8" hidden="false" customHeight="false" outlineLevel="0" collapsed="false"/>
    <row r="2146" customFormat="false" ht="13.8" hidden="false" customHeight="false" outlineLevel="0" collapsed="false"/>
    <row r="2147" customFormat="false" ht="13.8" hidden="false" customHeight="false" outlineLevel="0" collapsed="false"/>
    <row r="2148" customFormat="false" ht="13.8" hidden="false" customHeight="false" outlineLevel="0" collapsed="false"/>
    <row r="2149" customFormat="false" ht="13.8" hidden="false" customHeight="false" outlineLevel="0" collapsed="false"/>
    <row r="2150" customFormat="false" ht="13.8" hidden="false" customHeight="false" outlineLevel="0" collapsed="false"/>
    <row r="2151" customFormat="false" ht="13.8" hidden="false" customHeight="false" outlineLevel="0" collapsed="false"/>
    <row r="2152" customFormat="false" ht="13.8" hidden="false" customHeight="false" outlineLevel="0" collapsed="false"/>
    <row r="2153" customFormat="false" ht="13.8" hidden="false" customHeight="false" outlineLevel="0" collapsed="false"/>
    <row r="2154" customFormat="false" ht="13.8" hidden="false" customHeight="false" outlineLevel="0" collapsed="false"/>
    <row r="2155" customFormat="false" ht="13.8" hidden="false" customHeight="false" outlineLevel="0" collapsed="false"/>
    <row r="2156" customFormat="false" ht="13.8" hidden="false" customHeight="false" outlineLevel="0" collapsed="false"/>
    <row r="2157" customFormat="false" ht="13.8" hidden="false" customHeight="false" outlineLevel="0" collapsed="false"/>
    <row r="2158" customFormat="false" ht="13.8" hidden="false" customHeight="false" outlineLevel="0" collapsed="false"/>
    <row r="2159" customFormat="false" ht="13.8" hidden="false" customHeight="false" outlineLevel="0" collapsed="false"/>
    <row r="2160" customFormat="false" ht="13.8" hidden="false" customHeight="false" outlineLevel="0" collapsed="false"/>
    <row r="2161" customFormat="false" ht="13.8" hidden="false" customHeight="false" outlineLevel="0" collapsed="false"/>
    <row r="2162" customFormat="false" ht="13.8" hidden="false" customHeight="false" outlineLevel="0" collapsed="false"/>
    <row r="2163" customFormat="false" ht="13.8" hidden="false" customHeight="false" outlineLevel="0" collapsed="false"/>
    <row r="2164" customFormat="false" ht="13.8" hidden="false" customHeight="false" outlineLevel="0" collapsed="false"/>
    <row r="2165" customFormat="false" ht="13.8" hidden="false" customHeight="false" outlineLevel="0" collapsed="false"/>
    <row r="2166" customFormat="false" ht="13.8" hidden="false" customHeight="false" outlineLevel="0" collapsed="false"/>
    <row r="2167" customFormat="false" ht="13.8" hidden="false" customHeight="false" outlineLevel="0" collapsed="false"/>
    <row r="2168" customFormat="false" ht="13.8" hidden="false" customHeight="false" outlineLevel="0" collapsed="false"/>
    <row r="2169" customFormat="false" ht="13.8" hidden="false" customHeight="false" outlineLevel="0" collapsed="false"/>
    <row r="2170" customFormat="false" ht="13.8" hidden="false" customHeight="false" outlineLevel="0" collapsed="false"/>
    <row r="2171" customFormat="false" ht="13.8" hidden="false" customHeight="false" outlineLevel="0" collapsed="false"/>
    <row r="2172" customFormat="false" ht="13.8" hidden="false" customHeight="false" outlineLevel="0" collapsed="false"/>
    <row r="2173" customFormat="false" ht="13.8" hidden="false" customHeight="false" outlineLevel="0" collapsed="false"/>
    <row r="2174" customFormat="false" ht="13.8" hidden="false" customHeight="false" outlineLevel="0" collapsed="false"/>
    <row r="2175" customFormat="false" ht="13.8" hidden="false" customHeight="false" outlineLevel="0" collapsed="false"/>
    <row r="2176" customFormat="false" ht="13.8" hidden="false" customHeight="false" outlineLevel="0" collapsed="false"/>
    <row r="2177" customFormat="false" ht="13.8" hidden="false" customHeight="false" outlineLevel="0" collapsed="false"/>
    <row r="2178" customFormat="false" ht="13.8" hidden="false" customHeight="false" outlineLevel="0" collapsed="false"/>
    <row r="2179" customFormat="false" ht="13.8" hidden="false" customHeight="false" outlineLevel="0" collapsed="false"/>
    <row r="2180" customFormat="false" ht="13.8" hidden="false" customHeight="false" outlineLevel="0" collapsed="false"/>
    <row r="2181" customFormat="false" ht="13.8" hidden="false" customHeight="false" outlineLevel="0" collapsed="false"/>
    <row r="2182" customFormat="false" ht="13.8" hidden="false" customHeight="false" outlineLevel="0" collapsed="false"/>
    <row r="2183" customFormat="false" ht="13.8" hidden="false" customHeight="false" outlineLevel="0" collapsed="false"/>
    <row r="2184" customFormat="false" ht="13.8" hidden="false" customHeight="false" outlineLevel="0" collapsed="false"/>
    <row r="2185" customFormat="false" ht="13.8" hidden="false" customHeight="false" outlineLevel="0" collapsed="false"/>
    <row r="2186" customFormat="false" ht="13.8" hidden="false" customHeight="false" outlineLevel="0" collapsed="false"/>
    <row r="2187" customFormat="false" ht="13.8" hidden="false" customHeight="false" outlineLevel="0" collapsed="false"/>
    <row r="2188" customFormat="false" ht="13.8" hidden="false" customHeight="false" outlineLevel="0" collapsed="false"/>
    <row r="2189" customFormat="false" ht="13.8" hidden="false" customHeight="false" outlineLevel="0" collapsed="false"/>
    <row r="2190" customFormat="false" ht="13.8" hidden="false" customHeight="false" outlineLevel="0" collapsed="false"/>
    <row r="2191" customFormat="false" ht="13.8" hidden="false" customHeight="false" outlineLevel="0" collapsed="false"/>
    <row r="2192" customFormat="false" ht="13.8" hidden="false" customHeight="false" outlineLevel="0" collapsed="false"/>
    <row r="2193" customFormat="false" ht="13.8" hidden="false" customHeight="false" outlineLevel="0" collapsed="false"/>
    <row r="2194" customFormat="false" ht="13.8" hidden="false" customHeight="false" outlineLevel="0" collapsed="false"/>
    <row r="2195" customFormat="false" ht="13.8" hidden="false" customHeight="false" outlineLevel="0" collapsed="false"/>
    <row r="2196" customFormat="false" ht="13.8" hidden="false" customHeight="false" outlineLevel="0" collapsed="false"/>
    <row r="2197" customFormat="false" ht="13.8" hidden="false" customHeight="false" outlineLevel="0" collapsed="false"/>
    <row r="2198" customFormat="false" ht="13.8" hidden="false" customHeight="false" outlineLevel="0" collapsed="false"/>
    <row r="2199" customFormat="false" ht="13.8" hidden="false" customHeight="false" outlineLevel="0" collapsed="false"/>
    <row r="2200" customFormat="false" ht="13.8" hidden="false" customHeight="false" outlineLevel="0" collapsed="false"/>
    <row r="2201" customFormat="false" ht="13.8" hidden="false" customHeight="false" outlineLevel="0" collapsed="false"/>
    <row r="2202" customFormat="false" ht="13.8" hidden="false" customHeight="false" outlineLevel="0" collapsed="false"/>
    <row r="2203" customFormat="false" ht="13.8" hidden="false" customHeight="false" outlineLevel="0" collapsed="false"/>
    <row r="2204" customFormat="false" ht="13.8" hidden="false" customHeight="false" outlineLevel="0" collapsed="false"/>
    <row r="2205" customFormat="false" ht="13.8" hidden="false" customHeight="false" outlineLevel="0" collapsed="false"/>
    <row r="2206" customFormat="false" ht="13.8" hidden="false" customHeight="false" outlineLevel="0" collapsed="false"/>
    <row r="2207" customFormat="false" ht="13.8" hidden="false" customHeight="false" outlineLevel="0" collapsed="false"/>
    <row r="2208" customFormat="false" ht="13.8" hidden="false" customHeight="false" outlineLevel="0" collapsed="false"/>
    <row r="2209" customFormat="false" ht="13.8" hidden="false" customHeight="false" outlineLevel="0" collapsed="false"/>
    <row r="2210" customFormat="false" ht="13.8" hidden="false" customHeight="false" outlineLevel="0" collapsed="false"/>
    <row r="2211" customFormat="false" ht="13.8" hidden="false" customHeight="false" outlineLevel="0" collapsed="false"/>
    <row r="2212" customFormat="false" ht="13.8" hidden="false" customHeight="false" outlineLevel="0" collapsed="false"/>
    <row r="2213" customFormat="false" ht="13.8" hidden="false" customHeight="false" outlineLevel="0" collapsed="false"/>
    <row r="2214" customFormat="false" ht="13.8" hidden="false" customHeight="false" outlineLevel="0" collapsed="false"/>
    <row r="2215" customFormat="false" ht="13.8" hidden="false" customHeight="false" outlineLevel="0" collapsed="false"/>
    <row r="2216" customFormat="false" ht="13.8" hidden="false" customHeight="false" outlineLevel="0" collapsed="false"/>
    <row r="2217" customFormat="false" ht="13.8" hidden="false" customHeight="false" outlineLevel="0" collapsed="false"/>
    <row r="2218" customFormat="false" ht="13.8" hidden="false" customHeight="false" outlineLevel="0" collapsed="false"/>
    <row r="2219" customFormat="false" ht="13.8" hidden="false" customHeight="false" outlineLevel="0" collapsed="false"/>
    <row r="2220" customFormat="false" ht="13.8" hidden="false" customHeight="false" outlineLevel="0" collapsed="false"/>
    <row r="2221" customFormat="false" ht="13.8" hidden="false" customHeight="false" outlineLevel="0" collapsed="false"/>
    <row r="2222" customFormat="false" ht="13.8" hidden="false" customHeight="false" outlineLevel="0" collapsed="false"/>
    <row r="2223" customFormat="false" ht="13.8" hidden="false" customHeight="false" outlineLevel="0" collapsed="false"/>
    <row r="2224" customFormat="false" ht="13.8" hidden="false" customHeight="false" outlineLevel="0" collapsed="false"/>
    <row r="2225" customFormat="false" ht="13.8" hidden="false" customHeight="false" outlineLevel="0" collapsed="false"/>
    <row r="2226" customFormat="false" ht="13.8" hidden="false" customHeight="false" outlineLevel="0" collapsed="false"/>
    <row r="2227" customFormat="false" ht="13.8" hidden="false" customHeight="false" outlineLevel="0" collapsed="false"/>
    <row r="2228" customFormat="false" ht="13.8" hidden="false" customHeight="false" outlineLevel="0" collapsed="false"/>
    <row r="2229" customFormat="false" ht="13.8" hidden="false" customHeight="false" outlineLevel="0" collapsed="false"/>
    <row r="2230" customFormat="false" ht="13.8" hidden="false" customHeight="false" outlineLevel="0" collapsed="false"/>
    <row r="2231" customFormat="false" ht="13.8" hidden="false" customHeight="false" outlineLevel="0" collapsed="false"/>
    <row r="2232" customFormat="false" ht="13.8" hidden="false" customHeight="false" outlineLevel="0" collapsed="false"/>
    <row r="2233" customFormat="false" ht="13.8" hidden="false" customHeight="false" outlineLevel="0" collapsed="false"/>
    <row r="2234" customFormat="false" ht="13.8" hidden="false" customHeight="false" outlineLevel="0" collapsed="false"/>
    <row r="2235" customFormat="false" ht="13.8" hidden="false" customHeight="false" outlineLevel="0" collapsed="false"/>
    <row r="2236" customFormat="false" ht="13.8" hidden="false" customHeight="false" outlineLevel="0" collapsed="false"/>
    <row r="2237" customFormat="false" ht="13.8" hidden="false" customHeight="false" outlineLevel="0" collapsed="false"/>
    <row r="2238" customFormat="false" ht="13.8" hidden="false" customHeight="false" outlineLevel="0" collapsed="false"/>
    <row r="2239" customFormat="false" ht="13.8" hidden="false" customHeight="false" outlineLevel="0" collapsed="false"/>
    <row r="2240" customFormat="false" ht="13.8" hidden="false" customHeight="false" outlineLevel="0" collapsed="false"/>
    <row r="2241" customFormat="false" ht="13.8" hidden="false" customHeight="false" outlineLevel="0" collapsed="false"/>
    <row r="2242" customFormat="false" ht="13.8" hidden="false" customHeight="false" outlineLevel="0" collapsed="false"/>
    <row r="2243" customFormat="false" ht="13.8" hidden="false" customHeight="false" outlineLevel="0" collapsed="false"/>
    <row r="2244" customFormat="false" ht="13.8" hidden="false" customHeight="false" outlineLevel="0" collapsed="false"/>
    <row r="2245" customFormat="false" ht="13.8" hidden="false" customHeight="false" outlineLevel="0" collapsed="false"/>
    <row r="2246" customFormat="false" ht="13.8" hidden="false" customHeight="false" outlineLevel="0" collapsed="false"/>
    <row r="2247" customFormat="false" ht="13.8" hidden="false" customHeight="false" outlineLevel="0" collapsed="false"/>
    <row r="2248" customFormat="false" ht="13.8" hidden="false" customHeight="false" outlineLevel="0" collapsed="false"/>
    <row r="2249" customFormat="false" ht="13.8" hidden="false" customHeight="false" outlineLevel="0" collapsed="false"/>
    <row r="2250" customFormat="false" ht="13.8" hidden="false" customHeight="false" outlineLevel="0" collapsed="false"/>
    <row r="2251" customFormat="false" ht="13.8" hidden="false" customHeight="false" outlineLevel="0" collapsed="false"/>
    <row r="2252" customFormat="false" ht="13.8" hidden="false" customHeight="false" outlineLevel="0" collapsed="false"/>
    <row r="2253" customFormat="false" ht="13.8" hidden="false" customHeight="false" outlineLevel="0" collapsed="false"/>
    <row r="2254" customFormat="false" ht="13.8" hidden="false" customHeight="false" outlineLevel="0" collapsed="false"/>
    <row r="2255" customFormat="false" ht="13.8" hidden="false" customHeight="false" outlineLevel="0" collapsed="false"/>
    <row r="2256" customFormat="false" ht="13.8" hidden="false" customHeight="false" outlineLevel="0" collapsed="false"/>
    <row r="2257" customFormat="false" ht="13.8" hidden="false" customHeight="false" outlineLevel="0" collapsed="false"/>
    <row r="2258" customFormat="false" ht="13.8" hidden="false" customHeight="false" outlineLevel="0" collapsed="false"/>
    <row r="2259" customFormat="false" ht="13.8" hidden="false" customHeight="false" outlineLevel="0" collapsed="false"/>
    <row r="2260" customFormat="false" ht="13.8" hidden="false" customHeight="false" outlineLevel="0" collapsed="false"/>
    <row r="2261" customFormat="false" ht="13.8" hidden="false" customHeight="false" outlineLevel="0" collapsed="false"/>
    <row r="2262" customFormat="false" ht="13.8" hidden="false" customHeight="false" outlineLevel="0" collapsed="false"/>
    <row r="2263" customFormat="false" ht="13.8" hidden="false" customHeight="false" outlineLevel="0" collapsed="false"/>
    <row r="2264" customFormat="false" ht="13.8" hidden="false" customHeight="false" outlineLevel="0" collapsed="false"/>
    <row r="2265" customFormat="false" ht="13.8" hidden="false" customHeight="false" outlineLevel="0" collapsed="false"/>
    <row r="2266" customFormat="false" ht="13.8" hidden="false" customHeight="false" outlineLevel="0" collapsed="false"/>
    <row r="2267" customFormat="false" ht="13.8" hidden="false" customHeight="false" outlineLevel="0" collapsed="false"/>
    <row r="2268" customFormat="false" ht="13.8" hidden="false" customHeight="false" outlineLevel="0" collapsed="false"/>
    <row r="2269" customFormat="false" ht="13.8" hidden="false" customHeight="false" outlineLevel="0" collapsed="false"/>
    <row r="2270" customFormat="false" ht="13.8" hidden="false" customHeight="false" outlineLevel="0" collapsed="false"/>
    <row r="2271" customFormat="false" ht="13.8" hidden="false" customHeight="false" outlineLevel="0" collapsed="false"/>
    <row r="2272" customFormat="false" ht="13.8" hidden="false" customHeight="false" outlineLevel="0" collapsed="false"/>
    <row r="2273" customFormat="false" ht="13.8" hidden="false" customHeight="false" outlineLevel="0" collapsed="false"/>
    <row r="2274" customFormat="false" ht="13.8" hidden="false" customHeight="false" outlineLevel="0" collapsed="false"/>
    <row r="2275" customFormat="false" ht="13.8" hidden="false" customHeight="false" outlineLevel="0" collapsed="false"/>
    <row r="2276" customFormat="false" ht="13.8" hidden="false" customHeight="false" outlineLevel="0" collapsed="false"/>
    <row r="2277" customFormat="false" ht="13.8" hidden="false" customHeight="false" outlineLevel="0" collapsed="false"/>
    <row r="2278" customFormat="false" ht="13.8" hidden="false" customHeight="false" outlineLevel="0" collapsed="false"/>
    <row r="2279" customFormat="false" ht="13.8" hidden="false" customHeight="false" outlineLevel="0" collapsed="false"/>
    <row r="2280" customFormat="false" ht="13.8" hidden="false" customHeight="false" outlineLevel="0" collapsed="false"/>
    <row r="2281" customFormat="false" ht="13.8" hidden="false" customHeight="false" outlineLevel="0" collapsed="false"/>
    <row r="2282" customFormat="false" ht="13.8" hidden="false" customHeight="false" outlineLevel="0" collapsed="false"/>
    <row r="2283" customFormat="false" ht="13.8" hidden="false" customHeight="false" outlineLevel="0" collapsed="false"/>
    <row r="2284" customFormat="false" ht="13.8" hidden="false" customHeight="false" outlineLevel="0" collapsed="false"/>
    <row r="2285" customFormat="false" ht="13.8" hidden="false" customHeight="false" outlineLevel="0" collapsed="false"/>
    <row r="2286" customFormat="false" ht="13.8" hidden="false" customHeight="false" outlineLevel="0" collapsed="false"/>
    <row r="2287" customFormat="false" ht="13.8" hidden="false" customHeight="false" outlineLevel="0" collapsed="false"/>
    <row r="2288" customFormat="false" ht="13.8" hidden="false" customHeight="false" outlineLevel="0" collapsed="false"/>
    <row r="2289" customFormat="false" ht="13.8" hidden="false" customHeight="false" outlineLevel="0" collapsed="false"/>
    <row r="2290" customFormat="false" ht="13.8" hidden="false" customHeight="false" outlineLevel="0" collapsed="false"/>
    <row r="2291" customFormat="false" ht="13.8" hidden="false" customHeight="false" outlineLevel="0" collapsed="false"/>
    <row r="2292" customFormat="false" ht="13.8" hidden="false" customHeight="false" outlineLevel="0" collapsed="false"/>
    <row r="2293" customFormat="false" ht="13.8" hidden="false" customHeight="false" outlineLevel="0" collapsed="false"/>
    <row r="2294" customFormat="false" ht="13.8" hidden="false" customHeight="false" outlineLevel="0" collapsed="false"/>
    <row r="2295" customFormat="false" ht="13.8" hidden="false" customHeight="false" outlineLevel="0" collapsed="false"/>
    <row r="2296" customFormat="false" ht="13.8" hidden="false" customHeight="false" outlineLevel="0" collapsed="false"/>
    <row r="2297" customFormat="false" ht="13.8" hidden="false" customHeight="false" outlineLevel="0" collapsed="false"/>
    <row r="2298" customFormat="false" ht="13.8" hidden="false" customHeight="false" outlineLevel="0" collapsed="false"/>
    <row r="2299" customFormat="false" ht="13.8" hidden="false" customHeight="false" outlineLevel="0" collapsed="false"/>
    <row r="2300" customFormat="false" ht="13.8" hidden="false" customHeight="false" outlineLevel="0" collapsed="false"/>
    <row r="2301" customFormat="false" ht="13.8" hidden="false" customHeight="false" outlineLevel="0" collapsed="false"/>
    <row r="2302" customFormat="false" ht="13.8" hidden="false" customHeight="false" outlineLevel="0" collapsed="false"/>
    <row r="2303" customFormat="false" ht="13.8" hidden="false" customHeight="false" outlineLevel="0" collapsed="false"/>
    <row r="2304" customFormat="false" ht="13.8" hidden="false" customHeight="false" outlineLevel="0" collapsed="false"/>
    <row r="2305" customFormat="false" ht="13.8" hidden="false" customHeight="false" outlineLevel="0" collapsed="false"/>
    <row r="2306" customFormat="false" ht="13.8" hidden="false" customHeight="false" outlineLevel="0" collapsed="false"/>
    <row r="2307" customFormat="false" ht="13.8" hidden="false" customHeight="false" outlineLevel="0" collapsed="false"/>
    <row r="2308" customFormat="false" ht="13.8" hidden="false" customHeight="false" outlineLevel="0" collapsed="false"/>
    <row r="2309" customFormat="false" ht="13.8" hidden="false" customHeight="false" outlineLevel="0" collapsed="false"/>
    <row r="2310" customFormat="false" ht="13.8" hidden="false" customHeight="false" outlineLevel="0" collapsed="false"/>
    <row r="2311" customFormat="false" ht="13.8" hidden="false" customHeight="false" outlineLevel="0" collapsed="false"/>
    <row r="2312" customFormat="false" ht="13.8" hidden="false" customHeight="false" outlineLevel="0" collapsed="false"/>
    <row r="2313" customFormat="false" ht="13.8" hidden="false" customHeight="false" outlineLevel="0" collapsed="false"/>
    <row r="2314" customFormat="false" ht="13.8" hidden="false" customHeight="false" outlineLevel="0" collapsed="false"/>
    <row r="2315" customFormat="false" ht="13.8" hidden="false" customHeight="false" outlineLevel="0" collapsed="false"/>
    <row r="2316" customFormat="false" ht="13.8" hidden="false" customHeight="false" outlineLevel="0" collapsed="false"/>
    <row r="2317" customFormat="false" ht="13.8" hidden="false" customHeight="false" outlineLevel="0" collapsed="false"/>
    <row r="2318" customFormat="false" ht="13.8" hidden="false" customHeight="false" outlineLevel="0" collapsed="false"/>
    <row r="2319" customFormat="false" ht="13.8" hidden="false" customHeight="false" outlineLevel="0" collapsed="false"/>
    <row r="2320" customFormat="false" ht="13.8" hidden="false" customHeight="false" outlineLevel="0" collapsed="false"/>
    <row r="2321" customFormat="false" ht="13.8" hidden="false" customHeight="false" outlineLevel="0" collapsed="false"/>
    <row r="2322" customFormat="false" ht="13.8" hidden="false" customHeight="false" outlineLevel="0" collapsed="false"/>
    <row r="2323" customFormat="false" ht="13.8" hidden="false" customHeight="false" outlineLevel="0" collapsed="false"/>
    <row r="2324" customFormat="false" ht="13.8" hidden="false" customHeight="false" outlineLevel="0" collapsed="false"/>
    <row r="2325" customFormat="false" ht="13.8" hidden="false" customHeight="false" outlineLevel="0" collapsed="false"/>
    <row r="2326" customFormat="false" ht="13.8" hidden="false" customHeight="false" outlineLevel="0" collapsed="false"/>
    <row r="2327" customFormat="false" ht="13.8" hidden="false" customHeight="false" outlineLevel="0" collapsed="false"/>
    <row r="2328" customFormat="false" ht="13.8" hidden="false" customHeight="false" outlineLevel="0" collapsed="false"/>
    <row r="2329" customFormat="false" ht="13.8" hidden="false" customHeight="false" outlineLevel="0" collapsed="false"/>
    <row r="2330" customFormat="false" ht="13.8" hidden="false" customHeight="false" outlineLevel="0" collapsed="false"/>
    <row r="2331" customFormat="false" ht="13.8" hidden="false" customHeight="false" outlineLevel="0" collapsed="false"/>
    <row r="2332" customFormat="false" ht="13.8" hidden="false" customHeight="false" outlineLevel="0" collapsed="false"/>
    <row r="2333" customFormat="false" ht="13.8" hidden="false" customHeight="false" outlineLevel="0" collapsed="false"/>
    <row r="2334" customFormat="false" ht="13.8" hidden="false" customHeight="false" outlineLevel="0" collapsed="false"/>
    <row r="2335" customFormat="false" ht="13.8" hidden="false" customHeight="false" outlineLevel="0" collapsed="false"/>
    <row r="2336" customFormat="false" ht="13.8" hidden="false" customHeight="false" outlineLevel="0" collapsed="false"/>
    <row r="2337" customFormat="false" ht="13.8" hidden="false" customHeight="false" outlineLevel="0" collapsed="false"/>
    <row r="2338" customFormat="false" ht="13.8" hidden="false" customHeight="false" outlineLevel="0" collapsed="false"/>
    <row r="2339" customFormat="false" ht="13.8" hidden="false" customHeight="false" outlineLevel="0" collapsed="false"/>
    <row r="2340" customFormat="false" ht="13.8" hidden="false" customHeight="false" outlineLevel="0" collapsed="false"/>
    <row r="2341" customFormat="false" ht="13.8" hidden="false" customHeight="false" outlineLevel="0" collapsed="false"/>
    <row r="2342" customFormat="false" ht="13.8" hidden="false" customHeight="false" outlineLevel="0" collapsed="false"/>
    <row r="2343" customFormat="false" ht="13.8" hidden="false" customHeight="false" outlineLevel="0" collapsed="false"/>
    <row r="2344" customFormat="false" ht="13.8" hidden="false" customHeight="false" outlineLevel="0" collapsed="false"/>
    <row r="2345" customFormat="false" ht="13.8" hidden="false" customHeight="false" outlineLevel="0" collapsed="false"/>
    <row r="2346" customFormat="false" ht="13.8" hidden="false" customHeight="false" outlineLevel="0" collapsed="false"/>
    <row r="2347" customFormat="false" ht="13.8" hidden="false" customHeight="false" outlineLevel="0" collapsed="false"/>
    <row r="2348" customFormat="false" ht="13.8" hidden="false" customHeight="false" outlineLevel="0" collapsed="false"/>
    <row r="2349" customFormat="false" ht="13.8" hidden="false" customHeight="false" outlineLevel="0" collapsed="false"/>
    <row r="2350" customFormat="false" ht="13.8" hidden="false" customHeight="false" outlineLevel="0" collapsed="false"/>
    <row r="2351" customFormat="false" ht="13.8" hidden="false" customHeight="false" outlineLevel="0" collapsed="false"/>
    <row r="2352" customFormat="false" ht="13.8" hidden="false" customHeight="false" outlineLevel="0" collapsed="false"/>
    <row r="2353" customFormat="false" ht="13.8" hidden="false" customHeight="false" outlineLevel="0" collapsed="false"/>
    <row r="2354" customFormat="false" ht="13.8" hidden="false" customHeight="false" outlineLevel="0" collapsed="false"/>
    <row r="2355" customFormat="false" ht="13.8" hidden="false" customHeight="false" outlineLevel="0" collapsed="false"/>
    <row r="2356" customFormat="false" ht="13.8" hidden="false" customHeight="false" outlineLevel="0" collapsed="false"/>
    <row r="2357" customFormat="false" ht="13.8" hidden="false" customHeight="false" outlineLevel="0" collapsed="false"/>
    <row r="2358" customFormat="false" ht="13.8" hidden="false" customHeight="false" outlineLevel="0" collapsed="false"/>
    <row r="2359" customFormat="false" ht="13.8" hidden="false" customHeight="false" outlineLevel="0" collapsed="false"/>
    <row r="2360" customFormat="false" ht="13.8" hidden="false" customHeight="false" outlineLevel="0" collapsed="false"/>
    <row r="2361" customFormat="false" ht="13.8" hidden="false" customHeight="false" outlineLevel="0" collapsed="false"/>
    <row r="2362" customFormat="false" ht="13.8" hidden="false" customHeight="false" outlineLevel="0" collapsed="false"/>
    <row r="2363" customFormat="false" ht="13.8" hidden="false" customHeight="false" outlineLevel="0" collapsed="false"/>
    <row r="2364" customFormat="false" ht="13.8" hidden="false" customHeight="false" outlineLevel="0" collapsed="false"/>
    <row r="2365" customFormat="false" ht="13.8" hidden="false" customHeight="false" outlineLevel="0" collapsed="false"/>
    <row r="2366" customFormat="false" ht="13.8" hidden="false" customHeight="false" outlineLevel="0" collapsed="false"/>
    <row r="2367" customFormat="false" ht="13.8" hidden="false" customHeight="false" outlineLevel="0" collapsed="false"/>
    <row r="2368" customFormat="false" ht="13.8" hidden="false" customHeight="false" outlineLevel="0" collapsed="false"/>
    <row r="2369" customFormat="false" ht="13.8" hidden="false" customHeight="false" outlineLevel="0" collapsed="false"/>
    <row r="2370" customFormat="false" ht="13.8" hidden="false" customHeight="false" outlineLevel="0" collapsed="false"/>
    <row r="2371" customFormat="false" ht="13.8" hidden="false" customHeight="false" outlineLevel="0" collapsed="false"/>
    <row r="2372" customFormat="false" ht="13.8" hidden="false" customHeight="false" outlineLevel="0" collapsed="false"/>
    <row r="2373" customFormat="false" ht="13.8" hidden="false" customHeight="false" outlineLevel="0" collapsed="false"/>
    <row r="2374" customFormat="false" ht="13.8" hidden="false" customHeight="false" outlineLevel="0" collapsed="false"/>
    <row r="2375" customFormat="false" ht="13.8" hidden="false" customHeight="false" outlineLevel="0" collapsed="false"/>
    <row r="2376" customFormat="false" ht="13.8" hidden="false" customHeight="false" outlineLevel="0" collapsed="false"/>
    <row r="2377" customFormat="false" ht="13.8" hidden="false" customHeight="false" outlineLevel="0" collapsed="false"/>
    <row r="2378" customFormat="false" ht="13.8" hidden="false" customHeight="false" outlineLevel="0" collapsed="false"/>
    <row r="2379" customFormat="false" ht="13.8" hidden="false" customHeight="false" outlineLevel="0" collapsed="false"/>
    <row r="2380" customFormat="false" ht="13.8" hidden="false" customHeight="false" outlineLevel="0" collapsed="false"/>
    <row r="2381" customFormat="false" ht="13.8" hidden="false" customHeight="false" outlineLevel="0" collapsed="false"/>
    <row r="2382" customFormat="false" ht="13.8" hidden="false" customHeight="false" outlineLevel="0" collapsed="false"/>
    <row r="2383" customFormat="false" ht="13.8" hidden="false" customHeight="false" outlineLevel="0" collapsed="false"/>
    <row r="2384" customFormat="false" ht="13.8" hidden="false" customHeight="false" outlineLevel="0" collapsed="false"/>
    <row r="2385" customFormat="false" ht="13.8" hidden="false" customHeight="false" outlineLevel="0" collapsed="false"/>
    <row r="2386" customFormat="false" ht="13.8" hidden="false" customHeight="false" outlineLevel="0" collapsed="false"/>
    <row r="2387" customFormat="false" ht="13.8" hidden="false" customHeight="false" outlineLevel="0" collapsed="false"/>
    <row r="2388" customFormat="false" ht="13.8" hidden="false" customHeight="false" outlineLevel="0" collapsed="false"/>
    <row r="2389" customFormat="false" ht="13.8" hidden="false" customHeight="false" outlineLevel="0" collapsed="false"/>
    <row r="2390" customFormat="false" ht="13.8" hidden="false" customHeight="false" outlineLevel="0" collapsed="false"/>
    <row r="2391" customFormat="false" ht="13.8" hidden="false" customHeight="false" outlineLevel="0" collapsed="false"/>
    <row r="2392" customFormat="false" ht="13.8" hidden="false" customHeight="false" outlineLevel="0" collapsed="false"/>
    <row r="2393" customFormat="false" ht="13.8" hidden="false" customHeight="false" outlineLevel="0" collapsed="false"/>
    <row r="2394" customFormat="false" ht="13.8" hidden="false" customHeight="false" outlineLevel="0" collapsed="false"/>
    <row r="2395" customFormat="false" ht="13.8" hidden="false" customHeight="false" outlineLevel="0" collapsed="false"/>
    <row r="2396" customFormat="false" ht="13.8" hidden="false" customHeight="false" outlineLevel="0" collapsed="false"/>
    <row r="2397" customFormat="false" ht="13.8" hidden="false" customHeight="false" outlineLevel="0" collapsed="false"/>
    <row r="2398" customFormat="false" ht="13.8" hidden="false" customHeight="false" outlineLevel="0" collapsed="false"/>
    <row r="2399" customFormat="false" ht="13.8" hidden="false" customHeight="false" outlineLevel="0" collapsed="false"/>
    <row r="2400" customFormat="false" ht="13.8" hidden="false" customHeight="false" outlineLevel="0" collapsed="false"/>
    <row r="2401" customFormat="false" ht="13.8" hidden="false" customHeight="false" outlineLevel="0" collapsed="false"/>
    <row r="2402" customFormat="false" ht="13.8" hidden="false" customHeight="false" outlineLevel="0" collapsed="false"/>
    <row r="2403" customFormat="false" ht="13.8" hidden="false" customHeight="false" outlineLevel="0" collapsed="false"/>
    <row r="2404" customFormat="false" ht="13.8" hidden="false" customHeight="false" outlineLevel="0" collapsed="false"/>
    <row r="2405" customFormat="false" ht="13.8" hidden="false" customHeight="false" outlineLevel="0" collapsed="false"/>
    <row r="2406" customFormat="false" ht="13.8" hidden="false" customHeight="false" outlineLevel="0" collapsed="false"/>
    <row r="2407" customFormat="false" ht="13.8" hidden="false" customHeight="false" outlineLevel="0" collapsed="false"/>
    <row r="2408" customFormat="false" ht="13.8" hidden="false" customHeight="false" outlineLevel="0" collapsed="false"/>
    <row r="2409" customFormat="false" ht="13.8" hidden="false" customHeight="false" outlineLevel="0" collapsed="false"/>
    <row r="2410" customFormat="false" ht="13.8" hidden="false" customHeight="false" outlineLevel="0" collapsed="false"/>
    <row r="2411" customFormat="false" ht="13.8" hidden="false" customHeight="false" outlineLevel="0" collapsed="false"/>
    <row r="2412" customFormat="false" ht="13.8" hidden="false" customHeight="false" outlineLevel="0" collapsed="false"/>
    <row r="2413" customFormat="false" ht="13.8" hidden="false" customHeight="false" outlineLevel="0" collapsed="false"/>
    <row r="2414" customFormat="false" ht="13.8" hidden="false" customHeight="false" outlineLevel="0" collapsed="false"/>
    <row r="2415" customFormat="false" ht="13.8" hidden="false" customHeight="false" outlineLevel="0" collapsed="false"/>
    <row r="2416" customFormat="false" ht="13.8" hidden="false" customHeight="false" outlineLevel="0" collapsed="false"/>
    <row r="2417" customFormat="false" ht="13.8" hidden="false" customHeight="false" outlineLevel="0" collapsed="false"/>
    <row r="2418" customFormat="false" ht="13.8" hidden="false" customHeight="false" outlineLevel="0" collapsed="false"/>
    <row r="2419" customFormat="false" ht="13.8" hidden="false" customHeight="false" outlineLevel="0" collapsed="false"/>
    <row r="2420" customFormat="false" ht="13.8" hidden="false" customHeight="false" outlineLevel="0" collapsed="false"/>
    <row r="2421" customFormat="false" ht="13.8" hidden="false" customHeight="false" outlineLevel="0" collapsed="false"/>
    <row r="2422" customFormat="false" ht="13.8" hidden="false" customHeight="false" outlineLevel="0" collapsed="false"/>
    <row r="2423" customFormat="false" ht="13.8" hidden="false" customHeight="false" outlineLevel="0" collapsed="false"/>
    <row r="2424" customFormat="false" ht="13.8" hidden="false" customHeight="false" outlineLevel="0" collapsed="false"/>
    <row r="2425" customFormat="false" ht="13.8" hidden="false" customHeight="false" outlineLevel="0" collapsed="false"/>
    <row r="2426" customFormat="false" ht="13.8" hidden="false" customHeight="false" outlineLevel="0" collapsed="false"/>
    <row r="2427" customFormat="false" ht="13.8" hidden="false" customHeight="false" outlineLevel="0" collapsed="false"/>
    <row r="2428" customFormat="false" ht="13.8" hidden="false" customHeight="false" outlineLevel="0" collapsed="false"/>
    <row r="2429" customFormat="false" ht="13.8" hidden="false" customHeight="false" outlineLevel="0" collapsed="false"/>
    <row r="2430" customFormat="false" ht="13.8" hidden="false" customHeight="false" outlineLevel="0" collapsed="false"/>
    <row r="2431" customFormat="false" ht="13.8" hidden="false" customHeight="false" outlineLevel="0" collapsed="false"/>
    <row r="2432" customFormat="false" ht="13.8" hidden="false" customHeight="false" outlineLevel="0" collapsed="false"/>
    <row r="2433" customFormat="false" ht="13.8" hidden="false" customHeight="false" outlineLevel="0" collapsed="false"/>
    <row r="2434" customFormat="false" ht="13.8" hidden="false" customHeight="false" outlineLevel="0" collapsed="false"/>
    <row r="2435" customFormat="false" ht="13.8" hidden="false" customHeight="false" outlineLevel="0" collapsed="false"/>
    <row r="2436" customFormat="false" ht="13.8" hidden="false" customHeight="false" outlineLevel="0" collapsed="false"/>
    <row r="2437" customFormat="false" ht="13.8" hidden="false" customHeight="false" outlineLevel="0" collapsed="false"/>
    <row r="2438" customFormat="false" ht="13.8" hidden="false" customHeight="false" outlineLevel="0" collapsed="false"/>
    <row r="2439" customFormat="false" ht="13.8" hidden="false" customHeight="false" outlineLevel="0" collapsed="false"/>
    <row r="2440" customFormat="false" ht="13.8" hidden="false" customHeight="false" outlineLevel="0" collapsed="false"/>
    <row r="2441" customFormat="false" ht="13.8" hidden="false" customHeight="false" outlineLevel="0" collapsed="false"/>
    <row r="2442" customFormat="false" ht="13.8" hidden="false" customHeight="false" outlineLevel="0" collapsed="false"/>
    <row r="2443" customFormat="false" ht="13.8" hidden="false" customHeight="false" outlineLevel="0" collapsed="false"/>
    <row r="2444" customFormat="false" ht="13.8" hidden="false" customHeight="false" outlineLevel="0" collapsed="false"/>
    <row r="2445" customFormat="false" ht="13.8" hidden="false" customHeight="false" outlineLevel="0" collapsed="false"/>
    <row r="2446" customFormat="false" ht="13.8" hidden="false" customHeight="false" outlineLevel="0" collapsed="false"/>
    <row r="2447" customFormat="false" ht="13.8" hidden="false" customHeight="false" outlineLevel="0" collapsed="false"/>
    <row r="2448" customFormat="false" ht="13.8" hidden="false" customHeight="false" outlineLevel="0" collapsed="false"/>
    <row r="2449" customFormat="false" ht="13.8" hidden="false" customHeight="false" outlineLevel="0" collapsed="false"/>
    <row r="2450" customFormat="false" ht="13.8" hidden="false" customHeight="false" outlineLevel="0" collapsed="false"/>
    <row r="2451" customFormat="false" ht="13.8" hidden="false" customHeight="false" outlineLevel="0" collapsed="false"/>
    <row r="2452" customFormat="false" ht="13.8" hidden="false" customHeight="false" outlineLevel="0" collapsed="false"/>
    <row r="2453" customFormat="false" ht="13.8" hidden="false" customHeight="false" outlineLevel="0" collapsed="false"/>
    <row r="2454" customFormat="false" ht="13.8" hidden="false" customHeight="false" outlineLevel="0" collapsed="false"/>
    <row r="2455" customFormat="false" ht="13.8" hidden="false" customHeight="false" outlineLevel="0" collapsed="false"/>
    <row r="2456" customFormat="false" ht="13.8" hidden="false" customHeight="false" outlineLevel="0" collapsed="false"/>
    <row r="2457" customFormat="false" ht="13.8" hidden="false" customHeight="false" outlineLevel="0" collapsed="false"/>
    <row r="2458" customFormat="false" ht="13.8" hidden="false" customHeight="false" outlineLevel="0" collapsed="false"/>
    <row r="2459" customFormat="false" ht="13.8" hidden="false" customHeight="false" outlineLevel="0" collapsed="false"/>
    <row r="2460" customFormat="false" ht="13.8" hidden="false" customHeight="false" outlineLevel="0" collapsed="false"/>
    <row r="2461" customFormat="false" ht="13.8" hidden="false" customHeight="false" outlineLevel="0" collapsed="false"/>
    <row r="2462" customFormat="false" ht="13.8" hidden="false" customHeight="false" outlineLevel="0" collapsed="false"/>
    <row r="2463" customFormat="false" ht="13.8" hidden="false" customHeight="false" outlineLevel="0" collapsed="false"/>
    <row r="2464" customFormat="false" ht="13.8" hidden="false" customHeight="false" outlineLevel="0" collapsed="false"/>
    <row r="2465" customFormat="false" ht="13.8" hidden="false" customHeight="false" outlineLevel="0" collapsed="false"/>
    <row r="2466" customFormat="false" ht="13.8" hidden="false" customHeight="false" outlineLevel="0" collapsed="false"/>
    <row r="2467" customFormat="false" ht="13.8" hidden="false" customHeight="false" outlineLevel="0" collapsed="false"/>
    <row r="2468" customFormat="false" ht="13.8" hidden="false" customHeight="false" outlineLevel="0" collapsed="false"/>
    <row r="2469" customFormat="false" ht="13.8" hidden="false" customHeight="false" outlineLevel="0" collapsed="false"/>
    <row r="2470" customFormat="false" ht="13.8" hidden="false" customHeight="false" outlineLevel="0" collapsed="false"/>
    <row r="2471" customFormat="false" ht="13.8" hidden="false" customHeight="false" outlineLevel="0" collapsed="false"/>
    <row r="2472" customFormat="false" ht="13.8" hidden="false" customHeight="false" outlineLevel="0" collapsed="false"/>
    <row r="2473" customFormat="false" ht="13.8" hidden="false" customHeight="false" outlineLevel="0" collapsed="false"/>
    <row r="2474" customFormat="false" ht="13.8" hidden="false" customHeight="false" outlineLevel="0" collapsed="false"/>
    <row r="2475" customFormat="false" ht="13.8" hidden="false" customHeight="false" outlineLevel="0" collapsed="false"/>
    <row r="2476" customFormat="false" ht="13.8" hidden="false" customHeight="false" outlineLevel="0" collapsed="false"/>
    <row r="2477" customFormat="false" ht="13.8" hidden="false" customHeight="false" outlineLevel="0" collapsed="false"/>
    <row r="2478" customFormat="false" ht="13.8" hidden="false" customHeight="false" outlineLevel="0" collapsed="false"/>
    <row r="2479" customFormat="false" ht="13.8" hidden="false" customHeight="false" outlineLevel="0" collapsed="false"/>
    <row r="2480" customFormat="false" ht="13.8" hidden="false" customHeight="false" outlineLevel="0" collapsed="false"/>
    <row r="2481" customFormat="false" ht="13.8" hidden="false" customHeight="false" outlineLevel="0" collapsed="false"/>
    <row r="2482" customFormat="false" ht="13.8" hidden="false" customHeight="false" outlineLevel="0" collapsed="false"/>
    <row r="2483" customFormat="false" ht="13.8" hidden="false" customHeight="false" outlineLevel="0" collapsed="false"/>
    <row r="2484" customFormat="false" ht="13.8" hidden="false" customHeight="false" outlineLevel="0" collapsed="false"/>
    <row r="2485" customFormat="false" ht="13.8" hidden="false" customHeight="false" outlineLevel="0" collapsed="false"/>
    <row r="2486" customFormat="false" ht="13.8" hidden="false" customHeight="false" outlineLevel="0" collapsed="false"/>
    <row r="2487" customFormat="false" ht="13.8" hidden="false" customHeight="false" outlineLevel="0" collapsed="false"/>
    <row r="2488" customFormat="false" ht="13.8" hidden="false" customHeight="false" outlineLevel="0" collapsed="false"/>
    <row r="2489" customFormat="false" ht="13.8" hidden="false" customHeight="false" outlineLevel="0" collapsed="false"/>
    <row r="2490" customFormat="false" ht="13.8" hidden="false" customHeight="false" outlineLevel="0" collapsed="false"/>
    <row r="2491" customFormat="false" ht="13.8" hidden="false" customHeight="false" outlineLevel="0" collapsed="false"/>
    <row r="2492" customFormat="false" ht="13.8" hidden="false" customHeight="false" outlineLevel="0" collapsed="false"/>
    <row r="2493" customFormat="false" ht="13.8" hidden="false" customHeight="false" outlineLevel="0" collapsed="false"/>
    <row r="2494" customFormat="false" ht="13.8" hidden="false" customHeight="false" outlineLevel="0" collapsed="false"/>
    <row r="2495" customFormat="false" ht="13.8" hidden="false" customHeight="false" outlineLevel="0" collapsed="false"/>
    <row r="2496" customFormat="false" ht="13.8" hidden="false" customHeight="false" outlineLevel="0" collapsed="false"/>
    <row r="2497" customFormat="false" ht="13.8" hidden="false" customHeight="false" outlineLevel="0" collapsed="false"/>
    <row r="2498" customFormat="false" ht="13.8" hidden="false" customHeight="false" outlineLevel="0" collapsed="false"/>
    <row r="2499" customFormat="false" ht="13.8" hidden="false" customHeight="false" outlineLevel="0" collapsed="false"/>
    <row r="2500" customFormat="false" ht="13.8" hidden="false" customHeight="false" outlineLevel="0" collapsed="false"/>
    <row r="2501" customFormat="false" ht="13.8" hidden="false" customHeight="false" outlineLevel="0" collapsed="false"/>
    <row r="2502" customFormat="false" ht="13.8" hidden="false" customHeight="false" outlineLevel="0" collapsed="false"/>
    <row r="2503" customFormat="false" ht="13.8" hidden="false" customHeight="false" outlineLevel="0" collapsed="false"/>
    <row r="2504" customFormat="false" ht="13.8" hidden="false" customHeight="false" outlineLevel="0" collapsed="false"/>
    <row r="2505" customFormat="false" ht="13.8" hidden="false" customHeight="false" outlineLevel="0" collapsed="false"/>
    <row r="2506" customFormat="false" ht="13.8" hidden="false" customHeight="false" outlineLevel="0" collapsed="false"/>
    <row r="2507" customFormat="false" ht="13.8" hidden="false" customHeight="false" outlineLevel="0" collapsed="false"/>
    <row r="2508" customFormat="false" ht="13.8" hidden="false" customHeight="false" outlineLevel="0" collapsed="false"/>
    <row r="2509" customFormat="false" ht="13.8" hidden="false" customHeight="false" outlineLevel="0" collapsed="false"/>
    <row r="2510" customFormat="false" ht="13.8" hidden="false" customHeight="false" outlineLevel="0" collapsed="false"/>
    <row r="2511" customFormat="false" ht="13.8" hidden="false" customHeight="false" outlineLevel="0" collapsed="false"/>
    <row r="2512" customFormat="false" ht="13.8" hidden="false" customHeight="false" outlineLevel="0" collapsed="false"/>
    <row r="2513" customFormat="false" ht="13.8" hidden="false" customHeight="false" outlineLevel="0" collapsed="false"/>
    <row r="2514" customFormat="false" ht="13.8" hidden="false" customHeight="false" outlineLevel="0" collapsed="false"/>
    <row r="2515" customFormat="false" ht="13.8" hidden="false" customHeight="false" outlineLevel="0" collapsed="false"/>
    <row r="2516" customFormat="false" ht="13.8" hidden="false" customHeight="false" outlineLevel="0" collapsed="false"/>
    <row r="2517" customFormat="false" ht="13.8" hidden="false" customHeight="false" outlineLevel="0" collapsed="false"/>
    <row r="2518" customFormat="false" ht="13.8" hidden="false" customHeight="false" outlineLevel="0" collapsed="false"/>
    <row r="2519" customFormat="false" ht="13.8" hidden="false" customHeight="false" outlineLevel="0" collapsed="false"/>
    <row r="2520" customFormat="false" ht="13.8" hidden="false" customHeight="false" outlineLevel="0" collapsed="false"/>
    <row r="2521" customFormat="false" ht="13.8" hidden="false" customHeight="false" outlineLevel="0" collapsed="false"/>
    <row r="2522" customFormat="false" ht="13.8" hidden="false" customHeight="false" outlineLevel="0" collapsed="false"/>
    <row r="2523" customFormat="false" ht="13.8" hidden="false" customHeight="false" outlineLevel="0" collapsed="false"/>
    <row r="2524" customFormat="false" ht="13.8" hidden="false" customHeight="false" outlineLevel="0" collapsed="false"/>
    <row r="2525" customFormat="false" ht="13.8" hidden="false" customHeight="false" outlineLevel="0" collapsed="false"/>
    <row r="2526" customFormat="false" ht="13.8" hidden="false" customHeight="false" outlineLevel="0" collapsed="false"/>
    <row r="2527" customFormat="false" ht="13.8" hidden="false" customHeight="false" outlineLevel="0" collapsed="false"/>
    <row r="2528" customFormat="false" ht="13.8" hidden="false" customHeight="false" outlineLevel="0" collapsed="false"/>
    <row r="2529" customFormat="false" ht="13.8" hidden="false" customHeight="false" outlineLevel="0" collapsed="false"/>
    <row r="2530" customFormat="false" ht="13.8" hidden="false" customHeight="false" outlineLevel="0" collapsed="false"/>
    <row r="2531" customFormat="false" ht="13.8" hidden="false" customHeight="false" outlineLevel="0" collapsed="false"/>
    <row r="2532" customFormat="false" ht="13.8" hidden="false" customHeight="false" outlineLevel="0" collapsed="false"/>
    <row r="2533" customFormat="false" ht="13.8" hidden="false" customHeight="false" outlineLevel="0" collapsed="false"/>
    <row r="2534" customFormat="false" ht="13.8" hidden="false" customHeight="false" outlineLevel="0" collapsed="false"/>
    <row r="2535" customFormat="false" ht="13.8" hidden="false" customHeight="false" outlineLevel="0" collapsed="false"/>
    <row r="2536" customFormat="false" ht="13.8" hidden="false" customHeight="false" outlineLevel="0" collapsed="false"/>
    <row r="2537" customFormat="false" ht="13.8" hidden="false" customHeight="false" outlineLevel="0" collapsed="false"/>
    <row r="2538" customFormat="false" ht="13.8" hidden="false" customHeight="false" outlineLevel="0" collapsed="false"/>
    <row r="2539" customFormat="false" ht="13.8" hidden="false" customHeight="false" outlineLevel="0" collapsed="false"/>
    <row r="2540" customFormat="false" ht="13.8" hidden="false" customHeight="false" outlineLevel="0" collapsed="false"/>
    <row r="2541" customFormat="false" ht="13.8" hidden="false" customHeight="false" outlineLevel="0" collapsed="false"/>
    <row r="2542" customFormat="false" ht="13.8" hidden="false" customHeight="false" outlineLevel="0" collapsed="false"/>
    <row r="2543" customFormat="false" ht="13.8" hidden="false" customHeight="false" outlineLevel="0" collapsed="false"/>
    <row r="2544" customFormat="false" ht="13.8" hidden="false" customHeight="false" outlineLevel="0" collapsed="false"/>
    <row r="2545" customFormat="false" ht="13.8" hidden="false" customHeight="false" outlineLevel="0" collapsed="false"/>
    <row r="2546" customFormat="false" ht="13.8" hidden="false" customHeight="false" outlineLevel="0" collapsed="false"/>
    <row r="2547" customFormat="false" ht="13.8" hidden="false" customHeight="false" outlineLevel="0" collapsed="false"/>
    <row r="2548" customFormat="false" ht="13.8" hidden="false" customHeight="false" outlineLevel="0" collapsed="false"/>
    <row r="2549" customFormat="false" ht="13.8" hidden="false" customHeight="false" outlineLevel="0" collapsed="false"/>
    <row r="2550" customFormat="false" ht="13.8" hidden="false" customHeight="false" outlineLevel="0" collapsed="false"/>
    <row r="2551" customFormat="false" ht="13.8" hidden="false" customHeight="false" outlineLevel="0" collapsed="false"/>
    <row r="2552" customFormat="false" ht="13.8" hidden="false" customHeight="false" outlineLevel="0" collapsed="false"/>
    <row r="2553" customFormat="false" ht="13.8" hidden="false" customHeight="false" outlineLevel="0" collapsed="false"/>
    <row r="2554" customFormat="false" ht="13.8" hidden="false" customHeight="false" outlineLevel="0" collapsed="false"/>
    <row r="2555" customFormat="false" ht="13.8" hidden="false" customHeight="false" outlineLevel="0" collapsed="false"/>
    <row r="2556" customFormat="false" ht="13.8" hidden="false" customHeight="false" outlineLevel="0" collapsed="false"/>
    <row r="2557" customFormat="false" ht="13.8" hidden="false" customHeight="false" outlineLevel="0" collapsed="false"/>
    <row r="2558" customFormat="false" ht="13.8" hidden="false" customHeight="false" outlineLevel="0" collapsed="false"/>
    <row r="2559" customFormat="false" ht="13.8" hidden="false" customHeight="false" outlineLevel="0" collapsed="false"/>
    <row r="2560" customFormat="false" ht="13.8" hidden="false" customHeight="false" outlineLevel="0" collapsed="false"/>
    <row r="2561" customFormat="false" ht="13.8" hidden="false" customHeight="false" outlineLevel="0" collapsed="false"/>
    <row r="2562" customFormat="false" ht="13.8" hidden="false" customHeight="false" outlineLevel="0" collapsed="false"/>
    <row r="2563" customFormat="false" ht="13.8" hidden="false" customHeight="false" outlineLevel="0" collapsed="false"/>
    <row r="2564" customFormat="false" ht="13.8" hidden="false" customHeight="false" outlineLevel="0" collapsed="false"/>
    <row r="2565" customFormat="false" ht="13.8" hidden="false" customHeight="false" outlineLevel="0" collapsed="false"/>
    <row r="2566" customFormat="false" ht="13.8" hidden="false" customHeight="false" outlineLevel="0" collapsed="false"/>
    <row r="2567" customFormat="false" ht="13.8" hidden="false" customHeight="false" outlineLevel="0" collapsed="false"/>
    <row r="2568" customFormat="false" ht="13.8" hidden="false" customHeight="false" outlineLevel="0" collapsed="false"/>
    <row r="2569" customFormat="false" ht="13.8" hidden="false" customHeight="false" outlineLevel="0" collapsed="false"/>
    <row r="2570" customFormat="false" ht="13.8" hidden="false" customHeight="false" outlineLevel="0" collapsed="false"/>
    <row r="2571" customFormat="false" ht="13.8" hidden="false" customHeight="false" outlineLevel="0" collapsed="false"/>
    <row r="2572" customFormat="false" ht="13.8" hidden="false" customHeight="false" outlineLevel="0" collapsed="false"/>
    <row r="2573" customFormat="false" ht="13.8" hidden="false" customHeight="false" outlineLevel="0" collapsed="false"/>
    <row r="2574" customFormat="false" ht="13.8" hidden="false" customHeight="false" outlineLevel="0" collapsed="false"/>
    <row r="2575" customFormat="false" ht="13.8" hidden="false" customHeight="false" outlineLevel="0" collapsed="false"/>
    <row r="2576" customFormat="false" ht="13.8" hidden="false" customHeight="false" outlineLevel="0" collapsed="false"/>
    <row r="2577" customFormat="false" ht="13.8" hidden="false" customHeight="false" outlineLevel="0" collapsed="false"/>
    <row r="2578" customFormat="false" ht="13.8" hidden="false" customHeight="false" outlineLevel="0" collapsed="false"/>
    <row r="2579" customFormat="false" ht="13.8" hidden="false" customHeight="false" outlineLevel="0" collapsed="false"/>
    <row r="2580" customFormat="false" ht="13.8" hidden="false" customHeight="false" outlineLevel="0" collapsed="false"/>
    <row r="2581" customFormat="false" ht="13.8" hidden="false" customHeight="false" outlineLevel="0" collapsed="false"/>
    <row r="2582" customFormat="false" ht="13.8" hidden="false" customHeight="false" outlineLevel="0" collapsed="false"/>
    <row r="2583" customFormat="false" ht="13.8" hidden="false" customHeight="false" outlineLevel="0" collapsed="false"/>
    <row r="2584" customFormat="false" ht="13.8" hidden="false" customHeight="false" outlineLevel="0" collapsed="false"/>
    <row r="2585" customFormat="false" ht="13.8" hidden="false" customHeight="false" outlineLevel="0" collapsed="false"/>
    <row r="2586" customFormat="false" ht="13.8" hidden="false" customHeight="false" outlineLevel="0" collapsed="false"/>
    <row r="2587" customFormat="false" ht="13.8" hidden="false" customHeight="false" outlineLevel="0" collapsed="false"/>
    <row r="2588" customFormat="false" ht="13.8" hidden="false" customHeight="false" outlineLevel="0" collapsed="false"/>
    <row r="2589" customFormat="false" ht="13.8" hidden="false" customHeight="false" outlineLevel="0" collapsed="false"/>
    <row r="2590" customFormat="false" ht="13.8" hidden="false" customHeight="false" outlineLevel="0" collapsed="false"/>
    <row r="2591" customFormat="false" ht="13.8" hidden="false" customHeight="false" outlineLevel="0" collapsed="false"/>
    <row r="2592" customFormat="false" ht="13.8" hidden="false" customHeight="false" outlineLevel="0" collapsed="false"/>
    <row r="2593" customFormat="false" ht="13.8" hidden="false" customHeight="false" outlineLevel="0" collapsed="false"/>
    <row r="2594" customFormat="false" ht="13.8" hidden="false" customHeight="false" outlineLevel="0" collapsed="false"/>
    <row r="2595" customFormat="false" ht="13.8" hidden="false" customHeight="false" outlineLevel="0" collapsed="false"/>
    <row r="2596" customFormat="false" ht="13.8" hidden="false" customHeight="false" outlineLevel="0" collapsed="false"/>
    <row r="2597" customFormat="false" ht="13.8" hidden="false" customHeight="false" outlineLevel="0" collapsed="false"/>
    <row r="2598" customFormat="false" ht="13.8" hidden="false" customHeight="false" outlineLevel="0" collapsed="false"/>
    <row r="2599" customFormat="false" ht="13.8" hidden="false" customHeight="false" outlineLevel="0" collapsed="false"/>
    <row r="2600" customFormat="false" ht="13.8" hidden="false" customHeight="false" outlineLevel="0" collapsed="false"/>
    <row r="2601" customFormat="false" ht="13.8" hidden="false" customHeight="false" outlineLevel="0" collapsed="false"/>
    <row r="2602" customFormat="false" ht="13.8" hidden="false" customHeight="false" outlineLevel="0" collapsed="false"/>
    <row r="2603" customFormat="false" ht="13.8" hidden="false" customHeight="false" outlineLevel="0" collapsed="false"/>
    <row r="2604" customFormat="false" ht="13.8" hidden="false" customHeight="false" outlineLevel="0" collapsed="false"/>
    <row r="2605" customFormat="false" ht="13.8" hidden="false" customHeight="false" outlineLevel="0" collapsed="false"/>
    <row r="2606" customFormat="false" ht="13.8" hidden="false" customHeight="false" outlineLevel="0" collapsed="false"/>
    <row r="2607" customFormat="false" ht="13.8" hidden="false" customHeight="false" outlineLevel="0" collapsed="false"/>
    <row r="2608" customFormat="false" ht="13.8" hidden="false" customHeight="false" outlineLevel="0" collapsed="false"/>
    <row r="2609" customFormat="false" ht="13.8" hidden="false" customHeight="false" outlineLevel="0" collapsed="false"/>
    <row r="2610" customFormat="false" ht="13.8" hidden="false" customHeight="false" outlineLevel="0" collapsed="false"/>
    <row r="2611" customFormat="false" ht="13.8" hidden="false" customHeight="false" outlineLevel="0" collapsed="false"/>
    <row r="2612" customFormat="false" ht="13.8" hidden="false" customHeight="false" outlineLevel="0" collapsed="false"/>
    <row r="2613" customFormat="false" ht="13.8" hidden="false" customHeight="false" outlineLevel="0" collapsed="false"/>
    <row r="2614" customFormat="false" ht="13.8" hidden="false" customHeight="false" outlineLevel="0" collapsed="false"/>
    <row r="2615" customFormat="false" ht="13.8" hidden="false" customHeight="false" outlineLevel="0" collapsed="false"/>
    <row r="2616" customFormat="false" ht="13.8" hidden="false" customHeight="false" outlineLevel="0" collapsed="false"/>
    <row r="2617" customFormat="false" ht="13.8" hidden="false" customHeight="false" outlineLevel="0" collapsed="false"/>
    <row r="2618" customFormat="false" ht="13.8" hidden="false" customHeight="false" outlineLevel="0" collapsed="false"/>
    <row r="2619" customFormat="false" ht="13.8" hidden="false" customHeight="false" outlineLevel="0" collapsed="false"/>
    <row r="2620" customFormat="false" ht="13.8" hidden="false" customHeight="false" outlineLevel="0" collapsed="false"/>
    <row r="2621" customFormat="false" ht="13.8" hidden="false" customHeight="false" outlineLevel="0" collapsed="false"/>
    <row r="2622" customFormat="false" ht="13.8" hidden="false" customHeight="false" outlineLevel="0" collapsed="false"/>
    <row r="2623" customFormat="false" ht="13.8" hidden="false" customHeight="false" outlineLevel="0" collapsed="false"/>
    <row r="2624" customFormat="false" ht="13.8" hidden="false" customHeight="false" outlineLevel="0" collapsed="false"/>
    <row r="2625" customFormat="false" ht="13.8" hidden="false" customHeight="false" outlineLevel="0" collapsed="false"/>
    <row r="2626" customFormat="false" ht="13.8" hidden="false" customHeight="false" outlineLevel="0" collapsed="false"/>
    <row r="2627" customFormat="false" ht="13.8" hidden="false" customHeight="false" outlineLevel="0" collapsed="false"/>
    <row r="2628" customFormat="false" ht="13.8" hidden="false" customHeight="false" outlineLevel="0" collapsed="false"/>
    <row r="2629" customFormat="false" ht="13.8" hidden="false" customHeight="false" outlineLevel="0" collapsed="false"/>
    <row r="2630" customFormat="false" ht="13.8" hidden="false" customHeight="false" outlineLevel="0" collapsed="false"/>
    <row r="2631" customFormat="false" ht="13.8" hidden="false" customHeight="false" outlineLevel="0" collapsed="false"/>
    <row r="2632" customFormat="false" ht="13.8" hidden="false" customHeight="false" outlineLevel="0" collapsed="false"/>
    <row r="2633" customFormat="false" ht="13.8" hidden="false" customHeight="false" outlineLevel="0" collapsed="false"/>
    <row r="2634" customFormat="false" ht="13.8" hidden="false" customHeight="false" outlineLevel="0" collapsed="false"/>
    <row r="2635" customFormat="false" ht="13.8" hidden="false" customHeight="false" outlineLevel="0" collapsed="false"/>
    <row r="2636" customFormat="false" ht="13.8" hidden="false" customHeight="false" outlineLevel="0" collapsed="false"/>
    <row r="2637" customFormat="false" ht="13.8" hidden="false" customHeight="false" outlineLevel="0" collapsed="false"/>
    <row r="2638" customFormat="false" ht="13.8" hidden="false" customHeight="false" outlineLevel="0" collapsed="false"/>
    <row r="2639" customFormat="false" ht="13.8" hidden="false" customHeight="false" outlineLevel="0" collapsed="false"/>
    <row r="2640" customFormat="false" ht="13.8" hidden="false" customHeight="false" outlineLevel="0" collapsed="false"/>
    <row r="2641" customFormat="false" ht="13.8" hidden="false" customHeight="false" outlineLevel="0" collapsed="false"/>
    <row r="2642" customFormat="false" ht="13.8" hidden="false" customHeight="false" outlineLevel="0" collapsed="false"/>
    <row r="2643" customFormat="false" ht="13.8" hidden="false" customHeight="false" outlineLevel="0" collapsed="false"/>
    <row r="2644" customFormat="false" ht="13.8" hidden="false" customHeight="false" outlineLevel="0" collapsed="false"/>
    <row r="2645" customFormat="false" ht="13.8" hidden="false" customHeight="false" outlineLevel="0" collapsed="false"/>
    <row r="2646" customFormat="false" ht="13.8" hidden="false" customHeight="false" outlineLevel="0" collapsed="false"/>
    <row r="2647" customFormat="false" ht="13.8" hidden="false" customHeight="false" outlineLevel="0" collapsed="false"/>
    <row r="2648" customFormat="false" ht="13.8" hidden="false" customHeight="false" outlineLevel="0" collapsed="false"/>
    <row r="2649" customFormat="false" ht="13.8" hidden="false" customHeight="false" outlineLevel="0" collapsed="false"/>
    <row r="2650" customFormat="false" ht="13.8" hidden="false" customHeight="false" outlineLevel="0" collapsed="false"/>
    <row r="2651" customFormat="false" ht="13.8" hidden="false" customHeight="false" outlineLevel="0" collapsed="false"/>
    <row r="2652" customFormat="false" ht="13.8" hidden="false" customHeight="false" outlineLevel="0" collapsed="false"/>
    <row r="2653" customFormat="false" ht="13.8" hidden="false" customHeight="false" outlineLevel="0" collapsed="false"/>
    <row r="2654" customFormat="false" ht="13.8" hidden="false" customHeight="false" outlineLevel="0" collapsed="false"/>
    <row r="2655" customFormat="false" ht="13.8" hidden="false" customHeight="false" outlineLevel="0" collapsed="false"/>
    <row r="2656" customFormat="false" ht="13.8" hidden="false" customHeight="false" outlineLevel="0" collapsed="false"/>
    <row r="2657" customFormat="false" ht="13.8" hidden="false" customHeight="false" outlineLevel="0" collapsed="false"/>
    <row r="2658" customFormat="false" ht="13.8" hidden="false" customHeight="false" outlineLevel="0" collapsed="false"/>
    <row r="2659" customFormat="false" ht="13.8" hidden="false" customHeight="false" outlineLevel="0" collapsed="false"/>
    <row r="2660" customFormat="false" ht="13.8" hidden="false" customHeight="false" outlineLevel="0" collapsed="false"/>
    <row r="2661" customFormat="false" ht="13.8" hidden="false" customHeight="false" outlineLevel="0" collapsed="false"/>
    <row r="2662" customFormat="false" ht="13.8" hidden="false" customHeight="false" outlineLevel="0" collapsed="false"/>
    <row r="2663" customFormat="false" ht="13.8" hidden="false" customHeight="false" outlineLevel="0" collapsed="false"/>
    <row r="2664" customFormat="false" ht="13.8" hidden="false" customHeight="false" outlineLevel="0" collapsed="false"/>
    <row r="2665" customFormat="false" ht="13.8" hidden="false" customHeight="false" outlineLevel="0" collapsed="false"/>
    <row r="2666" customFormat="false" ht="13.8" hidden="false" customHeight="false" outlineLevel="0" collapsed="false"/>
    <row r="2667" customFormat="false" ht="13.8" hidden="false" customHeight="false" outlineLevel="0" collapsed="false"/>
    <row r="2668" customFormat="false" ht="13.8" hidden="false" customHeight="false" outlineLevel="0" collapsed="false"/>
    <row r="2669" customFormat="false" ht="13.8" hidden="false" customHeight="false" outlineLevel="0" collapsed="false"/>
    <row r="2670" customFormat="false" ht="13.8" hidden="false" customHeight="false" outlineLevel="0" collapsed="false"/>
    <row r="2671" customFormat="false" ht="13.8" hidden="false" customHeight="false" outlineLevel="0" collapsed="false"/>
    <row r="2672" customFormat="false" ht="13.8" hidden="false" customHeight="false" outlineLevel="0" collapsed="false"/>
    <row r="2673" customFormat="false" ht="13.8" hidden="false" customHeight="false" outlineLevel="0" collapsed="false"/>
    <row r="2674" customFormat="false" ht="13.8" hidden="false" customHeight="false" outlineLevel="0" collapsed="false"/>
    <row r="2675" customFormat="false" ht="13.8" hidden="false" customHeight="false" outlineLevel="0" collapsed="false"/>
    <row r="2676" customFormat="false" ht="13.8" hidden="false" customHeight="false" outlineLevel="0" collapsed="false"/>
    <row r="2677" customFormat="false" ht="13.8" hidden="false" customHeight="false" outlineLevel="0" collapsed="false"/>
    <row r="2678" customFormat="false" ht="13.8" hidden="false" customHeight="false" outlineLevel="0" collapsed="false"/>
    <row r="2679" customFormat="false" ht="13.8" hidden="false" customHeight="false" outlineLevel="0" collapsed="false"/>
    <row r="2680" customFormat="false" ht="13.8" hidden="false" customHeight="false" outlineLevel="0" collapsed="false"/>
    <row r="2681" customFormat="false" ht="13.8" hidden="false" customHeight="false" outlineLevel="0" collapsed="false"/>
    <row r="2682" customFormat="false" ht="13.8" hidden="false" customHeight="false" outlineLevel="0" collapsed="false"/>
    <row r="2683" customFormat="false" ht="13.8" hidden="false" customHeight="false" outlineLevel="0" collapsed="false"/>
    <row r="2684" customFormat="false" ht="13.8" hidden="false" customHeight="false" outlineLevel="0" collapsed="false"/>
    <row r="2685" customFormat="false" ht="13.8" hidden="false" customHeight="false" outlineLevel="0" collapsed="false"/>
    <row r="2686" customFormat="false" ht="13.8" hidden="false" customHeight="false" outlineLevel="0" collapsed="false"/>
    <row r="2687" customFormat="false" ht="13.8" hidden="false" customHeight="false" outlineLevel="0" collapsed="false"/>
    <row r="2688" customFormat="false" ht="13.8" hidden="false" customHeight="false" outlineLevel="0" collapsed="false"/>
    <row r="2689" customFormat="false" ht="13.8" hidden="false" customHeight="false" outlineLevel="0" collapsed="false"/>
    <row r="2690" customFormat="false" ht="13.8" hidden="false" customHeight="false" outlineLevel="0" collapsed="false"/>
    <row r="2691" customFormat="false" ht="13.8" hidden="false" customHeight="false" outlineLevel="0" collapsed="false"/>
    <row r="2692" customFormat="false" ht="13.8" hidden="false" customHeight="false" outlineLevel="0" collapsed="false"/>
    <row r="2693" customFormat="false" ht="13.8" hidden="false" customHeight="false" outlineLevel="0" collapsed="false"/>
    <row r="2694" customFormat="false" ht="13.8" hidden="false" customHeight="false" outlineLevel="0" collapsed="false"/>
    <row r="2695" customFormat="false" ht="13.8" hidden="false" customHeight="false" outlineLevel="0" collapsed="false"/>
    <row r="2696" customFormat="false" ht="13.8" hidden="false" customHeight="false" outlineLevel="0" collapsed="false"/>
    <row r="2697" customFormat="false" ht="13.8" hidden="false" customHeight="false" outlineLevel="0" collapsed="false"/>
    <row r="2698" customFormat="false" ht="13.8" hidden="false" customHeight="false" outlineLevel="0" collapsed="false"/>
    <row r="2699" customFormat="false" ht="13.8" hidden="false" customHeight="false" outlineLevel="0" collapsed="false"/>
    <row r="2700" customFormat="false" ht="13.8" hidden="false" customHeight="false" outlineLevel="0" collapsed="false"/>
    <row r="2701" customFormat="false" ht="13.8" hidden="false" customHeight="false" outlineLevel="0" collapsed="false"/>
    <row r="2702" customFormat="false" ht="13.8" hidden="false" customHeight="false" outlineLevel="0" collapsed="false"/>
    <row r="2703" customFormat="false" ht="13.8" hidden="false" customHeight="false" outlineLevel="0" collapsed="false"/>
    <row r="2704" customFormat="false" ht="13.8" hidden="false" customHeight="false" outlineLevel="0" collapsed="false"/>
    <row r="2705" customFormat="false" ht="13.8" hidden="false" customHeight="false" outlineLevel="0" collapsed="false"/>
    <row r="2706" customFormat="false" ht="13.8" hidden="false" customHeight="false" outlineLevel="0" collapsed="false"/>
    <row r="2707" customFormat="false" ht="13.8" hidden="false" customHeight="false" outlineLevel="0" collapsed="false"/>
    <row r="2708" customFormat="false" ht="13.8" hidden="false" customHeight="false" outlineLevel="0" collapsed="false"/>
    <row r="2709" customFormat="false" ht="13.8" hidden="false" customHeight="false" outlineLevel="0" collapsed="false"/>
    <row r="2710" customFormat="false" ht="13.8" hidden="false" customHeight="false" outlineLevel="0" collapsed="false"/>
    <row r="2711" customFormat="false" ht="13.8" hidden="false" customHeight="false" outlineLevel="0" collapsed="false"/>
    <row r="2712" customFormat="false" ht="13.8" hidden="false" customHeight="false" outlineLevel="0" collapsed="false"/>
    <row r="2713" customFormat="false" ht="13.8" hidden="false" customHeight="false" outlineLevel="0" collapsed="false"/>
    <row r="2714" customFormat="false" ht="13.8" hidden="false" customHeight="false" outlineLevel="0" collapsed="false"/>
    <row r="2715" customFormat="false" ht="13.8" hidden="false" customHeight="false" outlineLevel="0" collapsed="false"/>
    <row r="2716" customFormat="false" ht="13.8" hidden="false" customHeight="false" outlineLevel="0" collapsed="false"/>
    <row r="2717" customFormat="false" ht="13.8" hidden="false" customHeight="false" outlineLevel="0" collapsed="false"/>
    <row r="2718" customFormat="false" ht="13.8" hidden="false" customHeight="false" outlineLevel="0" collapsed="false"/>
    <row r="2719" customFormat="false" ht="13.8" hidden="false" customHeight="false" outlineLevel="0" collapsed="false"/>
    <row r="2720" customFormat="false" ht="13.8" hidden="false" customHeight="false" outlineLevel="0" collapsed="false"/>
    <row r="2721" customFormat="false" ht="13.8" hidden="false" customHeight="false" outlineLevel="0" collapsed="false"/>
    <row r="2722" customFormat="false" ht="13.8" hidden="false" customHeight="false" outlineLevel="0" collapsed="false"/>
    <row r="2723" customFormat="false" ht="13.8" hidden="false" customHeight="false" outlineLevel="0" collapsed="false"/>
    <row r="2724" customFormat="false" ht="13.8" hidden="false" customHeight="false" outlineLevel="0" collapsed="false"/>
    <row r="2725" customFormat="false" ht="13.8" hidden="false" customHeight="false" outlineLevel="0" collapsed="false"/>
    <row r="2726" customFormat="false" ht="13.8" hidden="false" customHeight="false" outlineLevel="0" collapsed="false"/>
    <row r="2727" customFormat="false" ht="13.8" hidden="false" customHeight="false" outlineLevel="0" collapsed="false"/>
    <row r="2728" customFormat="false" ht="13.8" hidden="false" customHeight="false" outlineLevel="0" collapsed="false"/>
    <row r="2729" customFormat="false" ht="13.8" hidden="false" customHeight="false" outlineLevel="0" collapsed="false"/>
    <row r="2730" customFormat="false" ht="13.8" hidden="false" customHeight="false" outlineLevel="0" collapsed="false"/>
    <row r="2731" customFormat="false" ht="13.8" hidden="false" customHeight="false" outlineLevel="0" collapsed="false"/>
    <row r="2732" customFormat="false" ht="13.8" hidden="false" customHeight="false" outlineLevel="0" collapsed="false"/>
    <row r="2733" customFormat="false" ht="13.8" hidden="false" customHeight="false" outlineLevel="0" collapsed="false"/>
    <row r="2734" customFormat="false" ht="13.8" hidden="false" customHeight="false" outlineLevel="0" collapsed="false"/>
    <row r="2735" customFormat="false" ht="13.8" hidden="false" customHeight="false" outlineLevel="0" collapsed="false"/>
    <row r="2736" customFormat="false" ht="13.8" hidden="false" customHeight="false" outlineLevel="0" collapsed="false"/>
    <row r="2737" customFormat="false" ht="13.8" hidden="false" customHeight="false" outlineLevel="0" collapsed="false"/>
    <row r="2738" customFormat="false" ht="13.8" hidden="false" customHeight="false" outlineLevel="0" collapsed="false"/>
    <row r="2739" customFormat="false" ht="13.8" hidden="false" customHeight="false" outlineLevel="0" collapsed="false"/>
    <row r="2740" customFormat="false" ht="13.8" hidden="false" customHeight="false" outlineLevel="0" collapsed="false"/>
    <row r="2741" customFormat="false" ht="13.8" hidden="false" customHeight="false" outlineLevel="0" collapsed="false"/>
    <row r="2742" customFormat="false" ht="13.8" hidden="false" customHeight="false" outlineLevel="0" collapsed="false"/>
    <row r="2743" customFormat="false" ht="13.8" hidden="false" customHeight="false" outlineLevel="0" collapsed="false"/>
    <row r="2744" customFormat="false" ht="13.8" hidden="false" customHeight="false" outlineLevel="0" collapsed="false"/>
    <row r="2745" customFormat="false" ht="13.8" hidden="false" customHeight="false" outlineLevel="0" collapsed="false"/>
    <row r="2746" customFormat="false" ht="13.8" hidden="false" customHeight="false" outlineLevel="0" collapsed="false"/>
    <row r="2747" customFormat="false" ht="13.8" hidden="false" customHeight="false" outlineLevel="0" collapsed="false"/>
    <row r="2748" customFormat="false" ht="13.8" hidden="false" customHeight="false" outlineLevel="0" collapsed="false"/>
    <row r="2749" customFormat="false" ht="13.8" hidden="false" customHeight="false" outlineLevel="0" collapsed="false"/>
    <row r="2750" customFormat="false" ht="13.8" hidden="false" customHeight="false" outlineLevel="0" collapsed="false"/>
    <row r="2751" customFormat="false" ht="13.8" hidden="false" customHeight="false" outlineLevel="0" collapsed="false"/>
    <row r="2752" customFormat="false" ht="13.8" hidden="false" customHeight="false" outlineLevel="0" collapsed="false"/>
    <row r="2753" customFormat="false" ht="13.8" hidden="false" customHeight="false" outlineLevel="0" collapsed="false"/>
    <row r="2754" customFormat="false" ht="13.8" hidden="false" customHeight="false" outlineLevel="0" collapsed="false"/>
    <row r="2755" customFormat="false" ht="13.8" hidden="false" customHeight="false" outlineLevel="0" collapsed="false"/>
    <row r="2756" customFormat="false" ht="13.8" hidden="false" customHeight="false" outlineLevel="0" collapsed="false"/>
    <row r="2757" customFormat="false" ht="13.8" hidden="false" customHeight="false" outlineLevel="0" collapsed="false"/>
    <row r="2758" customFormat="false" ht="13.8" hidden="false" customHeight="false" outlineLevel="0" collapsed="false"/>
    <row r="2759" customFormat="false" ht="13.8" hidden="false" customHeight="false" outlineLevel="0" collapsed="false"/>
    <row r="2760" customFormat="false" ht="13.8" hidden="false" customHeight="false" outlineLevel="0" collapsed="false"/>
    <row r="2761" customFormat="false" ht="13.8" hidden="false" customHeight="false" outlineLevel="0" collapsed="false"/>
    <row r="2762" customFormat="false" ht="13.8" hidden="false" customHeight="false" outlineLevel="0" collapsed="false"/>
    <row r="2763" customFormat="false" ht="13.8" hidden="false" customHeight="false" outlineLevel="0" collapsed="false"/>
    <row r="2764" customFormat="false" ht="13.8" hidden="false" customHeight="false" outlineLevel="0" collapsed="false"/>
    <row r="2765" customFormat="false" ht="13.8" hidden="false" customHeight="false" outlineLevel="0" collapsed="false"/>
    <row r="2766" customFormat="false" ht="13.8" hidden="false" customHeight="false" outlineLevel="0" collapsed="false"/>
    <row r="2767" customFormat="false" ht="13.8" hidden="false" customHeight="false" outlineLevel="0" collapsed="false"/>
    <row r="2768" customFormat="false" ht="13.8" hidden="false" customHeight="false" outlineLevel="0" collapsed="false"/>
    <row r="2769" customFormat="false" ht="13.8" hidden="false" customHeight="false" outlineLevel="0" collapsed="false"/>
    <row r="2770" customFormat="false" ht="13.8" hidden="false" customHeight="false" outlineLevel="0" collapsed="false"/>
    <row r="2771" customFormat="false" ht="13.8" hidden="false" customHeight="false" outlineLevel="0" collapsed="false"/>
    <row r="2772" customFormat="false" ht="13.8" hidden="false" customHeight="false" outlineLevel="0" collapsed="false"/>
    <row r="2773" customFormat="false" ht="13.8" hidden="false" customHeight="false" outlineLevel="0" collapsed="false"/>
    <row r="2774" customFormat="false" ht="13.8" hidden="false" customHeight="false" outlineLevel="0" collapsed="false"/>
    <row r="2775" customFormat="false" ht="13.8" hidden="false" customHeight="false" outlineLevel="0" collapsed="false"/>
    <row r="2776" customFormat="false" ht="13.8" hidden="false" customHeight="false" outlineLevel="0" collapsed="false"/>
    <row r="2777" customFormat="false" ht="13.8" hidden="false" customHeight="false" outlineLevel="0" collapsed="false"/>
    <row r="2778" customFormat="false" ht="13.8" hidden="false" customHeight="false" outlineLevel="0" collapsed="false"/>
    <row r="2779" customFormat="false" ht="13.8" hidden="false" customHeight="false" outlineLevel="0" collapsed="false"/>
    <row r="2780" customFormat="false" ht="13.8" hidden="false" customHeight="false" outlineLevel="0" collapsed="false"/>
    <row r="2781" customFormat="false" ht="13.8" hidden="false" customHeight="false" outlineLevel="0" collapsed="false"/>
    <row r="2782" customFormat="false" ht="13.8" hidden="false" customHeight="false" outlineLevel="0" collapsed="false"/>
    <row r="2783" customFormat="false" ht="13.8" hidden="false" customHeight="false" outlineLevel="0" collapsed="false"/>
    <row r="2784" customFormat="false" ht="13.8" hidden="false" customHeight="false" outlineLevel="0" collapsed="false"/>
    <row r="2785" customFormat="false" ht="13.8" hidden="false" customHeight="false" outlineLevel="0" collapsed="false"/>
    <row r="2786" customFormat="false" ht="13.8" hidden="false" customHeight="false" outlineLevel="0" collapsed="false"/>
    <row r="2787" customFormat="false" ht="13.8" hidden="false" customHeight="false" outlineLevel="0" collapsed="false"/>
    <row r="2788" customFormat="false" ht="13.8" hidden="false" customHeight="false" outlineLevel="0" collapsed="false"/>
    <row r="2789" customFormat="false" ht="13.8" hidden="false" customHeight="false" outlineLevel="0" collapsed="false"/>
    <row r="2790" customFormat="false" ht="13.8" hidden="false" customHeight="false" outlineLevel="0" collapsed="false"/>
    <row r="2791" customFormat="false" ht="13.8" hidden="false" customHeight="false" outlineLevel="0" collapsed="false"/>
    <row r="2792" customFormat="false" ht="13.8" hidden="false" customHeight="false" outlineLevel="0" collapsed="false"/>
    <row r="2793" customFormat="false" ht="13.8" hidden="false" customHeight="false" outlineLevel="0" collapsed="false"/>
    <row r="2794" customFormat="false" ht="13.8" hidden="false" customHeight="false" outlineLevel="0" collapsed="false"/>
    <row r="2795" customFormat="false" ht="13.8" hidden="false" customHeight="false" outlineLevel="0" collapsed="false"/>
    <row r="2796" customFormat="false" ht="13.8" hidden="false" customHeight="false" outlineLevel="0" collapsed="false"/>
    <row r="2797" customFormat="false" ht="13.8" hidden="false" customHeight="false" outlineLevel="0" collapsed="false"/>
    <row r="2798" customFormat="false" ht="13.8" hidden="false" customHeight="false" outlineLevel="0" collapsed="false"/>
    <row r="2799" customFormat="false" ht="13.8" hidden="false" customHeight="false" outlineLevel="0" collapsed="false"/>
    <row r="2800" customFormat="false" ht="13.8" hidden="false" customHeight="false" outlineLevel="0" collapsed="false"/>
    <row r="2801" customFormat="false" ht="13.8" hidden="false" customHeight="false" outlineLevel="0" collapsed="false"/>
    <row r="2802" customFormat="false" ht="13.8" hidden="false" customHeight="false" outlineLevel="0" collapsed="false"/>
    <row r="2803" customFormat="false" ht="13.8" hidden="false" customHeight="false" outlineLevel="0" collapsed="false"/>
    <row r="2804" customFormat="false" ht="13.8" hidden="false" customHeight="false" outlineLevel="0" collapsed="false"/>
    <row r="2805" customFormat="false" ht="13.8" hidden="false" customHeight="false" outlineLevel="0" collapsed="false"/>
    <row r="2806" customFormat="false" ht="13.8" hidden="false" customHeight="false" outlineLevel="0" collapsed="false"/>
    <row r="2807" customFormat="false" ht="13.8" hidden="false" customHeight="false" outlineLevel="0" collapsed="false"/>
    <row r="2808" customFormat="false" ht="13.8" hidden="false" customHeight="false" outlineLevel="0" collapsed="false"/>
    <row r="2809" customFormat="false" ht="13.8" hidden="false" customHeight="false" outlineLevel="0" collapsed="false"/>
    <row r="2810" customFormat="false" ht="13.8" hidden="false" customHeight="false" outlineLevel="0" collapsed="false"/>
    <row r="2811" customFormat="false" ht="13.8" hidden="false" customHeight="false" outlineLevel="0" collapsed="false"/>
    <row r="2812" customFormat="false" ht="13.8" hidden="false" customHeight="false" outlineLevel="0" collapsed="false"/>
    <row r="2813" customFormat="false" ht="13.8" hidden="false" customHeight="false" outlineLevel="0" collapsed="false"/>
    <row r="2814" customFormat="false" ht="13.8" hidden="false" customHeight="false" outlineLevel="0" collapsed="false"/>
    <row r="2815" customFormat="false" ht="13.8" hidden="false" customHeight="false" outlineLevel="0" collapsed="false"/>
    <row r="2816" customFormat="false" ht="13.8" hidden="false" customHeight="false" outlineLevel="0" collapsed="false"/>
    <row r="2817" customFormat="false" ht="13.8" hidden="false" customHeight="false" outlineLevel="0" collapsed="false"/>
    <row r="2818" customFormat="false" ht="13.8" hidden="false" customHeight="false" outlineLevel="0" collapsed="false"/>
    <row r="2819" customFormat="false" ht="13.8" hidden="false" customHeight="false" outlineLevel="0" collapsed="false"/>
    <row r="2820" customFormat="false" ht="13.8" hidden="false" customHeight="false" outlineLevel="0" collapsed="false"/>
    <row r="2821" customFormat="false" ht="13.8" hidden="false" customHeight="false" outlineLevel="0" collapsed="false"/>
    <row r="2822" customFormat="false" ht="13.8" hidden="false" customHeight="false" outlineLevel="0" collapsed="false"/>
    <row r="2823" customFormat="false" ht="13.8" hidden="false" customHeight="false" outlineLevel="0" collapsed="false"/>
    <row r="2824" customFormat="false" ht="13.8" hidden="false" customHeight="false" outlineLevel="0" collapsed="false"/>
    <row r="2825" customFormat="false" ht="13.8" hidden="false" customHeight="false" outlineLevel="0" collapsed="false"/>
    <row r="2826" customFormat="false" ht="13.8" hidden="false" customHeight="false" outlineLevel="0" collapsed="false"/>
    <row r="2827" customFormat="false" ht="13.8" hidden="false" customHeight="false" outlineLevel="0" collapsed="false"/>
    <row r="2828" customFormat="false" ht="13.8" hidden="false" customHeight="false" outlineLevel="0" collapsed="false"/>
    <row r="2829" customFormat="false" ht="13.8" hidden="false" customHeight="false" outlineLevel="0" collapsed="false"/>
    <row r="2830" customFormat="false" ht="13.8" hidden="false" customHeight="false" outlineLevel="0" collapsed="false"/>
    <row r="2831" customFormat="false" ht="13.8" hidden="false" customHeight="false" outlineLevel="0" collapsed="false"/>
    <row r="2832" customFormat="false" ht="13.8" hidden="false" customHeight="false" outlineLevel="0" collapsed="false"/>
    <row r="2833" customFormat="false" ht="13.8" hidden="false" customHeight="false" outlineLevel="0" collapsed="false"/>
    <row r="2834" customFormat="false" ht="13.8" hidden="false" customHeight="false" outlineLevel="0" collapsed="false"/>
    <row r="2835" customFormat="false" ht="13.8" hidden="false" customHeight="false" outlineLevel="0" collapsed="false"/>
    <row r="2836" customFormat="false" ht="13.8" hidden="false" customHeight="false" outlineLevel="0" collapsed="false"/>
    <row r="2837" customFormat="false" ht="13.8" hidden="false" customHeight="false" outlineLevel="0" collapsed="false"/>
    <row r="2838" customFormat="false" ht="13.8" hidden="false" customHeight="false" outlineLevel="0" collapsed="false"/>
    <row r="2839" customFormat="false" ht="13.8" hidden="false" customHeight="false" outlineLevel="0" collapsed="false"/>
    <row r="2840" customFormat="false" ht="13.8" hidden="false" customHeight="false" outlineLevel="0" collapsed="false"/>
    <row r="2841" customFormat="false" ht="13.8" hidden="false" customHeight="false" outlineLevel="0" collapsed="false"/>
    <row r="2842" customFormat="false" ht="13.8" hidden="false" customHeight="false" outlineLevel="0" collapsed="false"/>
    <row r="2843" customFormat="false" ht="13.8" hidden="false" customHeight="false" outlineLevel="0" collapsed="false"/>
    <row r="2844" customFormat="false" ht="13.8" hidden="false" customHeight="false" outlineLevel="0" collapsed="false"/>
    <row r="2845" customFormat="false" ht="13.8" hidden="false" customHeight="false" outlineLevel="0" collapsed="false"/>
    <row r="2846" customFormat="false" ht="13.8" hidden="false" customHeight="false" outlineLevel="0" collapsed="false"/>
    <row r="2847" customFormat="false" ht="13.8" hidden="false" customHeight="false" outlineLevel="0" collapsed="false"/>
    <row r="2848" customFormat="false" ht="13.8" hidden="false" customHeight="false" outlineLevel="0" collapsed="false"/>
    <row r="2849" customFormat="false" ht="13.8" hidden="false" customHeight="false" outlineLevel="0" collapsed="false"/>
    <row r="2850" customFormat="false" ht="13.8" hidden="false" customHeight="false" outlineLevel="0" collapsed="false"/>
    <row r="2851" customFormat="false" ht="13.8" hidden="false" customHeight="false" outlineLevel="0" collapsed="false"/>
    <row r="2852" customFormat="false" ht="13.8" hidden="false" customHeight="false" outlineLevel="0" collapsed="false"/>
    <row r="2853" customFormat="false" ht="13.8" hidden="false" customHeight="false" outlineLevel="0" collapsed="false"/>
    <row r="2854" customFormat="false" ht="13.8" hidden="false" customHeight="false" outlineLevel="0" collapsed="false"/>
    <row r="2855" customFormat="false" ht="13.8" hidden="false" customHeight="false" outlineLevel="0" collapsed="false"/>
    <row r="2856" customFormat="false" ht="13.8" hidden="false" customHeight="false" outlineLevel="0" collapsed="false"/>
    <row r="2857" customFormat="false" ht="13.8" hidden="false" customHeight="false" outlineLevel="0" collapsed="false"/>
    <row r="2858" customFormat="false" ht="13.8" hidden="false" customHeight="false" outlineLevel="0" collapsed="false"/>
    <row r="2859" customFormat="false" ht="13.8" hidden="false" customHeight="false" outlineLevel="0" collapsed="false"/>
    <row r="2860" customFormat="false" ht="13.8" hidden="false" customHeight="false" outlineLevel="0" collapsed="false"/>
    <row r="2861" customFormat="false" ht="13.8" hidden="false" customHeight="false" outlineLevel="0" collapsed="false"/>
    <row r="2862" customFormat="false" ht="13.8" hidden="false" customHeight="false" outlineLevel="0" collapsed="false"/>
    <row r="2863" customFormat="false" ht="13.8" hidden="false" customHeight="false" outlineLevel="0" collapsed="false"/>
    <row r="2864" customFormat="false" ht="13.8" hidden="false" customHeight="false" outlineLevel="0" collapsed="false"/>
    <row r="2865" customFormat="false" ht="13.8" hidden="false" customHeight="false" outlineLevel="0" collapsed="false"/>
    <row r="2866" customFormat="false" ht="13.8" hidden="false" customHeight="false" outlineLevel="0" collapsed="false"/>
    <row r="2867" customFormat="false" ht="13.8" hidden="false" customHeight="false" outlineLevel="0" collapsed="false"/>
    <row r="2868" customFormat="false" ht="13.8" hidden="false" customHeight="false" outlineLevel="0" collapsed="false"/>
    <row r="2869" customFormat="false" ht="13.8" hidden="false" customHeight="false" outlineLevel="0" collapsed="false"/>
    <row r="2870" customFormat="false" ht="13.8" hidden="false" customHeight="false" outlineLevel="0" collapsed="false"/>
    <row r="2871" customFormat="false" ht="13.8" hidden="false" customHeight="false" outlineLevel="0" collapsed="false"/>
    <row r="2872" customFormat="false" ht="13.8" hidden="false" customHeight="false" outlineLevel="0" collapsed="false"/>
    <row r="2873" customFormat="false" ht="13.8" hidden="false" customHeight="false" outlineLevel="0" collapsed="false"/>
    <row r="2874" customFormat="false" ht="13.8" hidden="false" customHeight="false" outlineLevel="0" collapsed="false"/>
    <row r="2875" customFormat="false" ht="13.8" hidden="false" customHeight="false" outlineLevel="0" collapsed="false"/>
    <row r="2876" customFormat="false" ht="13.8" hidden="false" customHeight="false" outlineLevel="0" collapsed="false"/>
    <row r="2877" customFormat="false" ht="13.8" hidden="false" customHeight="false" outlineLevel="0" collapsed="false"/>
    <row r="2878" customFormat="false" ht="13.8" hidden="false" customHeight="false" outlineLevel="0" collapsed="false"/>
    <row r="2879" customFormat="false" ht="13.8" hidden="false" customHeight="false" outlineLevel="0" collapsed="false"/>
    <row r="2880" customFormat="false" ht="13.8" hidden="false" customHeight="false" outlineLevel="0" collapsed="false"/>
    <row r="2881" customFormat="false" ht="13.8" hidden="false" customHeight="false" outlineLevel="0" collapsed="false"/>
    <row r="2882" customFormat="false" ht="13.8" hidden="false" customHeight="false" outlineLevel="0" collapsed="false"/>
    <row r="2883" customFormat="false" ht="13.8" hidden="false" customHeight="false" outlineLevel="0" collapsed="false"/>
    <row r="2884" customFormat="false" ht="13.8" hidden="false" customHeight="false" outlineLevel="0" collapsed="false"/>
    <row r="2885" customFormat="false" ht="13.8" hidden="false" customHeight="false" outlineLevel="0" collapsed="false"/>
    <row r="2886" customFormat="false" ht="13.8" hidden="false" customHeight="false" outlineLevel="0" collapsed="false"/>
    <row r="2887" customFormat="false" ht="13.8" hidden="false" customHeight="false" outlineLevel="0" collapsed="false"/>
    <row r="2888" customFormat="false" ht="13.8" hidden="false" customHeight="false" outlineLevel="0" collapsed="false"/>
    <row r="2889" customFormat="false" ht="13.8" hidden="false" customHeight="false" outlineLevel="0" collapsed="false"/>
    <row r="2890" customFormat="false" ht="13.8" hidden="false" customHeight="false" outlineLevel="0" collapsed="false"/>
    <row r="2891" customFormat="false" ht="13.8" hidden="false" customHeight="false" outlineLevel="0" collapsed="false"/>
    <row r="2892" customFormat="false" ht="13.8" hidden="false" customHeight="false" outlineLevel="0" collapsed="false"/>
    <row r="2893" customFormat="false" ht="13.8" hidden="false" customHeight="false" outlineLevel="0" collapsed="false"/>
    <row r="2894" customFormat="false" ht="13.8" hidden="false" customHeight="false" outlineLevel="0" collapsed="false"/>
    <row r="2895" customFormat="false" ht="13.8" hidden="false" customHeight="false" outlineLevel="0" collapsed="false"/>
    <row r="2896" customFormat="false" ht="13.8" hidden="false" customHeight="false" outlineLevel="0" collapsed="false"/>
    <row r="2897" customFormat="false" ht="13.8" hidden="false" customHeight="false" outlineLevel="0" collapsed="false"/>
    <row r="2898" customFormat="false" ht="13.8" hidden="false" customHeight="false" outlineLevel="0" collapsed="false"/>
    <row r="2899" customFormat="false" ht="13.8" hidden="false" customHeight="false" outlineLevel="0" collapsed="false"/>
    <row r="2900" customFormat="false" ht="13.8" hidden="false" customHeight="false" outlineLevel="0" collapsed="false"/>
    <row r="2901" customFormat="false" ht="13.8" hidden="false" customHeight="false" outlineLevel="0" collapsed="false"/>
    <row r="2902" customFormat="false" ht="13.8" hidden="false" customHeight="false" outlineLevel="0" collapsed="false"/>
    <row r="2903" customFormat="false" ht="13.8" hidden="false" customHeight="false" outlineLevel="0" collapsed="false"/>
    <row r="2904" customFormat="false" ht="13.8" hidden="false" customHeight="false" outlineLevel="0" collapsed="false"/>
    <row r="2905" customFormat="false" ht="13.8" hidden="false" customHeight="false" outlineLevel="0" collapsed="false"/>
    <row r="2906" customFormat="false" ht="13.8" hidden="false" customHeight="false" outlineLevel="0" collapsed="false"/>
    <row r="2907" customFormat="false" ht="13.8" hidden="false" customHeight="false" outlineLevel="0" collapsed="false"/>
    <row r="2908" customFormat="false" ht="13.8" hidden="false" customHeight="false" outlineLevel="0" collapsed="false"/>
    <row r="2909" customFormat="false" ht="13.8" hidden="false" customHeight="false" outlineLevel="0" collapsed="false"/>
    <row r="2910" customFormat="false" ht="13.8" hidden="false" customHeight="false" outlineLevel="0" collapsed="false"/>
    <row r="2911" customFormat="false" ht="13.8" hidden="false" customHeight="false" outlineLevel="0" collapsed="false"/>
    <row r="2912" customFormat="false" ht="13.8" hidden="false" customHeight="false" outlineLevel="0" collapsed="false"/>
    <row r="2913" customFormat="false" ht="13.8" hidden="false" customHeight="false" outlineLevel="0" collapsed="false"/>
    <row r="2914" customFormat="false" ht="13.8" hidden="false" customHeight="false" outlineLevel="0" collapsed="false"/>
    <row r="2915" customFormat="false" ht="13.8" hidden="false" customHeight="false" outlineLevel="0" collapsed="false"/>
    <row r="2916" customFormat="false" ht="13.8" hidden="false" customHeight="false" outlineLevel="0" collapsed="false"/>
    <row r="2917" customFormat="false" ht="13.8" hidden="false" customHeight="false" outlineLevel="0" collapsed="false"/>
    <row r="2918" customFormat="false" ht="13.8" hidden="false" customHeight="false" outlineLevel="0" collapsed="false"/>
    <row r="2919" customFormat="false" ht="13.8" hidden="false" customHeight="false" outlineLevel="0" collapsed="false"/>
    <row r="2920" customFormat="false" ht="13.8" hidden="false" customHeight="false" outlineLevel="0" collapsed="false"/>
    <row r="2921" customFormat="false" ht="13.8" hidden="false" customHeight="false" outlineLevel="0" collapsed="false"/>
    <row r="2922" customFormat="false" ht="13.8" hidden="false" customHeight="false" outlineLevel="0" collapsed="false"/>
    <row r="2923" customFormat="false" ht="13.8" hidden="false" customHeight="false" outlineLevel="0" collapsed="false"/>
    <row r="2924" customFormat="false" ht="13.8" hidden="false" customHeight="false" outlineLevel="0" collapsed="false"/>
    <row r="2925" customFormat="false" ht="13.8" hidden="false" customHeight="false" outlineLevel="0" collapsed="false"/>
    <row r="2926" customFormat="false" ht="13.8" hidden="false" customHeight="false" outlineLevel="0" collapsed="false"/>
    <row r="2927" customFormat="false" ht="13.8" hidden="false" customHeight="false" outlineLevel="0" collapsed="false"/>
    <row r="2928" customFormat="false" ht="13.8" hidden="false" customHeight="false" outlineLevel="0" collapsed="false"/>
    <row r="2929" customFormat="false" ht="13.8" hidden="false" customHeight="false" outlineLevel="0" collapsed="false"/>
    <row r="2930" customFormat="false" ht="13.8" hidden="false" customHeight="false" outlineLevel="0" collapsed="false"/>
    <row r="2931" customFormat="false" ht="13.8" hidden="false" customHeight="false" outlineLevel="0" collapsed="false"/>
    <row r="2932" customFormat="false" ht="13.8" hidden="false" customHeight="false" outlineLevel="0" collapsed="false"/>
    <row r="2933" customFormat="false" ht="13.8" hidden="false" customHeight="false" outlineLevel="0" collapsed="false"/>
    <row r="2934" customFormat="false" ht="13.8" hidden="false" customHeight="false" outlineLevel="0" collapsed="false"/>
    <row r="2935" customFormat="false" ht="13.8" hidden="false" customHeight="false" outlineLevel="0" collapsed="false"/>
    <row r="2936" customFormat="false" ht="13.8" hidden="false" customHeight="false" outlineLevel="0" collapsed="false"/>
    <row r="2937" customFormat="false" ht="13.8" hidden="false" customHeight="false" outlineLevel="0" collapsed="false"/>
    <row r="2938" customFormat="false" ht="13.8" hidden="false" customHeight="false" outlineLevel="0" collapsed="false"/>
    <row r="2939" customFormat="false" ht="13.8" hidden="false" customHeight="false" outlineLevel="0" collapsed="false"/>
    <row r="2940" customFormat="false" ht="13.8" hidden="false" customHeight="false" outlineLevel="0" collapsed="false"/>
    <row r="2941" customFormat="false" ht="13.8" hidden="false" customHeight="false" outlineLevel="0" collapsed="false"/>
    <row r="2942" customFormat="false" ht="13.8" hidden="false" customHeight="false" outlineLevel="0" collapsed="false"/>
    <row r="2943" customFormat="false" ht="13.8" hidden="false" customHeight="false" outlineLevel="0" collapsed="false"/>
    <row r="2944" customFormat="false" ht="13.8" hidden="false" customHeight="false" outlineLevel="0" collapsed="false"/>
    <row r="2945" customFormat="false" ht="13.8" hidden="false" customHeight="false" outlineLevel="0" collapsed="false"/>
    <row r="2946" customFormat="false" ht="13.8" hidden="false" customHeight="false" outlineLevel="0" collapsed="false"/>
    <row r="2947" customFormat="false" ht="13.8" hidden="false" customHeight="false" outlineLevel="0" collapsed="false"/>
    <row r="2948" customFormat="false" ht="13.8" hidden="false" customHeight="false" outlineLevel="0" collapsed="false"/>
    <row r="2949" customFormat="false" ht="13.8" hidden="false" customHeight="false" outlineLevel="0" collapsed="false"/>
    <row r="2950" customFormat="false" ht="13.8" hidden="false" customHeight="false" outlineLevel="0" collapsed="false"/>
    <row r="2951" customFormat="false" ht="13.8" hidden="false" customHeight="false" outlineLevel="0" collapsed="false"/>
    <row r="2952" customFormat="false" ht="13.8" hidden="false" customHeight="false" outlineLevel="0" collapsed="false"/>
    <row r="2953" customFormat="false" ht="13.8" hidden="false" customHeight="false" outlineLevel="0" collapsed="false"/>
    <row r="2954" customFormat="false" ht="13.8" hidden="false" customHeight="false" outlineLevel="0" collapsed="false"/>
    <row r="2955" customFormat="false" ht="13.8" hidden="false" customHeight="false" outlineLevel="0" collapsed="false"/>
    <row r="2956" customFormat="false" ht="13.8" hidden="false" customHeight="false" outlineLevel="0" collapsed="false"/>
    <row r="2957" customFormat="false" ht="13.8" hidden="false" customHeight="false" outlineLevel="0" collapsed="false"/>
    <row r="2958" customFormat="false" ht="13.8" hidden="false" customHeight="false" outlineLevel="0" collapsed="false"/>
    <row r="2959" customFormat="false" ht="13.8" hidden="false" customHeight="false" outlineLevel="0" collapsed="false"/>
    <row r="2960" customFormat="false" ht="13.8" hidden="false" customHeight="false" outlineLevel="0" collapsed="false"/>
    <row r="2961" customFormat="false" ht="13.8" hidden="false" customHeight="false" outlineLevel="0" collapsed="false"/>
    <row r="2962" customFormat="false" ht="13.8" hidden="false" customHeight="false" outlineLevel="0" collapsed="false"/>
    <row r="2963" customFormat="false" ht="13.8" hidden="false" customHeight="false" outlineLevel="0" collapsed="false"/>
    <row r="2964" customFormat="false" ht="13.8" hidden="false" customHeight="false" outlineLevel="0" collapsed="false"/>
    <row r="2965" customFormat="false" ht="13.8" hidden="false" customHeight="false" outlineLevel="0" collapsed="false"/>
    <row r="2966" customFormat="false" ht="13.8" hidden="false" customHeight="false" outlineLevel="0" collapsed="false"/>
    <row r="2967" customFormat="false" ht="13.8" hidden="false" customHeight="false" outlineLevel="0" collapsed="false"/>
    <row r="2968" customFormat="false" ht="13.8" hidden="false" customHeight="false" outlineLevel="0" collapsed="false"/>
    <row r="2969" customFormat="false" ht="13.8" hidden="false" customHeight="false" outlineLevel="0" collapsed="false"/>
    <row r="2970" customFormat="false" ht="13.8" hidden="false" customHeight="false" outlineLevel="0" collapsed="false"/>
    <row r="2971" customFormat="false" ht="13.8" hidden="false" customHeight="false" outlineLevel="0" collapsed="false"/>
    <row r="2972" customFormat="false" ht="13.8" hidden="false" customHeight="false" outlineLevel="0" collapsed="false"/>
    <row r="2973" customFormat="false" ht="13.8" hidden="false" customHeight="false" outlineLevel="0" collapsed="false"/>
    <row r="2974" customFormat="false" ht="13.8" hidden="false" customHeight="false" outlineLevel="0" collapsed="false"/>
    <row r="2975" customFormat="false" ht="13.8" hidden="false" customHeight="false" outlineLevel="0" collapsed="false"/>
    <row r="2976" customFormat="false" ht="13.8" hidden="false" customHeight="false" outlineLevel="0" collapsed="false"/>
    <row r="2977" customFormat="false" ht="13.8" hidden="false" customHeight="false" outlineLevel="0" collapsed="false"/>
    <row r="2978" customFormat="false" ht="13.8" hidden="false" customHeight="false" outlineLevel="0" collapsed="false"/>
    <row r="2979" customFormat="false" ht="13.8" hidden="false" customHeight="false" outlineLevel="0" collapsed="false"/>
    <row r="2980" customFormat="false" ht="13.8" hidden="false" customHeight="false" outlineLevel="0" collapsed="false"/>
    <row r="2981" customFormat="false" ht="13.8" hidden="false" customHeight="false" outlineLevel="0" collapsed="false"/>
    <row r="2982" customFormat="false" ht="13.8" hidden="false" customHeight="false" outlineLevel="0" collapsed="false"/>
    <row r="2983" customFormat="false" ht="13.8" hidden="false" customHeight="false" outlineLevel="0" collapsed="false"/>
    <row r="2984" customFormat="false" ht="13.8" hidden="false" customHeight="false" outlineLevel="0" collapsed="false"/>
    <row r="2985" customFormat="false" ht="13.8" hidden="false" customHeight="false" outlineLevel="0" collapsed="false"/>
    <row r="2986" customFormat="false" ht="13.8" hidden="false" customHeight="false" outlineLevel="0" collapsed="false"/>
    <row r="2987" customFormat="false" ht="13.8" hidden="false" customHeight="false" outlineLevel="0" collapsed="false"/>
    <row r="2988" customFormat="false" ht="13.8" hidden="false" customHeight="false" outlineLevel="0" collapsed="false"/>
    <row r="2989" customFormat="false" ht="13.8" hidden="false" customHeight="false" outlineLevel="0" collapsed="false"/>
    <row r="2990" customFormat="false" ht="13.8" hidden="false" customHeight="false" outlineLevel="0" collapsed="false"/>
    <row r="2991" customFormat="false" ht="13.8" hidden="false" customHeight="false" outlineLevel="0" collapsed="false"/>
    <row r="2992" customFormat="false" ht="13.8" hidden="false" customHeight="false" outlineLevel="0" collapsed="false"/>
    <row r="2993" customFormat="false" ht="13.8" hidden="false" customHeight="false" outlineLevel="0" collapsed="false"/>
    <row r="2994" customFormat="false" ht="13.8" hidden="false" customHeight="false" outlineLevel="0" collapsed="false"/>
    <row r="2995" customFormat="false" ht="13.8" hidden="false" customHeight="false" outlineLevel="0" collapsed="false"/>
    <row r="2996" customFormat="false" ht="13.8" hidden="false" customHeight="false" outlineLevel="0" collapsed="false"/>
    <row r="2997" customFormat="false" ht="13.8" hidden="false" customHeight="false" outlineLevel="0" collapsed="false"/>
    <row r="2998" customFormat="false" ht="13.8" hidden="false" customHeight="false" outlineLevel="0" collapsed="false"/>
    <row r="2999" customFormat="false" ht="13.8" hidden="false" customHeight="false" outlineLevel="0" collapsed="false"/>
    <row r="3000" customFormat="false" ht="13.8" hidden="false" customHeight="false" outlineLevel="0" collapsed="false"/>
    <row r="3001" customFormat="false" ht="13.8" hidden="false" customHeight="false" outlineLevel="0" collapsed="false"/>
    <row r="3002" customFormat="false" ht="13.8" hidden="false" customHeight="false" outlineLevel="0" collapsed="false"/>
    <row r="3003" customFormat="false" ht="13.8" hidden="false" customHeight="false" outlineLevel="0" collapsed="false"/>
    <row r="3004" customFormat="false" ht="13.8" hidden="false" customHeight="false" outlineLevel="0" collapsed="false"/>
    <row r="3005" customFormat="false" ht="13.8" hidden="false" customHeight="false" outlineLevel="0" collapsed="false"/>
    <row r="3006" customFormat="false" ht="13.8" hidden="false" customHeight="false" outlineLevel="0" collapsed="false"/>
    <row r="3007" customFormat="false" ht="13.8" hidden="false" customHeight="false" outlineLevel="0" collapsed="false"/>
    <row r="3008" customFormat="false" ht="13.8" hidden="false" customHeight="false" outlineLevel="0" collapsed="false"/>
    <row r="3009" customFormat="false" ht="13.8" hidden="false" customHeight="false" outlineLevel="0" collapsed="false"/>
    <row r="3010" customFormat="false" ht="13.8" hidden="false" customHeight="false" outlineLevel="0" collapsed="false"/>
    <row r="3011" customFormat="false" ht="13.8" hidden="false" customHeight="false" outlineLevel="0" collapsed="false"/>
    <row r="3012" customFormat="false" ht="13.8" hidden="false" customHeight="false" outlineLevel="0" collapsed="false"/>
    <row r="3013" customFormat="false" ht="13.8" hidden="false" customHeight="false" outlineLevel="0" collapsed="false"/>
    <row r="3014" customFormat="false" ht="13.8" hidden="false" customHeight="false" outlineLevel="0" collapsed="false"/>
    <row r="3015" customFormat="false" ht="13.8" hidden="false" customHeight="false" outlineLevel="0" collapsed="false"/>
    <row r="3016" customFormat="false" ht="13.8" hidden="false" customHeight="false" outlineLevel="0" collapsed="false"/>
    <row r="3017" customFormat="false" ht="13.8" hidden="false" customHeight="false" outlineLevel="0" collapsed="false"/>
    <row r="3018" customFormat="false" ht="13.8" hidden="false" customHeight="false" outlineLevel="0" collapsed="false"/>
    <row r="3019" customFormat="false" ht="13.8" hidden="false" customHeight="false" outlineLevel="0" collapsed="false"/>
    <row r="3020" customFormat="false" ht="13.8" hidden="false" customHeight="false" outlineLevel="0" collapsed="false"/>
    <row r="3021" customFormat="false" ht="13.8" hidden="false" customHeight="false" outlineLevel="0" collapsed="false"/>
    <row r="3022" customFormat="false" ht="13.8" hidden="false" customHeight="false" outlineLevel="0" collapsed="false"/>
    <row r="3023" customFormat="false" ht="13.8" hidden="false" customHeight="false" outlineLevel="0" collapsed="false"/>
    <row r="3024" customFormat="false" ht="13.8" hidden="false" customHeight="false" outlineLevel="0" collapsed="false"/>
    <row r="3025" customFormat="false" ht="13.8" hidden="false" customHeight="false" outlineLevel="0" collapsed="false"/>
    <row r="3026" customFormat="false" ht="13.8" hidden="false" customHeight="false" outlineLevel="0" collapsed="false"/>
    <row r="3027" customFormat="false" ht="13.8" hidden="false" customHeight="false" outlineLevel="0" collapsed="false"/>
    <row r="3028" customFormat="false" ht="13.8" hidden="false" customHeight="false" outlineLevel="0" collapsed="false"/>
    <row r="3029" customFormat="false" ht="13.8" hidden="false" customHeight="false" outlineLevel="0" collapsed="false"/>
    <row r="3030" customFormat="false" ht="13.8" hidden="false" customHeight="false" outlineLevel="0" collapsed="false"/>
    <row r="3031" customFormat="false" ht="13.8" hidden="false" customHeight="false" outlineLevel="0" collapsed="false"/>
    <row r="3032" customFormat="false" ht="13.8" hidden="false" customHeight="false" outlineLevel="0" collapsed="false"/>
    <row r="3033" customFormat="false" ht="13.8" hidden="false" customHeight="false" outlineLevel="0" collapsed="false"/>
    <row r="3034" customFormat="false" ht="13.8" hidden="false" customHeight="false" outlineLevel="0" collapsed="false"/>
    <row r="3035" customFormat="false" ht="13.8" hidden="false" customHeight="false" outlineLevel="0" collapsed="false"/>
    <row r="3036" customFormat="false" ht="13.8" hidden="false" customHeight="false" outlineLevel="0" collapsed="false"/>
    <row r="3037" customFormat="false" ht="13.8" hidden="false" customHeight="false" outlineLevel="0" collapsed="false"/>
    <row r="3038" customFormat="false" ht="13.8" hidden="false" customHeight="false" outlineLevel="0" collapsed="false"/>
    <row r="3039" customFormat="false" ht="13.8" hidden="false" customHeight="false" outlineLevel="0" collapsed="false"/>
    <row r="3040" customFormat="false" ht="13.8" hidden="false" customHeight="false" outlineLevel="0" collapsed="false"/>
    <row r="3041" customFormat="false" ht="13.8" hidden="false" customHeight="false" outlineLevel="0" collapsed="false"/>
    <row r="3042" customFormat="false" ht="13.8" hidden="false" customHeight="false" outlineLevel="0" collapsed="false"/>
    <row r="3043" customFormat="false" ht="13.8" hidden="false" customHeight="false" outlineLevel="0" collapsed="false"/>
    <row r="3044" customFormat="false" ht="13.8" hidden="false" customHeight="false" outlineLevel="0" collapsed="false"/>
    <row r="3045" customFormat="false" ht="13.8" hidden="false" customHeight="false" outlineLevel="0" collapsed="false"/>
    <row r="3046" customFormat="false" ht="13.8" hidden="false" customHeight="false" outlineLevel="0" collapsed="false"/>
    <row r="3047" customFormat="false" ht="13.8" hidden="false" customHeight="false" outlineLevel="0" collapsed="false"/>
    <row r="3048" customFormat="false" ht="13.8" hidden="false" customHeight="false" outlineLevel="0" collapsed="false"/>
    <row r="3049" customFormat="false" ht="13.8" hidden="false" customHeight="false" outlineLevel="0" collapsed="false"/>
    <row r="3050" customFormat="false" ht="13.8" hidden="false" customHeight="false" outlineLevel="0" collapsed="false"/>
    <row r="3051" customFormat="false" ht="13.8" hidden="false" customHeight="false" outlineLevel="0" collapsed="false"/>
    <row r="3052" customFormat="false" ht="13.8" hidden="false" customHeight="false" outlineLevel="0" collapsed="false"/>
    <row r="3053" customFormat="false" ht="13.8" hidden="false" customHeight="false" outlineLevel="0" collapsed="false"/>
    <row r="3054" customFormat="false" ht="13.8" hidden="false" customHeight="false" outlineLevel="0" collapsed="false"/>
    <row r="3055" customFormat="false" ht="13.8" hidden="false" customHeight="false" outlineLevel="0" collapsed="false"/>
    <row r="3056" customFormat="false" ht="13.8" hidden="false" customHeight="false" outlineLevel="0" collapsed="false"/>
    <row r="3057" customFormat="false" ht="13.8" hidden="false" customHeight="false" outlineLevel="0" collapsed="false"/>
    <row r="3058" customFormat="false" ht="13.8" hidden="false" customHeight="false" outlineLevel="0" collapsed="false"/>
    <row r="3059" customFormat="false" ht="13.8" hidden="false" customHeight="false" outlineLevel="0" collapsed="false"/>
    <row r="3060" customFormat="false" ht="13.8" hidden="false" customHeight="false" outlineLevel="0" collapsed="false"/>
    <row r="3061" customFormat="false" ht="13.8" hidden="false" customHeight="false" outlineLevel="0" collapsed="false"/>
    <row r="3062" customFormat="false" ht="13.8" hidden="false" customHeight="false" outlineLevel="0" collapsed="false"/>
    <row r="3063" customFormat="false" ht="13.8" hidden="false" customHeight="false" outlineLevel="0" collapsed="false"/>
    <row r="3064" customFormat="false" ht="13.8" hidden="false" customHeight="false" outlineLevel="0" collapsed="false"/>
    <row r="3065" customFormat="false" ht="13.8" hidden="false" customHeight="false" outlineLevel="0" collapsed="false"/>
    <row r="3066" customFormat="false" ht="13.8" hidden="false" customHeight="false" outlineLevel="0" collapsed="false"/>
    <row r="3067" customFormat="false" ht="13.8" hidden="false" customHeight="false" outlineLevel="0" collapsed="false"/>
    <row r="3068" customFormat="false" ht="13.8" hidden="false" customHeight="false" outlineLevel="0" collapsed="false"/>
    <row r="3069" customFormat="false" ht="13.8" hidden="false" customHeight="false" outlineLevel="0" collapsed="false"/>
    <row r="3070" customFormat="false" ht="13.8" hidden="false" customHeight="false" outlineLevel="0" collapsed="false"/>
    <row r="3071" customFormat="false" ht="13.8" hidden="false" customHeight="false" outlineLevel="0" collapsed="false"/>
    <row r="3072" customFormat="false" ht="13.8" hidden="false" customHeight="false" outlineLevel="0" collapsed="false"/>
    <row r="3073" customFormat="false" ht="13.8" hidden="false" customHeight="false" outlineLevel="0" collapsed="false"/>
    <row r="3074" customFormat="false" ht="13.8" hidden="false" customHeight="false" outlineLevel="0" collapsed="false"/>
    <row r="3075" customFormat="false" ht="13.8" hidden="false" customHeight="false" outlineLevel="0" collapsed="false"/>
    <row r="3076" customFormat="false" ht="13.8" hidden="false" customHeight="false" outlineLevel="0" collapsed="false"/>
    <row r="3077" customFormat="false" ht="13.8" hidden="false" customHeight="false" outlineLevel="0" collapsed="false"/>
    <row r="3078" customFormat="false" ht="13.8" hidden="false" customHeight="false" outlineLevel="0" collapsed="false"/>
    <row r="3079" customFormat="false" ht="13.8" hidden="false" customHeight="false" outlineLevel="0" collapsed="false"/>
    <row r="3080" customFormat="false" ht="13.8" hidden="false" customHeight="false" outlineLevel="0" collapsed="false"/>
    <row r="3081" customFormat="false" ht="13.8" hidden="false" customHeight="false" outlineLevel="0" collapsed="false"/>
    <row r="3082" customFormat="false" ht="13.8" hidden="false" customHeight="false" outlineLevel="0" collapsed="false"/>
    <row r="3083" customFormat="false" ht="13.8" hidden="false" customHeight="false" outlineLevel="0" collapsed="false"/>
    <row r="3084" customFormat="false" ht="13.8" hidden="false" customHeight="false" outlineLevel="0" collapsed="false"/>
    <row r="3085" customFormat="false" ht="13.8" hidden="false" customHeight="false" outlineLevel="0" collapsed="false"/>
    <row r="3086" customFormat="false" ht="13.8" hidden="false" customHeight="false" outlineLevel="0" collapsed="false"/>
    <row r="3087" customFormat="false" ht="13.8" hidden="false" customHeight="false" outlineLevel="0" collapsed="false"/>
    <row r="3088" customFormat="false" ht="13.8" hidden="false" customHeight="false" outlineLevel="0" collapsed="false"/>
    <row r="3089" customFormat="false" ht="13.8" hidden="false" customHeight="false" outlineLevel="0" collapsed="false"/>
    <row r="3090" customFormat="false" ht="13.8" hidden="false" customHeight="false" outlineLevel="0" collapsed="false"/>
    <row r="3091" customFormat="false" ht="13.8" hidden="false" customHeight="false" outlineLevel="0" collapsed="false"/>
    <row r="3092" customFormat="false" ht="13.8" hidden="false" customHeight="false" outlineLevel="0" collapsed="false"/>
    <row r="3093" customFormat="false" ht="13.8" hidden="false" customHeight="false" outlineLevel="0" collapsed="false"/>
    <row r="3094" customFormat="false" ht="13.8" hidden="false" customHeight="false" outlineLevel="0" collapsed="false"/>
    <row r="3095" customFormat="false" ht="13.8" hidden="false" customHeight="false" outlineLevel="0" collapsed="false"/>
    <row r="3096" customFormat="false" ht="13.8" hidden="false" customHeight="false" outlineLevel="0" collapsed="false"/>
    <row r="3097" customFormat="false" ht="13.8" hidden="false" customHeight="false" outlineLevel="0" collapsed="false"/>
    <row r="3098" customFormat="false" ht="13.8" hidden="false" customHeight="false" outlineLevel="0" collapsed="false"/>
    <row r="3099" customFormat="false" ht="13.8" hidden="false" customHeight="false" outlineLevel="0" collapsed="false"/>
    <row r="3100" customFormat="false" ht="13.8" hidden="false" customHeight="false" outlineLevel="0" collapsed="false"/>
    <row r="3101" customFormat="false" ht="13.8" hidden="false" customHeight="false" outlineLevel="0" collapsed="false"/>
    <row r="3102" customFormat="false" ht="13.8" hidden="false" customHeight="false" outlineLevel="0" collapsed="false"/>
    <row r="3103" customFormat="false" ht="13.8" hidden="false" customHeight="false" outlineLevel="0" collapsed="false"/>
    <row r="3104" customFormat="false" ht="13.8" hidden="false" customHeight="false" outlineLevel="0" collapsed="false"/>
    <row r="3105" customFormat="false" ht="13.8" hidden="false" customHeight="false" outlineLevel="0" collapsed="false"/>
    <row r="3106" customFormat="false" ht="13.8" hidden="false" customHeight="false" outlineLevel="0" collapsed="false"/>
    <row r="3107" customFormat="false" ht="13.8" hidden="false" customHeight="false" outlineLevel="0" collapsed="false"/>
    <row r="3108" customFormat="false" ht="13.8" hidden="false" customHeight="false" outlineLevel="0" collapsed="false"/>
    <row r="3109" customFormat="false" ht="13.8" hidden="false" customHeight="false" outlineLevel="0" collapsed="false"/>
    <row r="3110" customFormat="false" ht="13.8" hidden="false" customHeight="false" outlineLevel="0" collapsed="false"/>
    <row r="3111" customFormat="false" ht="13.8" hidden="false" customHeight="false" outlineLevel="0" collapsed="false"/>
    <row r="3112" customFormat="false" ht="13.8" hidden="false" customHeight="false" outlineLevel="0" collapsed="false"/>
    <row r="3113" customFormat="false" ht="13.8" hidden="false" customHeight="false" outlineLevel="0" collapsed="false"/>
    <row r="3114" customFormat="false" ht="13.8" hidden="false" customHeight="false" outlineLevel="0" collapsed="false"/>
    <row r="3115" customFormat="false" ht="13.8" hidden="false" customHeight="false" outlineLevel="0" collapsed="false"/>
    <row r="3116" customFormat="false" ht="13.8" hidden="false" customHeight="false" outlineLevel="0" collapsed="false"/>
    <row r="3117" customFormat="false" ht="13.8" hidden="false" customHeight="false" outlineLevel="0" collapsed="false"/>
    <row r="3118" customFormat="false" ht="13.8" hidden="false" customHeight="false" outlineLevel="0" collapsed="false"/>
    <row r="3119" customFormat="false" ht="13.8" hidden="false" customHeight="false" outlineLevel="0" collapsed="false"/>
    <row r="3120" customFormat="false" ht="13.8" hidden="false" customHeight="false" outlineLevel="0" collapsed="false"/>
    <row r="3121" customFormat="false" ht="13.8" hidden="false" customHeight="false" outlineLevel="0" collapsed="false"/>
    <row r="3122" customFormat="false" ht="13.8" hidden="false" customHeight="false" outlineLevel="0" collapsed="false"/>
    <row r="3123" customFormat="false" ht="13.8" hidden="false" customHeight="false" outlineLevel="0" collapsed="false"/>
    <row r="3124" customFormat="false" ht="13.8" hidden="false" customHeight="false" outlineLevel="0" collapsed="false"/>
    <row r="3125" customFormat="false" ht="13.8" hidden="false" customHeight="false" outlineLevel="0" collapsed="false"/>
    <row r="3126" customFormat="false" ht="13.8" hidden="false" customHeight="false" outlineLevel="0" collapsed="false"/>
    <row r="3127" customFormat="false" ht="13.8" hidden="false" customHeight="false" outlineLevel="0" collapsed="false"/>
    <row r="3128" customFormat="false" ht="13.8" hidden="false" customHeight="false" outlineLevel="0" collapsed="false"/>
    <row r="3129" customFormat="false" ht="13.8" hidden="false" customHeight="false" outlineLevel="0" collapsed="false"/>
    <row r="3130" customFormat="false" ht="13.8" hidden="false" customHeight="false" outlineLevel="0" collapsed="false"/>
    <row r="3131" customFormat="false" ht="13.8" hidden="false" customHeight="false" outlineLevel="0" collapsed="false"/>
    <row r="3132" customFormat="false" ht="13.8" hidden="false" customHeight="false" outlineLevel="0" collapsed="false"/>
    <row r="3133" customFormat="false" ht="13.8" hidden="false" customHeight="false" outlineLevel="0" collapsed="false"/>
    <row r="3134" customFormat="false" ht="13.8" hidden="false" customHeight="false" outlineLevel="0" collapsed="false"/>
    <row r="3135" customFormat="false" ht="13.8" hidden="false" customHeight="false" outlineLevel="0" collapsed="false"/>
    <row r="3136" customFormat="false" ht="13.8" hidden="false" customHeight="false" outlineLevel="0" collapsed="false"/>
    <row r="3137" customFormat="false" ht="13.8" hidden="false" customHeight="false" outlineLevel="0" collapsed="false"/>
    <row r="3138" customFormat="false" ht="13.8" hidden="false" customHeight="false" outlineLevel="0" collapsed="false"/>
    <row r="3139" customFormat="false" ht="13.8" hidden="false" customHeight="false" outlineLevel="0" collapsed="false"/>
    <row r="3140" customFormat="false" ht="13.8" hidden="false" customHeight="false" outlineLevel="0" collapsed="false"/>
    <row r="3141" customFormat="false" ht="13.8" hidden="false" customHeight="false" outlineLevel="0" collapsed="false"/>
    <row r="3142" customFormat="false" ht="13.8" hidden="false" customHeight="false" outlineLevel="0" collapsed="false"/>
    <row r="3143" customFormat="false" ht="13.8" hidden="false" customHeight="false" outlineLevel="0" collapsed="false"/>
    <row r="3144" customFormat="false" ht="13.8" hidden="false" customHeight="false" outlineLevel="0" collapsed="false"/>
    <row r="3145" customFormat="false" ht="13.8" hidden="false" customHeight="false" outlineLevel="0" collapsed="false"/>
    <row r="3146" customFormat="false" ht="13.8" hidden="false" customHeight="false" outlineLevel="0" collapsed="false"/>
    <row r="3147" customFormat="false" ht="13.8" hidden="false" customHeight="false" outlineLevel="0" collapsed="false"/>
    <row r="3148" customFormat="false" ht="13.8" hidden="false" customHeight="false" outlineLevel="0" collapsed="false"/>
    <row r="3149" customFormat="false" ht="13.8" hidden="false" customHeight="false" outlineLevel="0" collapsed="false"/>
    <row r="3150" customFormat="false" ht="13.8" hidden="false" customHeight="false" outlineLevel="0" collapsed="false"/>
    <row r="3151" customFormat="false" ht="13.8" hidden="false" customHeight="false" outlineLevel="0" collapsed="false"/>
    <row r="3152" customFormat="false" ht="13.8" hidden="false" customHeight="false" outlineLevel="0" collapsed="false"/>
    <row r="3153" customFormat="false" ht="13.8" hidden="false" customHeight="false" outlineLevel="0" collapsed="false"/>
    <row r="3154" customFormat="false" ht="13.8" hidden="false" customHeight="false" outlineLevel="0" collapsed="false"/>
    <row r="3155" customFormat="false" ht="13.8" hidden="false" customHeight="false" outlineLevel="0" collapsed="false"/>
    <row r="3156" customFormat="false" ht="13.8" hidden="false" customHeight="false" outlineLevel="0" collapsed="false"/>
    <row r="3157" customFormat="false" ht="13.8" hidden="false" customHeight="false" outlineLevel="0" collapsed="false"/>
    <row r="3158" customFormat="false" ht="13.8" hidden="false" customHeight="false" outlineLevel="0" collapsed="false"/>
    <row r="3159" customFormat="false" ht="13.8" hidden="false" customHeight="false" outlineLevel="0" collapsed="false"/>
    <row r="3160" customFormat="false" ht="13.8" hidden="false" customHeight="false" outlineLevel="0" collapsed="false"/>
    <row r="3161" customFormat="false" ht="13.8" hidden="false" customHeight="false" outlineLevel="0" collapsed="false"/>
    <row r="3162" customFormat="false" ht="13.8" hidden="false" customHeight="false" outlineLevel="0" collapsed="false"/>
    <row r="3163" customFormat="false" ht="13.8" hidden="false" customHeight="false" outlineLevel="0" collapsed="false"/>
    <row r="3164" customFormat="false" ht="13.8" hidden="false" customHeight="false" outlineLevel="0" collapsed="false"/>
    <row r="3165" customFormat="false" ht="13.8" hidden="false" customHeight="false" outlineLevel="0" collapsed="false"/>
    <row r="3166" customFormat="false" ht="13.8" hidden="false" customHeight="false" outlineLevel="0" collapsed="false"/>
    <row r="3167" customFormat="false" ht="13.8" hidden="false" customHeight="false" outlineLevel="0" collapsed="false"/>
    <row r="3168" customFormat="false" ht="13.8" hidden="false" customHeight="false" outlineLevel="0" collapsed="false"/>
    <row r="3169" customFormat="false" ht="13.8" hidden="false" customHeight="false" outlineLevel="0" collapsed="false"/>
    <row r="3170" customFormat="false" ht="13.8" hidden="false" customHeight="false" outlineLevel="0" collapsed="false"/>
    <row r="3171" customFormat="false" ht="13.8" hidden="false" customHeight="false" outlineLevel="0" collapsed="false"/>
    <row r="3172" customFormat="false" ht="13.8" hidden="false" customHeight="false" outlineLevel="0" collapsed="false"/>
    <row r="3173" customFormat="false" ht="13.8" hidden="false" customHeight="false" outlineLevel="0" collapsed="false"/>
    <row r="3174" customFormat="false" ht="13.8" hidden="false" customHeight="false" outlineLevel="0" collapsed="false"/>
    <row r="3175" customFormat="false" ht="13.8" hidden="false" customHeight="false" outlineLevel="0" collapsed="false"/>
    <row r="3176" customFormat="false" ht="13.8" hidden="false" customHeight="false" outlineLevel="0" collapsed="false"/>
    <row r="3177" customFormat="false" ht="13.8" hidden="false" customHeight="false" outlineLevel="0" collapsed="false"/>
    <row r="3178" customFormat="false" ht="13.8" hidden="false" customHeight="false" outlineLevel="0" collapsed="false"/>
    <row r="3179" customFormat="false" ht="13.8" hidden="false" customHeight="false" outlineLevel="0" collapsed="false"/>
    <row r="3180" customFormat="false" ht="13.8" hidden="false" customHeight="false" outlineLevel="0" collapsed="false"/>
    <row r="3181" customFormat="false" ht="13.8" hidden="false" customHeight="false" outlineLevel="0" collapsed="false"/>
    <row r="3182" customFormat="false" ht="13.8" hidden="false" customHeight="false" outlineLevel="0" collapsed="false"/>
    <row r="3183" customFormat="false" ht="13.8" hidden="false" customHeight="false" outlineLevel="0" collapsed="false"/>
    <row r="3184" customFormat="false" ht="13.8" hidden="false" customHeight="false" outlineLevel="0" collapsed="false"/>
    <row r="3185" customFormat="false" ht="13.8" hidden="false" customHeight="false" outlineLevel="0" collapsed="false"/>
    <row r="3186" customFormat="false" ht="13.8" hidden="false" customHeight="false" outlineLevel="0" collapsed="false"/>
    <row r="3187" customFormat="false" ht="13.8" hidden="false" customHeight="false" outlineLevel="0" collapsed="false"/>
    <row r="3188" customFormat="false" ht="13.8" hidden="false" customHeight="false" outlineLevel="0" collapsed="false"/>
    <row r="3189" customFormat="false" ht="13.8" hidden="false" customHeight="false" outlineLevel="0" collapsed="false"/>
    <row r="3190" customFormat="false" ht="13.8" hidden="false" customHeight="false" outlineLevel="0" collapsed="false"/>
    <row r="3191" customFormat="false" ht="13.8" hidden="false" customHeight="false" outlineLevel="0" collapsed="false"/>
    <row r="3192" customFormat="false" ht="13.8" hidden="false" customHeight="false" outlineLevel="0" collapsed="false"/>
    <row r="3193" customFormat="false" ht="13.8" hidden="false" customHeight="false" outlineLevel="0" collapsed="false"/>
    <row r="3194" customFormat="false" ht="13.8" hidden="false" customHeight="false" outlineLevel="0" collapsed="false"/>
    <row r="3195" customFormat="false" ht="13.8" hidden="false" customHeight="false" outlineLevel="0" collapsed="false"/>
    <row r="3196" customFormat="false" ht="13.8" hidden="false" customHeight="false" outlineLevel="0" collapsed="false"/>
    <row r="3197" customFormat="false" ht="13.8" hidden="false" customHeight="false" outlineLevel="0" collapsed="false"/>
    <row r="3198" customFormat="false" ht="13.8" hidden="false" customHeight="false" outlineLevel="0" collapsed="false"/>
    <row r="3199" customFormat="false" ht="13.8" hidden="false" customHeight="false" outlineLevel="0" collapsed="false"/>
    <row r="3200" customFormat="false" ht="13.8" hidden="false" customHeight="false" outlineLevel="0" collapsed="false"/>
    <row r="3201" customFormat="false" ht="13.8" hidden="false" customHeight="false" outlineLevel="0" collapsed="false"/>
    <row r="3202" customFormat="false" ht="13.8" hidden="false" customHeight="false" outlineLevel="0" collapsed="false"/>
    <row r="3203" customFormat="false" ht="13.8" hidden="false" customHeight="false" outlineLevel="0" collapsed="false"/>
    <row r="3204" customFormat="false" ht="13.8" hidden="false" customHeight="false" outlineLevel="0" collapsed="false"/>
    <row r="3205" customFormat="false" ht="13.8" hidden="false" customHeight="false" outlineLevel="0" collapsed="false"/>
    <row r="3206" customFormat="false" ht="13.8" hidden="false" customHeight="false" outlineLevel="0" collapsed="false"/>
    <row r="3207" customFormat="false" ht="13.8" hidden="false" customHeight="false" outlineLevel="0" collapsed="false"/>
    <row r="3208" customFormat="false" ht="13.8" hidden="false" customHeight="false" outlineLevel="0" collapsed="false"/>
    <row r="3209" customFormat="false" ht="13.8" hidden="false" customHeight="false" outlineLevel="0" collapsed="false"/>
    <row r="3210" customFormat="false" ht="13.8" hidden="false" customHeight="false" outlineLevel="0" collapsed="false"/>
    <row r="3211" customFormat="false" ht="13.8" hidden="false" customHeight="false" outlineLevel="0" collapsed="false"/>
    <row r="3212" customFormat="false" ht="13.8" hidden="false" customHeight="false" outlineLevel="0" collapsed="false"/>
    <row r="3213" customFormat="false" ht="13.8" hidden="false" customHeight="false" outlineLevel="0" collapsed="false"/>
    <row r="3214" customFormat="false" ht="13.8" hidden="false" customHeight="false" outlineLevel="0" collapsed="false"/>
    <row r="3215" customFormat="false" ht="13.8" hidden="false" customHeight="false" outlineLevel="0" collapsed="false"/>
    <row r="3216" customFormat="false" ht="13.8" hidden="false" customHeight="false" outlineLevel="0" collapsed="false"/>
    <row r="3217" customFormat="false" ht="13.8" hidden="false" customHeight="false" outlineLevel="0" collapsed="false"/>
    <row r="3218" customFormat="false" ht="13.8" hidden="false" customHeight="false" outlineLevel="0" collapsed="false"/>
    <row r="3219" customFormat="false" ht="13.8" hidden="false" customHeight="false" outlineLevel="0" collapsed="false"/>
    <row r="3220" customFormat="false" ht="13.8" hidden="false" customHeight="false" outlineLevel="0" collapsed="false"/>
    <row r="3221" customFormat="false" ht="13.8" hidden="false" customHeight="false" outlineLevel="0" collapsed="false"/>
    <row r="3222" customFormat="false" ht="13.8" hidden="false" customHeight="false" outlineLevel="0" collapsed="false"/>
    <row r="3223" customFormat="false" ht="13.8" hidden="false" customHeight="false" outlineLevel="0" collapsed="false"/>
    <row r="3224" customFormat="false" ht="13.8" hidden="false" customHeight="false" outlineLevel="0" collapsed="false"/>
    <row r="3225" customFormat="false" ht="13.8" hidden="false" customHeight="false" outlineLevel="0" collapsed="false"/>
    <row r="3226" customFormat="false" ht="13.8" hidden="false" customHeight="false" outlineLevel="0" collapsed="false"/>
    <row r="3227" customFormat="false" ht="13.8" hidden="false" customHeight="false" outlineLevel="0" collapsed="false"/>
    <row r="3228" customFormat="false" ht="13.8" hidden="false" customHeight="false" outlineLevel="0" collapsed="false"/>
    <row r="3229" customFormat="false" ht="13.8" hidden="false" customHeight="false" outlineLevel="0" collapsed="false"/>
    <row r="3230" customFormat="false" ht="13.8" hidden="false" customHeight="false" outlineLevel="0" collapsed="false"/>
    <row r="3231" customFormat="false" ht="13.8" hidden="false" customHeight="false" outlineLevel="0" collapsed="false"/>
    <row r="3232" customFormat="false" ht="13.8" hidden="false" customHeight="false" outlineLevel="0" collapsed="false"/>
    <row r="3233" customFormat="false" ht="13.8" hidden="false" customHeight="false" outlineLevel="0" collapsed="false"/>
    <row r="3234" customFormat="false" ht="13.8" hidden="false" customHeight="false" outlineLevel="0" collapsed="false"/>
    <row r="3235" customFormat="false" ht="13.8" hidden="false" customHeight="false" outlineLevel="0" collapsed="false"/>
    <row r="3236" customFormat="false" ht="13.8" hidden="false" customHeight="false" outlineLevel="0" collapsed="false"/>
    <row r="3237" customFormat="false" ht="13.8" hidden="false" customHeight="false" outlineLevel="0" collapsed="false"/>
    <row r="3238" customFormat="false" ht="13.8" hidden="false" customHeight="false" outlineLevel="0" collapsed="false"/>
    <row r="3239" customFormat="false" ht="13.8" hidden="false" customHeight="false" outlineLevel="0" collapsed="false"/>
    <row r="3240" customFormat="false" ht="13.8" hidden="false" customHeight="false" outlineLevel="0" collapsed="false"/>
    <row r="3241" customFormat="false" ht="13.8" hidden="false" customHeight="false" outlineLevel="0" collapsed="false"/>
    <row r="3242" customFormat="false" ht="13.8" hidden="false" customHeight="false" outlineLevel="0" collapsed="false"/>
    <row r="3243" customFormat="false" ht="13.8" hidden="false" customHeight="false" outlineLevel="0" collapsed="false"/>
    <row r="3244" customFormat="false" ht="13.8" hidden="false" customHeight="false" outlineLevel="0" collapsed="false"/>
    <row r="3245" customFormat="false" ht="13.8" hidden="false" customHeight="false" outlineLevel="0" collapsed="false"/>
    <row r="3246" customFormat="false" ht="13.8" hidden="false" customHeight="false" outlineLevel="0" collapsed="false"/>
    <row r="3247" customFormat="false" ht="13.8" hidden="false" customHeight="false" outlineLevel="0" collapsed="false"/>
    <row r="3248" customFormat="false" ht="13.8" hidden="false" customHeight="false" outlineLevel="0" collapsed="false"/>
    <row r="3249" customFormat="false" ht="13.8" hidden="false" customHeight="false" outlineLevel="0" collapsed="false"/>
    <row r="3250" customFormat="false" ht="13.8" hidden="false" customHeight="false" outlineLevel="0" collapsed="false"/>
    <row r="3251" customFormat="false" ht="13.8" hidden="false" customHeight="false" outlineLevel="0" collapsed="false"/>
    <row r="3252" customFormat="false" ht="13.8" hidden="false" customHeight="false" outlineLevel="0" collapsed="false"/>
    <row r="3253" customFormat="false" ht="13.8" hidden="false" customHeight="false" outlineLevel="0" collapsed="false"/>
    <row r="3254" customFormat="false" ht="13.8" hidden="false" customHeight="false" outlineLevel="0" collapsed="false"/>
    <row r="3255" customFormat="false" ht="13.8" hidden="false" customHeight="false" outlineLevel="0" collapsed="false"/>
    <row r="3256" customFormat="false" ht="13.8" hidden="false" customHeight="false" outlineLevel="0" collapsed="false"/>
    <row r="3257" customFormat="false" ht="13.8" hidden="false" customHeight="false" outlineLevel="0" collapsed="false"/>
    <row r="3258" customFormat="false" ht="13.8" hidden="false" customHeight="false" outlineLevel="0" collapsed="false"/>
    <row r="3259" customFormat="false" ht="13.8" hidden="false" customHeight="false" outlineLevel="0" collapsed="false"/>
    <row r="3260" customFormat="false" ht="13.8" hidden="false" customHeight="false" outlineLevel="0" collapsed="false"/>
    <row r="3261" customFormat="false" ht="13.8" hidden="false" customHeight="false" outlineLevel="0" collapsed="false"/>
    <row r="3262" customFormat="false" ht="13.8" hidden="false" customHeight="false" outlineLevel="0" collapsed="false"/>
    <row r="3263" customFormat="false" ht="13.8" hidden="false" customHeight="false" outlineLevel="0" collapsed="false"/>
    <row r="3264" customFormat="false" ht="13.8" hidden="false" customHeight="false" outlineLevel="0" collapsed="false"/>
    <row r="3265" customFormat="false" ht="13.8" hidden="false" customHeight="false" outlineLevel="0" collapsed="false"/>
    <row r="3266" customFormat="false" ht="13.8" hidden="false" customHeight="false" outlineLevel="0" collapsed="false"/>
    <row r="3267" customFormat="false" ht="13.8" hidden="false" customHeight="false" outlineLevel="0" collapsed="false"/>
    <row r="3268" customFormat="false" ht="13.8" hidden="false" customHeight="false" outlineLevel="0" collapsed="false"/>
    <row r="3269" customFormat="false" ht="13.8" hidden="false" customHeight="false" outlineLevel="0" collapsed="false"/>
    <row r="3270" customFormat="false" ht="13.8" hidden="false" customHeight="false" outlineLevel="0" collapsed="false"/>
    <row r="3271" customFormat="false" ht="13.8" hidden="false" customHeight="false" outlineLevel="0" collapsed="false"/>
    <row r="3272" customFormat="false" ht="13.8" hidden="false" customHeight="false" outlineLevel="0" collapsed="false"/>
    <row r="3273" customFormat="false" ht="13.8" hidden="false" customHeight="false" outlineLevel="0" collapsed="false"/>
    <row r="3274" customFormat="false" ht="13.8" hidden="false" customHeight="false" outlineLevel="0" collapsed="false"/>
    <row r="3275" customFormat="false" ht="13.8" hidden="false" customHeight="false" outlineLevel="0" collapsed="false"/>
    <row r="3276" customFormat="false" ht="13.8" hidden="false" customHeight="false" outlineLevel="0" collapsed="false"/>
    <row r="3277" customFormat="false" ht="13.8" hidden="false" customHeight="false" outlineLevel="0" collapsed="false"/>
    <row r="3278" customFormat="false" ht="13.8" hidden="false" customHeight="false" outlineLevel="0" collapsed="false"/>
    <row r="3279" customFormat="false" ht="13.8" hidden="false" customHeight="false" outlineLevel="0" collapsed="false"/>
    <row r="3280" customFormat="false" ht="13.8" hidden="false" customHeight="false" outlineLevel="0" collapsed="false"/>
    <row r="3281" customFormat="false" ht="13.8" hidden="false" customHeight="false" outlineLevel="0" collapsed="false"/>
    <row r="3282" customFormat="false" ht="13.8" hidden="false" customHeight="false" outlineLevel="0" collapsed="false"/>
    <row r="3283" customFormat="false" ht="13.8" hidden="false" customHeight="false" outlineLevel="0" collapsed="false"/>
    <row r="3284" customFormat="false" ht="13.8" hidden="false" customHeight="false" outlineLevel="0" collapsed="false"/>
    <row r="3285" customFormat="false" ht="13.8" hidden="false" customHeight="false" outlineLevel="0" collapsed="false"/>
    <row r="3286" customFormat="false" ht="13.8" hidden="false" customHeight="false" outlineLevel="0" collapsed="false"/>
    <row r="3287" customFormat="false" ht="13.8" hidden="false" customHeight="false" outlineLevel="0" collapsed="false"/>
    <row r="3288" customFormat="false" ht="13.8" hidden="false" customHeight="false" outlineLevel="0" collapsed="false"/>
    <row r="3289" customFormat="false" ht="13.8" hidden="false" customHeight="false" outlineLevel="0" collapsed="false"/>
    <row r="3290" customFormat="false" ht="13.8" hidden="false" customHeight="false" outlineLevel="0" collapsed="false"/>
    <row r="3291" customFormat="false" ht="13.8" hidden="false" customHeight="false" outlineLevel="0" collapsed="false"/>
    <row r="3292" customFormat="false" ht="13.8" hidden="false" customHeight="false" outlineLevel="0" collapsed="false"/>
    <row r="3293" customFormat="false" ht="13.8" hidden="false" customHeight="false" outlineLevel="0" collapsed="false"/>
    <row r="3294" customFormat="false" ht="13.8" hidden="false" customHeight="false" outlineLevel="0" collapsed="false"/>
    <row r="3295" customFormat="false" ht="13.8" hidden="false" customHeight="false" outlineLevel="0" collapsed="false"/>
    <row r="3296" customFormat="false" ht="13.8" hidden="false" customHeight="false" outlineLevel="0" collapsed="false"/>
    <row r="3297" customFormat="false" ht="13.8" hidden="false" customHeight="false" outlineLevel="0" collapsed="false"/>
    <row r="3298" customFormat="false" ht="13.8" hidden="false" customHeight="false" outlineLevel="0" collapsed="false"/>
    <row r="3299" customFormat="false" ht="13.8" hidden="false" customHeight="false" outlineLevel="0" collapsed="false"/>
    <row r="3300" customFormat="false" ht="13.8" hidden="false" customHeight="false" outlineLevel="0" collapsed="false"/>
    <row r="3301" customFormat="false" ht="13.8" hidden="false" customHeight="false" outlineLevel="0" collapsed="false"/>
    <row r="3302" customFormat="false" ht="13.8" hidden="false" customHeight="false" outlineLevel="0" collapsed="false"/>
    <row r="3303" customFormat="false" ht="13.8" hidden="false" customHeight="false" outlineLevel="0" collapsed="false"/>
    <row r="3304" customFormat="false" ht="13.8" hidden="false" customHeight="false" outlineLevel="0" collapsed="false"/>
    <row r="3305" customFormat="false" ht="13.8" hidden="false" customHeight="false" outlineLevel="0" collapsed="false"/>
    <row r="3306" customFormat="false" ht="13.8" hidden="false" customHeight="false" outlineLevel="0" collapsed="false"/>
    <row r="3307" customFormat="false" ht="13.8" hidden="false" customHeight="false" outlineLevel="0" collapsed="false"/>
    <row r="3308" customFormat="false" ht="13.8" hidden="false" customHeight="false" outlineLevel="0" collapsed="false"/>
    <row r="3309" customFormat="false" ht="13.8" hidden="false" customHeight="false" outlineLevel="0" collapsed="false"/>
    <row r="3310" customFormat="false" ht="13.8" hidden="false" customHeight="false" outlineLevel="0" collapsed="false"/>
    <row r="3311" customFormat="false" ht="13.8" hidden="false" customHeight="false" outlineLevel="0" collapsed="false"/>
    <row r="3312" customFormat="false" ht="13.8" hidden="false" customHeight="false" outlineLevel="0" collapsed="false"/>
    <row r="3313" customFormat="false" ht="13.8" hidden="false" customHeight="false" outlineLevel="0" collapsed="false"/>
    <row r="3314" customFormat="false" ht="13.8" hidden="false" customHeight="false" outlineLevel="0" collapsed="false"/>
    <row r="3315" customFormat="false" ht="13.8" hidden="false" customHeight="false" outlineLevel="0" collapsed="false"/>
    <row r="3316" customFormat="false" ht="13.8" hidden="false" customHeight="false" outlineLevel="0" collapsed="false"/>
    <row r="3317" customFormat="false" ht="13.8" hidden="false" customHeight="false" outlineLevel="0" collapsed="false"/>
    <row r="3318" customFormat="false" ht="13.8" hidden="false" customHeight="false" outlineLevel="0" collapsed="false"/>
    <row r="3319" customFormat="false" ht="13.8" hidden="false" customHeight="false" outlineLevel="0" collapsed="false"/>
    <row r="3320" customFormat="false" ht="13.8" hidden="false" customHeight="false" outlineLevel="0" collapsed="false"/>
    <row r="3321" customFormat="false" ht="13.8" hidden="false" customHeight="false" outlineLevel="0" collapsed="false"/>
    <row r="3322" customFormat="false" ht="13.8" hidden="false" customHeight="false" outlineLevel="0" collapsed="false"/>
    <row r="3323" customFormat="false" ht="13.8" hidden="false" customHeight="false" outlineLevel="0" collapsed="false"/>
    <row r="3324" customFormat="false" ht="13.8" hidden="false" customHeight="false" outlineLevel="0" collapsed="false"/>
    <row r="3325" customFormat="false" ht="13.8" hidden="false" customHeight="false" outlineLevel="0" collapsed="false"/>
    <row r="3326" customFormat="false" ht="13.8" hidden="false" customHeight="false" outlineLevel="0" collapsed="false"/>
    <row r="3327" customFormat="false" ht="13.8" hidden="false" customHeight="false" outlineLevel="0" collapsed="false"/>
    <row r="3328" customFormat="false" ht="13.8" hidden="false" customHeight="false" outlineLevel="0" collapsed="false"/>
    <row r="3329" customFormat="false" ht="13.8" hidden="false" customHeight="false" outlineLevel="0" collapsed="false"/>
    <row r="3330" customFormat="false" ht="13.8" hidden="false" customHeight="false" outlineLevel="0" collapsed="false"/>
    <row r="3331" customFormat="false" ht="13.8" hidden="false" customHeight="false" outlineLevel="0" collapsed="false"/>
    <row r="3332" customFormat="false" ht="13.8" hidden="false" customHeight="false" outlineLevel="0" collapsed="false"/>
    <row r="3333" customFormat="false" ht="13.8" hidden="false" customHeight="false" outlineLevel="0" collapsed="false"/>
    <row r="3334" customFormat="false" ht="13.8" hidden="false" customHeight="false" outlineLevel="0" collapsed="false"/>
    <row r="3335" customFormat="false" ht="13.8" hidden="false" customHeight="false" outlineLevel="0" collapsed="false"/>
    <row r="3336" customFormat="false" ht="13.8" hidden="false" customHeight="false" outlineLevel="0" collapsed="false"/>
    <row r="3337" customFormat="false" ht="13.8" hidden="false" customHeight="false" outlineLevel="0" collapsed="false"/>
    <row r="3338" customFormat="false" ht="13.8" hidden="false" customHeight="false" outlineLevel="0" collapsed="false"/>
    <row r="3339" customFormat="false" ht="13.8" hidden="false" customHeight="false" outlineLevel="0" collapsed="false"/>
    <row r="3340" customFormat="false" ht="13.8" hidden="false" customHeight="false" outlineLevel="0" collapsed="false"/>
    <row r="3341" customFormat="false" ht="13.8" hidden="false" customHeight="false" outlineLevel="0" collapsed="false"/>
    <row r="3342" customFormat="false" ht="13.8" hidden="false" customHeight="false" outlineLevel="0" collapsed="false"/>
    <row r="3343" customFormat="false" ht="13.8" hidden="false" customHeight="false" outlineLevel="0" collapsed="false"/>
    <row r="3344" customFormat="false" ht="13.8" hidden="false" customHeight="false" outlineLevel="0" collapsed="false"/>
    <row r="3345" customFormat="false" ht="13.8" hidden="false" customHeight="false" outlineLevel="0" collapsed="false"/>
    <row r="3346" customFormat="false" ht="13.8" hidden="false" customHeight="false" outlineLevel="0" collapsed="false"/>
    <row r="3347" customFormat="false" ht="13.8" hidden="false" customHeight="false" outlineLevel="0" collapsed="false"/>
    <row r="3348" customFormat="false" ht="13.8" hidden="false" customHeight="false" outlineLevel="0" collapsed="false"/>
    <row r="3349" customFormat="false" ht="13.8" hidden="false" customHeight="false" outlineLevel="0" collapsed="false"/>
    <row r="3350" customFormat="false" ht="13.8" hidden="false" customHeight="false" outlineLevel="0" collapsed="false"/>
    <row r="3351" customFormat="false" ht="13.8" hidden="false" customHeight="false" outlineLevel="0" collapsed="false"/>
    <row r="3352" customFormat="false" ht="13.8" hidden="false" customHeight="false" outlineLevel="0" collapsed="false"/>
    <row r="3353" customFormat="false" ht="13.8" hidden="false" customHeight="false" outlineLevel="0" collapsed="false"/>
    <row r="3354" customFormat="false" ht="13.8" hidden="false" customHeight="false" outlineLevel="0" collapsed="false"/>
    <row r="3355" customFormat="false" ht="13.8" hidden="false" customHeight="false" outlineLevel="0" collapsed="false"/>
    <row r="3356" customFormat="false" ht="13.8" hidden="false" customHeight="false" outlineLevel="0" collapsed="false"/>
    <row r="3357" customFormat="false" ht="13.8" hidden="false" customHeight="false" outlineLevel="0" collapsed="false"/>
    <row r="3358" customFormat="false" ht="13.8" hidden="false" customHeight="false" outlineLevel="0" collapsed="false"/>
    <row r="3359" customFormat="false" ht="13.8" hidden="false" customHeight="false" outlineLevel="0" collapsed="false"/>
    <row r="3360" customFormat="false" ht="13.8" hidden="false" customHeight="false" outlineLevel="0" collapsed="false"/>
    <row r="3361" customFormat="false" ht="13.8" hidden="false" customHeight="false" outlineLevel="0" collapsed="false"/>
    <row r="3362" customFormat="false" ht="13.8" hidden="false" customHeight="false" outlineLevel="0" collapsed="false"/>
    <row r="3363" customFormat="false" ht="13.8" hidden="false" customHeight="false" outlineLevel="0" collapsed="false"/>
    <row r="3364" customFormat="false" ht="13.8" hidden="false" customHeight="false" outlineLevel="0" collapsed="false"/>
    <row r="3365" customFormat="false" ht="13.8" hidden="false" customHeight="false" outlineLevel="0" collapsed="false"/>
    <row r="3366" customFormat="false" ht="13.8" hidden="false" customHeight="false" outlineLevel="0" collapsed="false"/>
    <row r="3367" customFormat="false" ht="13.8" hidden="false" customHeight="false" outlineLevel="0" collapsed="false"/>
    <row r="3368" customFormat="false" ht="13.8" hidden="false" customHeight="false" outlineLevel="0" collapsed="false"/>
    <row r="3369" customFormat="false" ht="13.8" hidden="false" customHeight="false" outlineLevel="0" collapsed="false"/>
    <row r="3370" customFormat="false" ht="13.8" hidden="false" customHeight="false" outlineLevel="0" collapsed="false"/>
    <row r="3371" customFormat="false" ht="13.8" hidden="false" customHeight="false" outlineLevel="0" collapsed="false"/>
    <row r="3372" customFormat="false" ht="13.8" hidden="false" customHeight="false" outlineLevel="0" collapsed="false"/>
    <row r="3373" customFormat="false" ht="13.8" hidden="false" customHeight="false" outlineLevel="0" collapsed="false"/>
    <row r="3374" customFormat="false" ht="13.8" hidden="false" customHeight="false" outlineLevel="0" collapsed="false"/>
    <row r="3375" customFormat="false" ht="13.8" hidden="false" customHeight="false" outlineLevel="0" collapsed="false"/>
    <row r="3376" customFormat="false" ht="13.8" hidden="false" customHeight="false" outlineLevel="0" collapsed="false"/>
    <row r="3377" customFormat="false" ht="13.8" hidden="false" customHeight="false" outlineLevel="0" collapsed="false"/>
    <row r="3378" customFormat="false" ht="13.8" hidden="false" customHeight="false" outlineLevel="0" collapsed="false"/>
    <row r="3379" customFormat="false" ht="13.8" hidden="false" customHeight="false" outlineLevel="0" collapsed="false"/>
    <row r="3380" customFormat="false" ht="13.8" hidden="false" customHeight="false" outlineLevel="0" collapsed="false"/>
    <row r="3381" customFormat="false" ht="13.8" hidden="false" customHeight="false" outlineLevel="0" collapsed="false"/>
    <row r="3382" customFormat="false" ht="13.8" hidden="false" customHeight="false" outlineLevel="0" collapsed="false"/>
    <row r="3383" customFormat="false" ht="13.8" hidden="false" customHeight="false" outlineLevel="0" collapsed="false"/>
    <row r="3384" customFormat="false" ht="13.8" hidden="false" customHeight="false" outlineLevel="0" collapsed="false"/>
    <row r="3385" customFormat="false" ht="13.8" hidden="false" customHeight="false" outlineLevel="0" collapsed="false"/>
    <row r="3386" customFormat="false" ht="13.8" hidden="false" customHeight="false" outlineLevel="0" collapsed="false"/>
    <row r="3387" customFormat="false" ht="13.8" hidden="false" customHeight="false" outlineLevel="0" collapsed="false"/>
    <row r="3388" customFormat="false" ht="13.8" hidden="false" customHeight="false" outlineLevel="0" collapsed="false"/>
    <row r="3389" customFormat="false" ht="13.8" hidden="false" customHeight="false" outlineLevel="0" collapsed="false"/>
    <row r="3390" customFormat="false" ht="13.8" hidden="false" customHeight="false" outlineLevel="0" collapsed="false"/>
    <row r="3391" customFormat="false" ht="13.8" hidden="false" customHeight="false" outlineLevel="0" collapsed="false"/>
    <row r="3392" customFormat="false" ht="13.8" hidden="false" customHeight="false" outlineLevel="0" collapsed="false"/>
    <row r="3393" customFormat="false" ht="13.8" hidden="false" customHeight="false" outlineLevel="0" collapsed="false"/>
    <row r="3394" customFormat="false" ht="13.8" hidden="false" customHeight="false" outlineLevel="0" collapsed="false"/>
    <row r="3395" customFormat="false" ht="13.8" hidden="false" customHeight="false" outlineLevel="0" collapsed="false"/>
    <row r="3396" customFormat="false" ht="13.8" hidden="false" customHeight="false" outlineLevel="0" collapsed="false"/>
    <row r="3397" customFormat="false" ht="13.8" hidden="false" customHeight="false" outlineLevel="0" collapsed="false"/>
    <row r="3398" customFormat="false" ht="13.8" hidden="false" customHeight="false" outlineLevel="0" collapsed="false"/>
    <row r="3399" customFormat="false" ht="13.8" hidden="false" customHeight="false" outlineLevel="0" collapsed="false"/>
    <row r="3400" customFormat="false" ht="13.8" hidden="false" customHeight="false" outlineLevel="0" collapsed="false"/>
    <row r="3401" customFormat="false" ht="13.8" hidden="false" customHeight="false" outlineLevel="0" collapsed="false"/>
    <row r="3402" customFormat="false" ht="13.8" hidden="false" customHeight="false" outlineLevel="0" collapsed="false"/>
    <row r="3403" customFormat="false" ht="13.8" hidden="false" customHeight="false" outlineLevel="0" collapsed="false"/>
    <row r="3404" customFormat="false" ht="13.8" hidden="false" customHeight="false" outlineLevel="0" collapsed="false"/>
    <row r="3405" customFormat="false" ht="13.8" hidden="false" customHeight="false" outlineLevel="0" collapsed="false"/>
    <row r="3406" customFormat="false" ht="13.8" hidden="false" customHeight="false" outlineLevel="0" collapsed="false"/>
    <row r="3407" customFormat="false" ht="13.8" hidden="false" customHeight="false" outlineLevel="0" collapsed="false"/>
    <row r="3408" customFormat="false" ht="13.8" hidden="false" customHeight="false" outlineLevel="0" collapsed="false"/>
    <row r="3409" customFormat="false" ht="13.8" hidden="false" customHeight="false" outlineLevel="0" collapsed="false"/>
    <row r="3410" customFormat="false" ht="13.8" hidden="false" customHeight="false" outlineLevel="0" collapsed="false"/>
    <row r="3411" customFormat="false" ht="13.8" hidden="false" customHeight="false" outlineLevel="0" collapsed="false"/>
    <row r="3412" customFormat="false" ht="13.8" hidden="false" customHeight="false" outlineLevel="0" collapsed="false"/>
    <row r="3413" customFormat="false" ht="13.8" hidden="false" customHeight="false" outlineLevel="0" collapsed="false"/>
    <row r="3414" customFormat="false" ht="13.8" hidden="false" customHeight="false" outlineLevel="0" collapsed="false"/>
    <row r="3415" customFormat="false" ht="13.8" hidden="false" customHeight="false" outlineLevel="0" collapsed="false"/>
    <row r="3416" customFormat="false" ht="13.8" hidden="false" customHeight="false" outlineLevel="0" collapsed="false"/>
    <row r="3417" customFormat="false" ht="13.8" hidden="false" customHeight="false" outlineLevel="0" collapsed="false"/>
    <row r="3418" customFormat="false" ht="13.8" hidden="false" customHeight="false" outlineLevel="0" collapsed="false"/>
    <row r="3419" customFormat="false" ht="13.8" hidden="false" customHeight="false" outlineLevel="0" collapsed="false"/>
    <row r="3420" customFormat="false" ht="13.8" hidden="false" customHeight="false" outlineLevel="0" collapsed="false"/>
    <row r="3421" customFormat="false" ht="13.8" hidden="false" customHeight="false" outlineLevel="0" collapsed="false"/>
    <row r="3422" customFormat="false" ht="13.8" hidden="false" customHeight="false" outlineLevel="0" collapsed="false"/>
    <row r="3423" customFormat="false" ht="13.8" hidden="false" customHeight="false" outlineLevel="0" collapsed="false"/>
    <row r="3424" customFormat="false" ht="13.8" hidden="false" customHeight="false" outlineLevel="0" collapsed="false"/>
    <row r="3425" customFormat="false" ht="13.8" hidden="false" customHeight="false" outlineLevel="0" collapsed="false"/>
    <row r="3426" customFormat="false" ht="13.8" hidden="false" customHeight="false" outlineLevel="0" collapsed="false"/>
    <row r="3427" customFormat="false" ht="13.8" hidden="false" customHeight="false" outlineLevel="0" collapsed="false"/>
    <row r="3428" customFormat="false" ht="13.8" hidden="false" customHeight="false" outlineLevel="0" collapsed="false"/>
    <row r="3429" customFormat="false" ht="13.8" hidden="false" customHeight="false" outlineLevel="0" collapsed="false"/>
    <row r="3430" customFormat="false" ht="13.8" hidden="false" customHeight="false" outlineLevel="0" collapsed="false"/>
    <row r="3431" customFormat="false" ht="13.8" hidden="false" customHeight="false" outlineLevel="0" collapsed="false"/>
    <row r="3432" customFormat="false" ht="13.8" hidden="false" customHeight="false" outlineLevel="0" collapsed="false"/>
    <row r="3433" customFormat="false" ht="13.8" hidden="false" customHeight="false" outlineLevel="0" collapsed="false"/>
    <row r="3434" customFormat="false" ht="13.8" hidden="false" customHeight="false" outlineLevel="0" collapsed="false"/>
    <row r="3435" customFormat="false" ht="13.8" hidden="false" customHeight="false" outlineLevel="0" collapsed="false"/>
    <row r="3436" customFormat="false" ht="13.8" hidden="false" customHeight="false" outlineLevel="0" collapsed="false"/>
    <row r="3437" customFormat="false" ht="13.8" hidden="false" customHeight="false" outlineLevel="0" collapsed="false"/>
    <row r="3438" customFormat="false" ht="13.8" hidden="false" customHeight="false" outlineLevel="0" collapsed="false"/>
    <row r="3439" customFormat="false" ht="13.8" hidden="false" customHeight="false" outlineLevel="0" collapsed="false"/>
    <row r="3440" customFormat="false" ht="13.8" hidden="false" customHeight="false" outlineLevel="0" collapsed="false"/>
    <row r="3441" customFormat="false" ht="13.8" hidden="false" customHeight="false" outlineLevel="0" collapsed="false"/>
    <row r="3442" customFormat="false" ht="13.8" hidden="false" customHeight="false" outlineLevel="0" collapsed="false"/>
    <row r="3443" customFormat="false" ht="13.8" hidden="false" customHeight="false" outlineLevel="0" collapsed="false"/>
    <row r="3444" customFormat="false" ht="13.8" hidden="false" customHeight="false" outlineLevel="0" collapsed="false"/>
    <row r="3445" customFormat="false" ht="13.8" hidden="false" customHeight="false" outlineLevel="0" collapsed="false"/>
    <row r="3446" customFormat="false" ht="13.8" hidden="false" customHeight="false" outlineLevel="0" collapsed="false"/>
    <row r="3447" customFormat="false" ht="13.8" hidden="false" customHeight="false" outlineLevel="0" collapsed="false"/>
    <row r="3448" customFormat="false" ht="13.8" hidden="false" customHeight="false" outlineLevel="0" collapsed="false"/>
    <row r="3449" customFormat="false" ht="13.8" hidden="false" customHeight="false" outlineLevel="0" collapsed="false"/>
    <row r="3450" customFormat="false" ht="13.8" hidden="false" customHeight="false" outlineLevel="0" collapsed="false"/>
    <row r="3451" customFormat="false" ht="13.8" hidden="false" customHeight="false" outlineLevel="0" collapsed="false"/>
    <row r="3452" customFormat="false" ht="13.8" hidden="false" customHeight="false" outlineLevel="0" collapsed="false"/>
    <row r="3453" customFormat="false" ht="13.8" hidden="false" customHeight="false" outlineLevel="0" collapsed="false"/>
    <row r="3454" customFormat="false" ht="13.8" hidden="false" customHeight="false" outlineLevel="0" collapsed="false"/>
    <row r="3455" customFormat="false" ht="13.8" hidden="false" customHeight="false" outlineLevel="0" collapsed="false"/>
    <row r="3456" customFormat="false" ht="13.8" hidden="false" customHeight="false" outlineLevel="0" collapsed="false"/>
    <row r="3457" customFormat="false" ht="13.8" hidden="false" customHeight="false" outlineLevel="0" collapsed="false"/>
    <row r="3458" customFormat="false" ht="13.8" hidden="false" customHeight="false" outlineLevel="0" collapsed="false"/>
    <row r="3459" customFormat="false" ht="13.8" hidden="false" customHeight="false" outlineLevel="0" collapsed="false"/>
    <row r="3460" customFormat="false" ht="13.8" hidden="false" customHeight="false" outlineLevel="0" collapsed="false"/>
    <row r="3461" customFormat="false" ht="13.8" hidden="false" customHeight="false" outlineLevel="0" collapsed="false"/>
    <row r="3462" customFormat="false" ht="13.8" hidden="false" customHeight="false" outlineLevel="0" collapsed="false"/>
    <row r="3463" customFormat="false" ht="13.8" hidden="false" customHeight="false" outlineLevel="0" collapsed="false"/>
    <row r="3464" customFormat="false" ht="13.8" hidden="false" customHeight="false" outlineLevel="0" collapsed="false"/>
    <row r="3465" customFormat="false" ht="13.8" hidden="false" customHeight="false" outlineLevel="0" collapsed="false"/>
    <row r="3466" customFormat="false" ht="13.8" hidden="false" customHeight="false" outlineLevel="0" collapsed="false"/>
    <row r="3467" customFormat="false" ht="13.8" hidden="false" customHeight="false" outlineLevel="0" collapsed="false"/>
    <row r="3468" customFormat="false" ht="13.8" hidden="false" customHeight="false" outlineLevel="0" collapsed="false"/>
    <row r="3469" customFormat="false" ht="13.8" hidden="false" customHeight="false" outlineLevel="0" collapsed="false"/>
    <row r="3470" customFormat="false" ht="13.8" hidden="false" customHeight="false" outlineLevel="0" collapsed="false"/>
    <row r="3471" customFormat="false" ht="13.8" hidden="false" customHeight="false" outlineLevel="0" collapsed="false"/>
    <row r="3472" customFormat="false" ht="13.8" hidden="false" customHeight="false" outlineLevel="0" collapsed="false"/>
    <row r="3473" customFormat="false" ht="13.8" hidden="false" customHeight="false" outlineLevel="0" collapsed="false"/>
    <row r="3474" customFormat="false" ht="13.8" hidden="false" customHeight="false" outlineLevel="0" collapsed="false"/>
    <row r="3475" customFormat="false" ht="13.8" hidden="false" customHeight="false" outlineLevel="0" collapsed="false"/>
    <row r="3476" customFormat="false" ht="13.8" hidden="false" customHeight="false" outlineLevel="0" collapsed="false"/>
    <row r="3477" customFormat="false" ht="13.8" hidden="false" customHeight="false" outlineLevel="0" collapsed="false"/>
    <row r="3478" customFormat="false" ht="13.8" hidden="false" customHeight="false" outlineLevel="0" collapsed="false"/>
    <row r="3479" customFormat="false" ht="13.8" hidden="false" customHeight="false" outlineLevel="0" collapsed="false"/>
    <row r="3480" customFormat="false" ht="13.8" hidden="false" customHeight="false" outlineLevel="0" collapsed="false"/>
    <row r="3481" customFormat="false" ht="13.8" hidden="false" customHeight="false" outlineLevel="0" collapsed="false"/>
    <row r="3482" customFormat="false" ht="13.8" hidden="false" customHeight="false" outlineLevel="0" collapsed="false"/>
    <row r="3483" customFormat="false" ht="13.8" hidden="false" customHeight="false" outlineLevel="0" collapsed="false"/>
    <row r="3484" customFormat="false" ht="13.8" hidden="false" customHeight="false" outlineLevel="0" collapsed="false"/>
    <row r="3485" customFormat="false" ht="13.8" hidden="false" customHeight="false" outlineLevel="0" collapsed="false"/>
    <row r="3486" customFormat="false" ht="13.8" hidden="false" customHeight="false" outlineLevel="0" collapsed="false"/>
    <row r="3487" customFormat="false" ht="13.8" hidden="false" customHeight="false" outlineLevel="0" collapsed="false"/>
    <row r="3488" customFormat="false" ht="13.8" hidden="false" customHeight="false" outlineLevel="0" collapsed="false"/>
    <row r="3489" customFormat="false" ht="13.8" hidden="false" customHeight="false" outlineLevel="0" collapsed="false"/>
    <row r="3490" customFormat="false" ht="13.8" hidden="false" customHeight="false" outlineLevel="0" collapsed="false"/>
    <row r="3491" customFormat="false" ht="13.8" hidden="false" customHeight="false" outlineLevel="0" collapsed="false"/>
    <row r="3492" customFormat="false" ht="13.8" hidden="false" customHeight="false" outlineLevel="0" collapsed="false"/>
    <row r="3493" customFormat="false" ht="13.8" hidden="false" customHeight="false" outlineLevel="0" collapsed="false"/>
    <row r="3494" customFormat="false" ht="13.8" hidden="false" customHeight="false" outlineLevel="0" collapsed="false"/>
    <row r="3495" customFormat="false" ht="13.8" hidden="false" customHeight="false" outlineLevel="0" collapsed="false"/>
    <row r="3496" customFormat="false" ht="13.8" hidden="false" customHeight="false" outlineLevel="0" collapsed="false"/>
    <row r="3497" customFormat="false" ht="13.8" hidden="false" customHeight="false" outlineLevel="0" collapsed="false"/>
    <row r="3498" customFormat="false" ht="13.8" hidden="false" customHeight="false" outlineLevel="0" collapsed="false"/>
    <row r="3499" customFormat="false" ht="13.8" hidden="false" customHeight="false" outlineLevel="0" collapsed="false"/>
    <row r="3500" customFormat="false" ht="13.8" hidden="false" customHeight="false" outlineLevel="0" collapsed="false"/>
    <row r="3501" customFormat="false" ht="13.8" hidden="false" customHeight="false" outlineLevel="0" collapsed="false"/>
    <row r="3502" customFormat="false" ht="13.8" hidden="false" customHeight="false" outlineLevel="0" collapsed="false"/>
    <row r="3503" customFormat="false" ht="13.8" hidden="false" customHeight="false" outlineLevel="0" collapsed="false"/>
    <row r="3504" customFormat="false" ht="13.8" hidden="false" customHeight="false" outlineLevel="0" collapsed="false"/>
    <row r="3505" customFormat="false" ht="13.8" hidden="false" customHeight="false" outlineLevel="0" collapsed="false"/>
    <row r="3506" customFormat="false" ht="13.8" hidden="false" customHeight="false" outlineLevel="0" collapsed="false"/>
    <row r="3507" customFormat="false" ht="13.8" hidden="false" customHeight="false" outlineLevel="0" collapsed="false"/>
    <row r="3508" customFormat="false" ht="13.8" hidden="false" customHeight="false" outlineLevel="0" collapsed="false"/>
    <row r="3509" customFormat="false" ht="13.8" hidden="false" customHeight="false" outlineLevel="0" collapsed="false"/>
    <row r="3510" customFormat="false" ht="13.8" hidden="false" customHeight="false" outlineLevel="0" collapsed="false"/>
    <row r="3511" customFormat="false" ht="13.8" hidden="false" customHeight="false" outlineLevel="0" collapsed="false"/>
    <row r="3512" customFormat="false" ht="13.8" hidden="false" customHeight="false" outlineLevel="0" collapsed="false"/>
    <row r="3513" customFormat="false" ht="13.8" hidden="false" customHeight="false" outlineLevel="0" collapsed="false"/>
    <row r="3514" customFormat="false" ht="13.8" hidden="false" customHeight="false" outlineLevel="0" collapsed="false"/>
    <row r="3515" customFormat="false" ht="13.8" hidden="false" customHeight="false" outlineLevel="0" collapsed="false"/>
    <row r="3516" customFormat="false" ht="13.8" hidden="false" customHeight="false" outlineLevel="0" collapsed="false"/>
    <row r="3517" customFormat="false" ht="13.8" hidden="false" customHeight="false" outlineLevel="0" collapsed="false"/>
    <row r="3518" customFormat="false" ht="13.8" hidden="false" customHeight="false" outlineLevel="0" collapsed="false"/>
    <row r="3519" customFormat="false" ht="13.8" hidden="false" customHeight="false" outlineLevel="0" collapsed="false"/>
    <row r="3520" customFormat="false" ht="13.8" hidden="false" customHeight="false" outlineLevel="0" collapsed="false"/>
    <row r="3521" customFormat="false" ht="13.8" hidden="false" customHeight="false" outlineLevel="0" collapsed="false"/>
    <row r="3522" customFormat="false" ht="13.8" hidden="false" customHeight="false" outlineLevel="0" collapsed="false"/>
    <row r="3523" customFormat="false" ht="13.8" hidden="false" customHeight="false" outlineLevel="0" collapsed="false"/>
    <row r="3524" customFormat="false" ht="13.8" hidden="false" customHeight="false" outlineLevel="0" collapsed="false"/>
    <row r="3525" customFormat="false" ht="13.8" hidden="false" customHeight="false" outlineLevel="0" collapsed="false"/>
    <row r="3526" customFormat="false" ht="13.8" hidden="false" customHeight="false" outlineLevel="0" collapsed="false"/>
    <row r="3527" customFormat="false" ht="13.8" hidden="false" customHeight="false" outlineLevel="0" collapsed="false"/>
    <row r="3528" customFormat="false" ht="13.8" hidden="false" customHeight="false" outlineLevel="0" collapsed="false"/>
    <row r="3529" customFormat="false" ht="13.8" hidden="false" customHeight="false" outlineLevel="0" collapsed="false"/>
    <row r="3530" customFormat="false" ht="13.8" hidden="false" customHeight="false" outlineLevel="0" collapsed="false"/>
    <row r="3531" customFormat="false" ht="13.8" hidden="false" customHeight="false" outlineLevel="0" collapsed="false"/>
    <row r="3532" customFormat="false" ht="13.8" hidden="false" customHeight="false" outlineLevel="0" collapsed="false"/>
    <row r="3533" customFormat="false" ht="13.8" hidden="false" customHeight="false" outlineLevel="0" collapsed="false"/>
    <row r="3534" customFormat="false" ht="13.8" hidden="false" customHeight="false" outlineLevel="0" collapsed="false"/>
    <row r="3535" customFormat="false" ht="13.8" hidden="false" customHeight="false" outlineLevel="0" collapsed="false"/>
    <row r="3536" customFormat="false" ht="13.8" hidden="false" customHeight="false" outlineLevel="0" collapsed="false"/>
    <row r="3537" customFormat="false" ht="13.8" hidden="false" customHeight="false" outlineLevel="0" collapsed="false"/>
    <row r="3538" customFormat="false" ht="13.8" hidden="false" customHeight="false" outlineLevel="0" collapsed="false"/>
    <row r="3539" customFormat="false" ht="13.8" hidden="false" customHeight="false" outlineLevel="0" collapsed="false"/>
    <row r="3540" customFormat="false" ht="13.8" hidden="false" customHeight="false" outlineLevel="0" collapsed="false"/>
    <row r="3541" customFormat="false" ht="13.8" hidden="false" customHeight="false" outlineLevel="0" collapsed="false"/>
    <row r="3542" customFormat="false" ht="13.8" hidden="false" customHeight="false" outlineLevel="0" collapsed="false"/>
    <row r="3543" customFormat="false" ht="13.8" hidden="false" customHeight="false" outlineLevel="0" collapsed="false"/>
    <row r="3544" customFormat="false" ht="13.8" hidden="false" customHeight="false" outlineLevel="0" collapsed="false"/>
    <row r="3545" customFormat="false" ht="13.8" hidden="false" customHeight="false" outlineLevel="0" collapsed="false"/>
    <row r="3546" customFormat="false" ht="13.8" hidden="false" customHeight="false" outlineLevel="0" collapsed="false"/>
    <row r="3547" customFormat="false" ht="13.8" hidden="false" customHeight="false" outlineLevel="0" collapsed="false"/>
    <row r="3548" customFormat="false" ht="13.8" hidden="false" customHeight="false" outlineLevel="0" collapsed="false"/>
    <row r="3549" customFormat="false" ht="13.8" hidden="false" customHeight="false" outlineLevel="0" collapsed="false"/>
    <row r="3550" customFormat="false" ht="13.8" hidden="false" customHeight="false" outlineLevel="0" collapsed="false"/>
    <row r="3551" customFormat="false" ht="13.8" hidden="false" customHeight="false" outlineLevel="0" collapsed="false"/>
    <row r="3552" customFormat="false" ht="13.8" hidden="false" customHeight="false" outlineLevel="0" collapsed="false"/>
    <row r="3553" customFormat="false" ht="13.8" hidden="false" customHeight="false" outlineLevel="0" collapsed="false"/>
    <row r="3554" customFormat="false" ht="13.8" hidden="false" customHeight="false" outlineLevel="0" collapsed="false"/>
    <row r="3555" customFormat="false" ht="13.8" hidden="false" customHeight="false" outlineLevel="0" collapsed="false"/>
    <row r="3556" customFormat="false" ht="13.8" hidden="false" customHeight="false" outlineLevel="0" collapsed="false"/>
    <row r="3557" customFormat="false" ht="13.8" hidden="false" customHeight="false" outlineLevel="0" collapsed="false"/>
    <row r="3558" customFormat="false" ht="13.8" hidden="false" customHeight="false" outlineLevel="0" collapsed="false"/>
    <row r="3559" customFormat="false" ht="13.8" hidden="false" customHeight="false" outlineLevel="0" collapsed="false"/>
    <row r="3560" customFormat="false" ht="13.8" hidden="false" customHeight="false" outlineLevel="0" collapsed="false"/>
    <row r="3561" customFormat="false" ht="13.8" hidden="false" customHeight="false" outlineLevel="0" collapsed="false"/>
    <row r="3562" customFormat="false" ht="13.8" hidden="false" customHeight="false" outlineLevel="0" collapsed="false"/>
    <row r="3563" customFormat="false" ht="13.8" hidden="false" customHeight="false" outlineLevel="0" collapsed="false"/>
    <row r="3564" customFormat="false" ht="13.8" hidden="false" customHeight="false" outlineLevel="0" collapsed="false"/>
    <row r="3565" customFormat="false" ht="13.8" hidden="false" customHeight="false" outlineLevel="0" collapsed="false"/>
    <row r="3566" customFormat="false" ht="13.8" hidden="false" customHeight="false" outlineLevel="0" collapsed="false"/>
    <row r="3567" customFormat="false" ht="13.8" hidden="false" customHeight="false" outlineLevel="0" collapsed="false"/>
    <row r="3568" customFormat="false" ht="13.8" hidden="false" customHeight="false" outlineLevel="0" collapsed="false"/>
    <row r="3569" customFormat="false" ht="13.8" hidden="false" customHeight="false" outlineLevel="0" collapsed="false"/>
    <row r="3570" customFormat="false" ht="13.8" hidden="false" customHeight="false" outlineLevel="0" collapsed="false"/>
    <row r="3571" customFormat="false" ht="13.8" hidden="false" customHeight="false" outlineLevel="0" collapsed="false"/>
    <row r="3572" customFormat="false" ht="13.8" hidden="false" customHeight="false" outlineLevel="0" collapsed="false"/>
    <row r="3573" customFormat="false" ht="13.8" hidden="false" customHeight="false" outlineLevel="0" collapsed="false"/>
    <row r="3574" customFormat="false" ht="13.8" hidden="false" customHeight="false" outlineLevel="0" collapsed="false"/>
    <row r="3575" customFormat="false" ht="13.8" hidden="false" customHeight="false" outlineLevel="0" collapsed="false"/>
    <row r="3576" customFormat="false" ht="13.8" hidden="false" customHeight="false" outlineLevel="0" collapsed="false"/>
    <row r="3577" customFormat="false" ht="13.8" hidden="false" customHeight="false" outlineLevel="0" collapsed="false"/>
    <row r="3578" customFormat="false" ht="13.8" hidden="false" customHeight="false" outlineLevel="0" collapsed="false"/>
    <row r="3579" customFormat="false" ht="13.8" hidden="false" customHeight="false" outlineLevel="0" collapsed="false"/>
    <row r="3580" customFormat="false" ht="13.8" hidden="false" customHeight="false" outlineLevel="0" collapsed="false"/>
    <row r="3581" customFormat="false" ht="13.8" hidden="false" customHeight="false" outlineLevel="0" collapsed="false"/>
    <row r="3582" customFormat="false" ht="13.8" hidden="false" customHeight="false" outlineLevel="0" collapsed="false"/>
    <row r="3583" customFormat="false" ht="13.8" hidden="false" customHeight="false" outlineLevel="0" collapsed="false"/>
    <row r="3584" customFormat="false" ht="13.8" hidden="false" customHeight="false" outlineLevel="0" collapsed="false"/>
    <row r="3585" customFormat="false" ht="13.8" hidden="false" customHeight="false" outlineLevel="0" collapsed="false"/>
    <row r="3586" customFormat="false" ht="13.8" hidden="false" customHeight="false" outlineLevel="0" collapsed="false"/>
    <row r="3587" customFormat="false" ht="13.8" hidden="false" customHeight="false" outlineLevel="0" collapsed="false"/>
    <row r="3588" customFormat="false" ht="13.8" hidden="false" customHeight="false" outlineLevel="0" collapsed="false"/>
    <row r="3589" customFormat="false" ht="13.8" hidden="false" customHeight="false" outlineLevel="0" collapsed="false"/>
    <row r="3590" customFormat="false" ht="13.8" hidden="false" customHeight="false" outlineLevel="0" collapsed="false"/>
    <row r="3591" customFormat="false" ht="13.8" hidden="false" customHeight="false" outlineLevel="0" collapsed="false"/>
    <row r="3592" customFormat="false" ht="13.8" hidden="false" customHeight="false" outlineLevel="0" collapsed="false"/>
    <row r="3593" customFormat="false" ht="13.8" hidden="false" customHeight="false" outlineLevel="0" collapsed="false"/>
    <row r="3594" customFormat="false" ht="13.8" hidden="false" customHeight="false" outlineLevel="0" collapsed="false"/>
    <row r="3595" customFormat="false" ht="13.8" hidden="false" customHeight="false" outlineLevel="0" collapsed="false"/>
    <row r="3596" customFormat="false" ht="13.8" hidden="false" customHeight="false" outlineLevel="0" collapsed="false"/>
    <row r="3597" customFormat="false" ht="13.8" hidden="false" customHeight="false" outlineLevel="0" collapsed="false"/>
    <row r="3598" customFormat="false" ht="13.8" hidden="false" customHeight="false" outlineLevel="0" collapsed="false"/>
    <row r="3599" customFormat="false" ht="13.8" hidden="false" customHeight="false" outlineLevel="0" collapsed="false"/>
    <row r="3600" customFormat="false" ht="13.8" hidden="false" customHeight="false" outlineLevel="0" collapsed="false"/>
    <row r="3601" customFormat="false" ht="13.8" hidden="false" customHeight="false" outlineLevel="0" collapsed="false"/>
    <row r="3602" customFormat="false" ht="13.8" hidden="false" customHeight="false" outlineLevel="0" collapsed="false"/>
    <row r="3603" customFormat="false" ht="13.8" hidden="false" customHeight="false" outlineLevel="0" collapsed="false"/>
    <row r="3604" customFormat="false" ht="13.8" hidden="false" customHeight="false" outlineLevel="0" collapsed="false"/>
    <row r="3605" customFormat="false" ht="13.8" hidden="false" customHeight="false" outlineLevel="0" collapsed="false"/>
    <row r="3606" customFormat="false" ht="13.8" hidden="false" customHeight="false" outlineLevel="0" collapsed="false"/>
    <row r="3607" customFormat="false" ht="13.8" hidden="false" customHeight="false" outlineLevel="0" collapsed="false"/>
    <row r="3608" customFormat="false" ht="13.8" hidden="false" customHeight="false" outlineLevel="0" collapsed="false"/>
    <row r="3609" customFormat="false" ht="13.8" hidden="false" customHeight="false" outlineLevel="0" collapsed="false"/>
    <row r="3610" customFormat="false" ht="13.8" hidden="false" customHeight="false" outlineLevel="0" collapsed="false"/>
    <row r="3611" customFormat="false" ht="13.8" hidden="false" customHeight="false" outlineLevel="0" collapsed="false"/>
    <row r="3612" customFormat="false" ht="13.8" hidden="false" customHeight="false" outlineLevel="0" collapsed="false"/>
    <row r="3613" customFormat="false" ht="13.8" hidden="false" customHeight="false" outlineLevel="0" collapsed="false"/>
    <row r="3614" customFormat="false" ht="13.8" hidden="false" customHeight="false" outlineLevel="0" collapsed="false"/>
    <row r="3615" customFormat="false" ht="13.8" hidden="false" customHeight="false" outlineLevel="0" collapsed="false"/>
    <row r="3616" customFormat="false" ht="13.8" hidden="false" customHeight="false" outlineLevel="0" collapsed="false"/>
    <row r="3617" customFormat="false" ht="13.8" hidden="false" customHeight="false" outlineLevel="0" collapsed="false"/>
    <row r="3618" customFormat="false" ht="13.8" hidden="false" customHeight="false" outlineLevel="0" collapsed="false"/>
    <row r="3619" customFormat="false" ht="13.8" hidden="false" customHeight="false" outlineLevel="0" collapsed="false"/>
    <row r="3620" customFormat="false" ht="13.8" hidden="false" customHeight="false" outlineLevel="0" collapsed="false"/>
    <row r="3621" customFormat="false" ht="13.8" hidden="false" customHeight="false" outlineLevel="0" collapsed="false"/>
    <row r="3622" customFormat="false" ht="13.8" hidden="false" customHeight="false" outlineLevel="0" collapsed="false"/>
    <row r="3623" customFormat="false" ht="13.8" hidden="false" customHeight="false" outlineLevel="0" collapsed="false"/>
    <row r="3624" customFormat="false" ht="13.8" hidden="false" customHeight="false" outlineLevel="0" collapsed="false"/>
    <row r="3625" customFormat="false" ht="13.8" hidden="false" customHeight="false" outlineLevel="0" collapsed="false"/>
    <row r="3626" customFormat="false" ht="13.8" hidden="false" customHeight="false" outlineLevel="0" collapsed="false"/>
    <row r="3627" customFormat="false" ht="13.8" hidden="false" customHeight="false" outlineLevel="0" collapsed="false"/>
    <row r="3628" customFormat="false" ht="13.8" hidden="false" customHeight="false" outlineLevel="0" collapsed="false"/>
    <row r="3629" customFormat="false" ht="13.8" hidden="false" customHeight="false" outlineLevel="0" collapsed="false"/>
    <row r="3630" customFormat="false" ht="13.8" hidden="false" customHeight="false" outlineLevel="0" collapsed="false"/>
    <row r="3631" customFormat="false" ht="13.8" hidden="false" customHeight="false" outlineLevel="0" collapsed="false"/>
    <row r="3632" customFormat="false" ht="13.8" hidden="false" customHeight="false" outlineLevel="0" collapsed="false"/>
    <row r="3633" customFormat="false" ht="13.8" hidden="false" customHeight="false" outlineLevel="0" collapsed="false"/>
    <row r="3634" customFormat="false" ht="13.8" hidden="false" customHeight="false" outlineLevel="0" collapsed="false"/>
    <row r="3635" customFormat="false" ht="13.8" hidden="false" customHeight="false" outlineLevel="0" collapsed="false"/>
    <row r="3636" customFormat="false" ht="13.8" hidden="false" customHeight="false" outlineLevel="0" collapsed="false"/>
    <row r="3637" customFormat="false" ht="13.8" hidden="false" customHeight="false" outlineLevel="0" collapsed="false"/>
    <row r="3638" customFormat="false" ht="13.8" hidden="false" customHeight="false" outlineLevel="0" collapsed="false"/>
    <row r="3639" customFormat="false" ht="13.8" hidden="false" customHeight="false" outlineLevel="0" collapsed="false"/>
    <row r="3640" customFormat="false" ht="13.8" hidden="false" customHeight="false" outlineLevel="0" collapsed="false"/>
    <row r="3641" customFormat="false" ht="13.8" hidden="false" customHeight="false" outlineLevel="0" collapsed="false"/>
    <row r="3642" customFormat="false" ht="13.8" hidden="false" customHeight="false" outlineLevel="0" collapsed="false"/>
    <row r="3643" customFormat="false" ht="13.8" hidden="false" customHeight="false" outlineLevel="0" collapsed="false"/>
    <row r="3644" customFormat="false" ht="13.8" hidden="false" customHeight="false" outlineLevel="0" collapsed="false"/>
    <row r="3645" customFormat="false" ht="13.8" hidden="false" customHeight="false" outlineLevel="0" collapsed="false"/>
    <row r="3646" customFormat="false" ht="13.8" hidden="false" customHeight="false" outlineLevel="0" collapsed="false"/>
    <row r="3647" customFormat="false" ht="13.8" hidden="false" customHeight="false" outlineLevel="0" collapsed="false"/>
    <row r="3648" customFormat="false" ht="13.8" hidden="false" customHeight="false" outlineLevel="0" collapsed="false"/>
    <row r="3649" customFormat="false" ht="13.8" hidden="false" customHeight="false" outlineLevel="0" collapsed="false"/>
    <row r="3650" customFormat="false" ht="13.8" hidden="false" customHeight="false" outlineLevel="0" collapsed="false"/>
    <row r="3651" customFormat="false" ht="13.8" hidden="false" customHeight="false" outlineLevel="0" collapsed="false"/>
    <row r="3652" customFormat="false" ht="13.8" hidden="false" customHeight="false" outlineLevel="0" collapsed="false"/>
    <row r="3653" customFormat="false" ht="13.8" hidden="false" customHeight="false" outlineLevel="0" collapsed="false"/>
    <row r="3654" customFormat="false" ht="13.8" hidden="false" customHeight="false" outlineLevel="0" collapsed="false"/>
    <row r="3655" customFormat="false" ht="13.8" hidden="false" customHeight="false" outlineLevel="0" collapsed="false"/>
    <row r="3656" customFormat="false" ht="13.8" hidden="false" customHeight="false" outlineLevel="0" collapsed="false"/>
    <row r="3657" customFormat="false" ht="13.8" hidden="false" customHeight="false" outlineLevel="0" collapsed="false"/>
    <row r="3658" customFormat="false" ht="13.8" hidden="false" customHeight="false" outlineLevel="0" collapsed="false"/>
    <row r="3659" customFormat="false" ht="13.8" hidden="false" customHeight="false" outlineLevel="0" collapsed="false"/>
    <row r="3660" customFormat="false" ht="13.8" hidden="false" customHeight="false" outlineLevel="0" collapsed="false"/>
    <row r="3661" customFormat="false" ht="13.8" hidden="false" customHeight="false" outlineLevel="0" collapsed="false"/>
    <row r="3662" customFormat="false" ht="13.8" hidden="false" customHeight="false" outlineLevel="0" collapsed="false"/>
    <row r="3663" customFormat="false" ht="13.8" hidden="false" customHeight="false" outlineLevel="0" collapsed="false"/>
    <row r="3664" customFormat="false" ht="13.8" hidden="false" customHeight="false" outlineLevel="0" collapsed="false"/>
    <row r="3665" customFormat="false" ht="13.8" hidden="false" customHeight="false" outlineLevel="0" collapsed="false"/>
    <row r="3666" customFormat="false" ht="13.8" hidden="false" customHeight="false" outlineLevel="0" collapsed="false"/>
    <row r="3667" customFormat="false" ht="13.8" hidden="false" customHeight="false" outlineLevel="0" collapsed="false"/>
    <row r="3668" customFormat="false" ht="13.8" hidden="false" customHeight="false" outlineLevel="0" collapsed="false"/>
    <row r="3669" customFormat="false" ht="13.8" hidden="false" customHeight="false" outlineLevel="0" collapsed="false"/>
    <row r="3670" customFormat="false" ht="13.8" hidden="false" customHeight="false" outlineLevel="0" collapsed="false"/>
    <row r="3671" customFormat="false" ht="13.8" hidden="false" customHeight="false" outlineLevel="0" collapsed="false"/>
    <row r="3672" customFormat="false" ht="13.8" hidden="false" customHeight="false" outlineLevel="0" collapsed="false"/>
    <row r="3673" customFormat="false" ht="13.8" hidden="false" customHeight="false" outlineLevel="0" collapsed="false"/>
    <row r="3674" customFormat="false" ht="13.8" hidden="false" customHeight="false" outlineLevel="0" collapsed="false"/>
    <row r="3675" customFormat="false" ht="13.8" hidden="false" customHeight="false" outlineLevel="0" collapsed="false"/>
    <row r="3676" customFormat="false" ht="13.8" hidden="false" customHeight="false" outlineLevel="0" collapsed="false"/>
    <row r="3677" customFormat="false" ht="13.8" hidden="false" customHeight="false" outlineLevel="0" collapsed="false"/>
    <row r="3678" customFormat="false" ht="13.8" hidden="false" customHeight="false" outlineLevel="0" collapsed="false"/>
    <row r="3679" customFormat="false" ht="13.8" hidden="false" customHeight="false" outlineLevel="0" collapsed="false"/>
    <row r="3680" customFormat="false" ht="13.8" hidden="false" customHeight="false" outlineLevel="0" collapsed="false"/>
    <row r="3681" customFormat="false" ht="13.8" hidden="false" customHeight="false" outlineLevel="0" collapsed="false"/>
    <row r="3682" customFormat="false" ht="13.8" hidden="false" customHeight="false" outlineLevel="0" collapsed="false"/>
    <row r="3683" customFormat="false" ht="13.8" hidden="false" customHeight="false" outlineLevel="0" collapsed="false"/>
    <row r="3684" customFormat="false" ht="13.8" hidden="false" customHeight="false" outlineLevel="0" collapsed="false"/>
    <row r="3685" customFormat="false" ht="13.8" hidden="false" customHeight="false" outlineLevel="0" collapsed="false"/>
    <row r="3686" customFormat="false" ht="13.8" hidden="false" customHeight="false" outlineLevel="0" collapsed="false"/>
    <row r="3687" customFormat="false" ht="13.8" hidden="false" customHeight="false" outlineLevel="0" collapsed="false"/>
    <row r="3688" customFormat="false" ht="13.8" hidden="false" customHeight="false" outlineLevel="0" collapsed="false"/>
    <row r="3689" customFormat="false" ht="13.8" hidden="false" customHeight="false" outlineLevel="0" collapsed="false"/>
    <row r="3690" customFormat="false" ht="13.8" hidden="false" customHeight="false" outlineLevel="0" collapsed="false"/>
    <row r="3691" customFormat="false" ht="13.8" hidden="false" customHeight="false" outlineLevel="0" collapsed="false"/>
    <row r="3692" customFormat="false" ht="13.8" hidden="false" customHeight="false" outlineLevel="0" collapsed="false"/>
    <row r="3693" customFormat="false" ht="13.8" hidden="false" customHeight="false" outlineLevel="0" collapsed="false"/>
    <row r="3694" customFormat="false" ht="13.8" hidden="false" customHeight="false" outlineLevel="0" collapsed="false"/>
    <row r="3695" customFormat="false" ht="13.8" hidden="false" customHeight="false" outlineLevel="0" collapsed="false"/>
    <row r="3696" customFormat="false" ht="13.8" hidden="false" customHeight="false" outlineLevel="0" collapsed="false"/>
    <row r="3697" customFormat="false" ht="13.8" hidden="false" customHeight="false" outlineLevel="0" collapsed="false"/>
    <row r="3698" customFormat="false" ht="13.8" hidden="false" customHeight="false" outlineLevel="0" collapsed="false"/>
    <row r="3699" customFormat="false" ht="13.8" hidden="false" customHeight="false" outlineLevel="0" collapsed="false"/>
    <row r="3700" customFormat="false" ht="13.8" hidden="false" customHeight="false" outlineLevel="0" collapsed="false"/>
    <row r="3701" customFormat="false" ht="13.8" hidden="false" customHeight="false" outlineLevel="0" collapsed="false"/>
    <row r="3702" customFormat="false" ht="13.8" hidden="false" customHeight="false" outlineLevel="0" collapsed="false"/>
    <row r="3703" customFormat="false" ht="13.8" hidden="false" customHeight="false" outlineLevel="0" collapsed="false"/>
    <row r="3704" customFormat="false" ht="13.8" hidden="false" customHeight="false" outlineLevel="0" collapsed="false"/>
    <row r="3705" customFormat="false" ht="13.8" hidden="false" customHeight="false" outlineLevel="0" collapsed="false"/>
    <row r="3706" customFormat="false" ht="13.8" hidden="false" customHeight="false" outlineLevel="0" collapsed="false"/>
    <row r="3707" customFormat="false" ht="13.8" hidden="false" customHeight="false" outlineLevel="0" collapsed="false"/>
    <row r="3708" customFormat="false" ht="13.8" hidden="false" customHeight="false" outlineLevel="0" collapsed="false"/>
    <row r="3709" customFormat="false" ht="13.8" hidden="false" customHeight="false" outlineLevel="0" collapsed="false"/>
    <row r="3710" customFormat="false" ht="13.8" hidden="false" customHeight="false" outlineLevel="0" collapsed="false"/>
    <row r="3711" customFormat="false" ht="13.8" hidden="false" customHeight="false" outlineLevel="0" collapsed="false"/>
    <row r="3712" customFormat="false" ht="13.8" hidden="false" customHeight="false" outlineLevel="0" collapsed="false"/>
    <row r="3713" customFormat="false" ht="13.8" hidden="false" customHeight="false" outlineLevel="0" collapsed="false"/>
    <row r="3714" customFormat="false" ht="13.8" hidden="false" customHeight="false" outlineLevel="0" collapsed="false"/>
    <row r="3715" customFormat="false" ht="13.8" hidden="false" customHeight="false" outlineLevel="0" collapsed="false"/>
    <row r="3716" customFormat="false" ht="13.8" hidden="false" customHeight="false" outlineLevel="0" collapsed="false"/>
    <row r="3717" customFormat="false" ht="13.8" hidden="false" customHeight="false" outlineLevel="0" collapsed="false"/>
    <row r="3718" customFormat="false" ht="13.8" hidden="false" customHeight="false" outlineLevel="0" collapsed="false"/>
    <row r="3719" customFormat="false" ht="13.8" hidden="false" customHeight="false" outlineLevel="0" collapsed="false"/>
    <row r="3720" customFormat="false" ht="13.8" hidden="false" customHeight="false" outlineLevel="0" collapsed="false"/>
    <row r="3721" customFormat="false" ht="13.8" hidden="false" customHeight="false" outlineLevel="0" collapsed="false"/>
    <row r="3722" customFormat="false" ht="13.8" hidden="false" customHeight="false" outlineLevel="0" collapsed="false"/>
    <row r="3723" customFormat="false" ht="13.8" hidden="false" customHeight="false" outlineLevel="0" collapsed="false"/>
    <row r="3724" customFormat="false" ht="13.8" hidden="false" customHeight="false" outlineLevel="0" collapsed="false"/>
    <row r="3725" customFormat="false" ht="13.8" hidden="false" customHeight="false" outlineLevel="0" collapsed="false"/>
    <row r="3726" customFormat="false" ht="13.8" hidden="false" customHeight="false" outlineLevel="0" collapsed="false"/>
    <row r="3727" customFormat="false" ht="13.8" hidden="false" customHeight="false" outlineLevel="0" collapsed="false"/>
    <row r="3728" customFormat="false" ht="13.8" hidden="false" customHeight="false" outlineLevel="0" collapsed="false"/>
    <row r="3729" customFormat="false" ht="13.8" hidden="false" customHeight="false" outlineLevel="0" collapsed="false"/>
    <row r="3730" customFormat="false" ht="13.8" hidden="false" customHeight="false" outlineLevel="0" collapsed="false"/>
    <row r="3731" customFormat="false" ht="13.8" hidden="false" customHeight="false" outlineLevel="0" collapsed="false"/>
    <row r="3732" customFormat="false" ht="13.8" hidden="false" customHeight="false" outlineLevel="0" collapsed="false"/>
    <row r="3733" customFormat="false" ht="13.8" hidden="false" customHeight="false" outlineLevel="0" collapsed="false"/>
    <row r="3734" customFormat="false" ht="13.8" hidden="false" customHeight="false" outlineLevel="0" collapsed="false"/>
    <row r="3735" customFormat="false" ht="13.8" hidden="false" customHeight="false" outlineLevel="0" collapsed="false"/>
    <row r="3736" customFormat="false" ht="13.8" hidden="false" customHeight="false" outlineLevel="0" collapsed="false"/>
    <row r="3737" customFormat="false" ht="13.8" hidden="false" customHeight="false" outlineLevel="0" collapsed="false"/>
    <row r="3738" customFormat="false" ht="13.8" hidden="false" customHeight="false" outlineLevel="0" collapsed="false"/>
    <row r="3739" customFormat="false" ht="13.8" hidden="false" customHeight="false" outlineLevel="0" collapsed="false"/>
    <row r="3740" customFormat="false" ht="13.8" hidden="false" customHeight="false" outlineLevel="0" collapsed="false"/>
    <row r="3741" customFormat="false" ht="13.8" hidden="false" customHeight="false" outlineLevel="0" collapsed="false"/>
    <row r="3742" customFormat="false" ht="13.8" hidden="false" customHeight="false" outlineLevel="0" collapsed="false"/>
    <row r="3743" customFormat="false" ht="13.8" hidden="false" customHeight="false" outlineLevel="0" collapsed="false"/>
    <row r="3744" customFormat="false" ht="13.8" hidden="false" customHeight="false" outlineLevel="0" collapsed="false"/>
    <row r="3745" customFormat="false" ht="13.8" hidden="false" customHeight="false" outlineLevel="0" collapsed="false"/>
    <row r="3746" customFormat="false" ht="13.8" hidden="false" customHeight="false" outlineLevel="0" collapsed="false"/>
    <row r="3747" customFormat="false" ht="13.8" hidden="false" customHeight="false" outlineLevel="0" collapsed="false"/>
    <row r="3748" customFormat="false" ht="13.8" hidden="false" customHeight="false" outlineLevel="0" collapsed="false"/>
    <row r="3749" customFormat="false" ht="13.8" hidden="false" customHeight="false" outlineLevel="0" collapsed="false"/>
    <row r="3750" customFormat="false" ht="13.8" hidden="false" customHeight="false" outlineLevel="0" collapsed="false"/>
    <row r="3751" customFormat="false" ht="13.8" hidden="false" customHeight="false" outlineLevel="0" collapsed="false"/>
    <row r="3752" customFormat="false" ht="13.8" hidden="false" customHeight="false" outlineLevel="0" collapsed="false"/>
    <row r="3753" customFormat="false" ht="13.8" hidden="false" customHeight="false" outlineLevel="0" collapsed="false"/>
    <row r="3754" customFormat="false" ht="13.8" hidden="false" customHeight="false" outlineLevel="0" collapsed="false"/>
    <row r="3755" customFormat="false" ht="13.8" hidden="false" customHeight="false" outlineLevel="0" collapsed="false"/>
    <row r="3756" customFormat="false" ht="13.8" hidden="false" customHeight="false" outlineLevel="0" collapsed="false"/>
    <row r="3757" customFormat="false" ht="13.8" hidden="false" customHeight="false" outlineLevel="0" collapsed="false"/>
    <row r="3758" customFormat="false" ht="13.8" hidden="false" customHeight="false" outlineLevel="0" collapsed="false"/>
    <row r="3759" customFormat="false" ht="13.8" hidden="false" customHeight="false" outlineLevel="0" collapsed="false"/>
    <row r="3760" customFormat="false" ht="13.8" hidden="false" customHeight="false" outlineLevel="0" collapsed="false"/>
    <row r="3761" customFormat="false" ht="13.8" hidden="false" customHeight="false" outlineLevel="0" collapsed="false"/>
    <row r="3762" customFormat="false" ht="13.8" hidden="false" customHeight="false" outlineLevel="0" collapsed="false"/>
    <row r="3763" customFormat="false" ht="13.8" hidden="false" customHeight="false" outlineLevel="0" collapsed="false"/>
    <row r="3764" customFormat="false" ht="13.8" hidden="false" customHeight="false" outlineLevel="0" collapsed="false"/>
    <row r="3765" customFormat="false" ht="13.8" hidden="false" customHeight="false" outlineLevel="0" collapsed="false"/>
    <row r="3766" customFormat="false" ht="13.8" hidden="false" customHeight="false" outlineLevel="0" collapsed="false"/>
    <row r="3767" customFormat="false" ht="13.8" hidden="false" customHeight="false" outlineLevel="0" collapsed="false"/>
    <row r="3768" customFormat="false" ht="13.8" hidden="false" customHeight="false" outlineLevel="0" collapsed="false"/>
    <row r="3769" customFormat="false" ht="13.8" hidden="false" customHeight="false" outlineLevel="0" collapsed="false"/>
    <row r="3770" customFormat="false" ht="13.8" hidden="false" customHeight="false" outlineLevel="0" collapsed="false"/>
    <row r="3771" customFormat="false" ht="13.8" hidden="false" customHeight="false" outlineLevel="0" collapsed="false"/>
    <row r="3772" customFormat="false" ht="13.8" hidden="false" customHeight="false" outlineLevel="0" collapsed="false"/>
    <row r="3773" customFormat="false" ht="13.8" hidden="false" customHeight="false" outlineLevel="0" collapsed="false"/>
    <row r="3774" customFormat="false" ht="13.8" hidden="false" customHeight="false" outlineLevel="0" collapsed="false"/>
    <row r="3775" customFormat="false" ht="13.8" hidden="false" customHeight="false" outlineLevel="0" collapsed="false"/>
    <row r="3776" customFormat="false" ht="13.8" hidden="false" customHeight="false" outlineLevel="0" collapsed="false"/>
    <row r="3777" customFormat="false" ht="13.8" hidden="false" customHeight="false" outlineLevel="0" collapsed="false"/>
    <row r="3778" customFormat="false" ht="13.8" hidden="false" customHeight="false" outlineLevel="0" collapsed="false"/>
    <row r="3779" customFormat="false" ht="13.8" hidden="false" customHeight="false" outlineLevel="0" collapsed="false"/>
    <row r="3780" customFormat="false" ht="13.8" hidden="false" customHeight="false" outlineLevel="0" collapsed="false"/>
    <row r="3781" customFormat="false" ht="13.8" hidden="false" customHeight="false" outlineLevel="0" collapsed="false"/>
    <row r="3782" customFormat="false" ht="13.8" hidden="false" customHeight="false" outlineLevel="0" collapsed="false"/>
    <row r="3783" customFormat="false" ht="13.8" hidden="false" customHeight="false" outlineLevel="0" collapsed="false"/>
    <row r="3784" customFormat="false" ht="13.8" hidden="false" customHeight="false" outlineLevel="0" collapsed="false"/>
    <row r="3785" customFormat="false" ht="13.8" hidden="false" customHeight="false" outlineLevel="0" collapsed="false"/>
    <row r="3786" customFormat="false" ht="13.8" hidden="false" customHeight="false" outlineLevel="0" collapsed="false"/>
    <row r="3787" customFormat="false" ht="13.8" hidden="false" customHeight="false" outlineLevel="0" collapsed="false"/>
    <row r="3788" customFormat="false" ht="13.8" hidden="false" customHeight="false" outlineLevel="0" collapsed="false"/>
    <row r="3789" customFormat="false" ht="13.8" hidden="false" customHeight="false" outlineLevel="0" collapsed="false"/>
    <row r="3790" customFormat="false" ht="13.8" hidden="false" customHeight="false" outlineLevel="0" collapsed="false"/>
    <row r="3791" customFormat="false" ht="13.8" hidden="false" customHeight="false" outlineLevel="0" collapsed="false"/>
    <row r="3792" customFormat="false" ht="13.8" hidden="false" customHeight="false" outlineLevel="0" collapsed="false"/>
    <row r="3793" customFormat="false" ht="13.8" hidden="false" customHeight="false" outlineLevel="0" collapsed="false"/>
    <row r="3794" customFormat="false" ht="13.8" hidden="false" customHeight="false" outlineLevel="0" collapsed="false"/>
    <row r="3795" customFormat="false" ht="13.8" hidden="false" customHeight="false" outlineLevel="0" collapsed="false"/>
    <row r="3796" customFormat="false" ht="13.8" hidden="false" customHeight="false" outlineLevel="0" collapsed="false"/>
    <row r="3797" customFormat="false" ht="13.8" hidden="false" customHeight="false" outlineLevel="0" collapsed="false"/>
    <row r="3798" customFormat="false" ht="13.8" hidden="false" customHeight="false" outlineLevel="0" collapsed="false"/>
    <row r="3799" customFormat="false" ht="13.8" hidden="false" customHeight="false" outlineLevel="0" collapsed="false"/>
    <row r="3800" customFormat="false" ht="13.8" hidden="false" customHeight="false" outlineLevel="0" collapsed="false"/>
    <row r="3801" customFormat="false" ht="13.8" hidden="false" customHeight="false" outlineLevel="0" collapsed="false"/>
    <row r="3802" customFormat="false" ht="13.8" hidden="false" customHeight="false" outlineLevel="0" collapsed="false"/>
    <row r="3803" customFormat="false" ht="13.8" hidden="false" customHeight="false" outlineLevel="0" collapsed="false"/>
    <row r="3804" customFormat="false" ht="13.8" hidden="false" customHeight="false" outlineLevel="0" collapsed="false"/>
    <row r="3805" customFormat="false" ht="13.8" hidden="false" customHeight="false" outlineLevel="0" collapsed="false"/>
    <row r="3806" customFormat="false" ht="13.8" hidden="false" customHeight="false" outlineLevel="0" collapsed="false"/>
    <row r="3807" customFormat="false" ht="13.8" hidden="false" customHeight="false" outlineLevel="0" collapsed="false"/>
    <row r="3808" customFormat="false" ht="13.8" hidden="false" customHeight="false" outlineLevel="0" collapsed="false"/>
    <row r="3809" customFormat="false" ht="13.8" hidden="false" customHeight="false" outlineLevel="0" collapsed="false"/>
    <row r="3810" customFormat="false" ht="13.8" hidden="false" customHeight="false" outlineLevel="0" collapsed="false"/>
    <row r="3811" customFormat="false" ht="13.8" hidden="false" customHeight="false" outlineLevel="0" collapsed="false"/>
    <row r="3812" customFormat="false" ht="13.8" hidden="false" customHeight="false" outlineLevel="0" collapsed="false"/>
    <row r="3813" customFormat="false" ht="13.8" hidden="false" customHeight="false" outlineLevel="0" collapsed="false"/>
    <row r="3814" customFormat="false" ht="13.8" hidden="false" customHeight="false" outlineLevel="0" collapsed="false"/>
    <row r="3815" customFormat="false" ht="13.8" hidden="false" customHeight="false" outlineLevel="0" collapsed="false"/>
    <row r="3816" customFormat="false" ht="13.8" hidden="false" customHeight="false" outlineLevel="0" collapsed="false"/>
    <row r="3817" customFormat="false" ht="13.8" hidden="false" customHeight="false" outlineLevel="0" collapsed="false"/>
    <row r="3818" customFormat="false" ht="13.8" hidden="false" customHeight="false" outlineLevel="0" collapsed="false"/>
    <row r="3819" customFormat="false" ht="13.8" hidden="false" customHeight="false" outlineLevel="0" collapsed="false"/>
    <row r="3820" customFormat="false" ht="13.8" hidden="false" customHeight="false" outlineLevel="0" collapsed="false"/>
    <row r="3821" customFormat="false" ht="13.8" hidden="false" customHeight="false" outlineLevel="0" collapsed="false"/>
    <row r="3822" customFormat="false" ht="13.8" hidden="false" customHeight="false" outlineLevel="0" collapsed="false"/>
    <row r="3823" customFormat="false" ht="13.8" hidden="false" customHeight="false" outlineLevel="0" collapsed="false"/>
    <row r="3824" customFormat="false" ht="13.8" hidden="false" customHeight="false" outlineLevel="0" collapsed="false"/>
    <row r="3825" customFormat="false" ht="13.8" hidden="false" customHeight="false" outlineLevel="0" collapsed="false"/>
    <row r="3826" customFormat="false" ht="13.8" hidden="false" customHeight="false" outlineLevel="0" collapsed="false"/>
    <row r="3827" customFormat="false" ht="13.8" hidden="false" customHeight="false" outlineLevel="0" collapsed="false"/>
    <row r="3828" customFormat="false" ht="13.8" hidden="false" customHeight="false" outlineLevel="0" collapsed="false"/>
    <row r="3829" customFormat="false" ht="13.8" hidden="false" customHeight="false" outlineLevel="0" collapsed="false"/>
    <row r="3830" customFormat="false" ht="13.8" hidden="false" customHeight="false" outlineLevel="0" collapsed="false"/>
    <row r="3831" customFormat="false" ht="13.8" hidden="false" customHeight="false" outlineLevel="0" collapsed="false"/>
    <row r="3832" customFormat="false" ht="13.8" hidden="false" customHeight="false" outlineLevel="0" collapsed="false"/>
    <row r="3833" customFormat="false" ht="13.8" hidden="false" customHeight="false" outlineLevel="0" collapsed="false"/>
    <row r="3834" customFormat="false" ht="13.8" hidden="false" customHeight="false" outlineLevel="0" collapsed="false"/>
    <row r="3835" customFormat="false" ht="13.8" hidden="false" customHeight="false" outlineLevel="0" collapsed="false"/>
    <row r="3836" customFormat="false" ht="13.8" hidden="false" customHeight="false" outlineLevel="0" collapsed="false"/>
    <row r="3837" customFormat="false" ht="13.8" hidden="false" customHeight="false" outlineLevel="0" collapsed="false"/>
    <row r="3838" customFormat="false" ht="13.8" hidden="false" customHeight="false" outlineLevel="0" collapsed="false"/>
    <row r="3839" customFormat="false" ht="13.8" hidden="false" customHeight="false" outlineLevel="0" collapsed="false"/>
    <row r="3840" customFormat="false" ht="13.8" hidden="false" customHeight="false" outlineLevel="0" collapsed="false"/>
    <row r="3841" customFormat="false" ht="13.8" hidden="false" customHeight="false" outlineLevel="0" collapsed="false"/>
    <row r="3842" customFormat="false" ht="13.8" hidden="false" customHeight="false" outlineLevel="0" collapsed="false"/>
    <row r="3843" customFormat="false" ht="13.8" hidden="false" customHeight="false" outlineLevel="0" collapsed="false"/>
    <row r="3844" customFormat="false" ht="13.8" hidden="false" customHeight="false" outlineLevel="0" collapsed="false"/>
    <row r="3845" customFormat="false" ht="13.8" hidden="false" customHeight="false" outlineLevel="0" collapsed="false"/>
    <row r="3846" customFormat="false" ht="13.8" hidden="false" customHeight="false" outlineLevel="0" collapsed="false"/>
    <row r="3847" customFormat="false" ht="13.8" hidden="false" customHeight="false" outlineLevel="0" collapsed="false"/>
    <row r="3848" customFormat="false" ht="13.8" hidden="false" customHeight="false" outlineLevel="0" collapsed="false"/>
    <row r="3849" customFormat="false" ht="13.8" hidden="false" customHeight="false" outlineLevel="0" collapsed="false"/>
    <row r="3850" customFormat="false" ht="13.8" hidden="false" customHeight="false" outlineLevel="0" collapsed="false"/>
    <row r="3851" customFormat="false" ht="13.8" hidden="false" customHeight="false" outlineLevel="0" collapsed="false"/>
    <row r="3852" customFormat="false" ht="13.8" hidden="false" customHeight="false" outlineLevel="0" collapsed="false"/>
    <row r="3853" customFormat="false" ht="13.8" hidden="false" customHeight="false" outlineLevel="0" collapsed="false"/>
    <row r="3854" customFormat="false" ht="13.8" hidden="false" customHeight="false" outlineLevel="0" collapsed="false"/>
    <row r="3855" customFormat="false" ht="13.8" hidden="false" customHeight="false" outlineLevel="0" collapsed="false"/>
    <row r="3856" customFormat="false" ht="13.8" hidden="false" customHeight="false" outlineLevel="0" collapsed="false"/>
    <row r="3857" customFormat="false" ht="13.8" hidden="false" customHeight="false" outlineLevel="0" collapsed="false"/>
    <row r="3858" customFormat="false" ht="13.8" hidden="false" customHeight="false" outlineLevel="0" collapsed="false"/>
    <row r="3859" customFormat="false" ht="13.8" hidden="false" customHeight="false" outlineLevel="0" collapsed="false"/>
    <row r="3860" customFormat="false" ht="13.8" hidden="false" customHeight="false" outlineLevel="0" collapsed="false"/>
    <row r="3861" customFormat="false" ht="13.8" hidden="false" customHeight="false" outlineLevel="0" collapsed="false"/>
    <row r="3862" customFormat="false" ht="13.8" hidden="false" customHeight="false" outlineLevel="0" collapsed="false"/>
    <row r="3863" customFormat="false" ht="13.8" hidden="false" customHeight="false" outlineLevel="0" collapsed="false"/>
    <row r="3864" customFormat="false" ht="13.8" hidden="false" customHeight="false" outlineLevel="0" collapsed="false"/>
    <row r="3865" customFormat="false" ht="13.8" hidden="false" customHeight="false" outlineLevel="0" collapsed="false"/>
    <row r="3866" customFormat="false" ht="13.8" hidden="false" customHeight="false" outlineLevel="0" collapsed="false"/>
    <row r="3867" customFormat="false" ht="13.8" hidden="false" customHeight="false" outlineLevel="0" collapsed="false"/>
    <row r="3868" customFormat="false" ht="13.8" hidden="false" customHeight="false" outlineLevel="0" collapsed="false"/>
    <row r="3869" customFormat="false" ht="13.8" hidden="false" customHeight="false" outlineLevel="0" collapsed="false"/>
    <row r="3870" customFormat="false" ht="13.8" hidden="false" customHeight="false" outlineLevel="0" collapsed="false"/>
    <row r="3871" customFormat="false" ht="13.8" hidden="false" customHeight="false" outlineLevel="0" collapsed="false"/>
    <row r="3872" customFormat="false" ht="13.8" hidden="false" customHeight="false" outlineLevel="0" collapsed="false"/>
    <row r="3873" customFormat="false" ht="13.8" hidden="false" customHeight="false" outlineLevel="0" collapsed="false"/>
    <row r="3874" customFormat="false" ht="13.8" hidden="false" customHeight="false" outlineLevel="0" collapsed="false"/>
    <row r="3875" customFormat="false" ht="13.8" hidden="false" customHeight="false" outlineLevel="0" collapsed="false"/>
    <row r="3876" customFormat="false" ht="13.8" hidden="false" customHeight="false" outlineLevel="0" collapsed="false"/>
    <row r="3877" customFormat="false" ht="13.8" hidden="false" customHeight="false" outlineLevel="0" collapsed="false"/>
    <row r="3878" customFormat="false" ht="13.8" hidden="false" customHeight="false" outlineLevel="0" collapsed="false"/>
    <row r="3879" customFormat="false" ht="13.8" hidden="false" customHeight="false" outlineLevel="0" collapsed="false"/>
    <row r="3880" customFormat="false" ht="13.8" hidden="false" customHeight="false" outlineLevel="0" collapsed="false"/>
    <row r="3881" customFormat="false" ht="13.8" hidden="false" customHeight="false" outlineLevel="0" collapsed="false"/>
    <row r="3882" customFormat="false" ht="13.8" hidden="false" customHeight="false" outlineLevel="0" collapsed="false"/>
    <row r="3883" customFormat="false" ht="13.8" hidden="false" customHeight="false" outlineLevel="0" collapsed="false"/>
    <row r="3884" customFormat="false" ht="13.8" hidden="false" customHeight="false" outlineLevel="0" collapsed="false"/>
    <row r="3885" customFormat="false" ht="13.8" hidden="false" customHeight="false" outlineLevel="0" collapsed="false"/>
    <row r="3886" customFormat="false" ht="13.8" hidden="false" customHeight="false" outlineLevel="0" collapsed="false"/>
    <row r="3887" customFormat="false" ht="13.8" hidden="false" customHeight="false" outlineLevel="0" collapsed="false"/>
    <row r="3888" customFormat="false" ht="13.8" hidden="false" customHeight="false" outlineLevel="0" collapsed="false"/>
    <row r="3889" customFormat="false" ht="13.8" hidden="false" customHeight="false" outlineLevel="0" collapsed="false"/>
    <row r="3890" customFormat="false" ht="13.8" hidden="false" customHeight="false" outlineLevel="0" collapsed="false"/>
    <row r="3891" customFormat="false" ht="13.8" hidden="false" customHeight="false" outlineLevel="0" collapsed="false"/>
    <row r="3892" customFormat="false" ht="13.8" hidden="false" customHeight="false" outlineLevel="0" collapsed="false"/>
    <row r="3893" customFormat="false" ht="13.8" hidden="false" customHeight="false" outlineLevel="0" collapsed="false"/>
    <row r="3894" customFormat="false" ht="13.8" hidden="false" customHeight="false" outlineLevel="0" collapsed="false"/>
    <row r="3895" customFormat="false" ht="13.8" hidden="false" customHeight="false" outlineLevel="0" collapsed="false"/>
    <row r="3896" customFormat="false" ht="13.8" hidden="false" customHeight="false" outlineLevel="0" collapsed="false"/>
    <row r="3897" customFormat="false" ht="13.8" hidden="false" customHeight="false" outlineLevel="0" collapsed="false"/>
    <row r="3898" customFormat="false" ht="13.8" hidden="false" customHeight="false" outlineLevel="0" collapsed="false"/>
    <row r="3899" customFormat="false" ht="13.8" hidden="false" customHeight="false" outlineLevel="0" collapsed="false"/>
    <row r="3900" customFormat="false" ht="13.8" hidden="false" customHeight="false" outlineLevel="0" collapsed="false"/>
    <row r="3901" customFormat="false" ht="13.8" hidden="false" customHeight="false" outlineLevel="0" collapsed="false"/>
    <row r="3902" customFormat="false" ht="13.8" hidden="false" customHeight="false" outlineLevel="0" collapsed="false"/>
    <row r="3903" customFormat="false" ht="13.8" hidden="false" customHeight="false" outlineLevel="0" collapsed="false"/>
    <row r="3904" customFormat="false" ht="13.8" hidden="false" customHeight="false" outlineLevel="0" collapsed="false"/>
    <row r="3905" customFormat="false" ht="13.8" hidden="false" customHeight="false" outlineLevel="0" collapsed="false"/>
    <row r="3906" customFormat="false" ht="13.8" hidden="false" customHeight="false" outlineLevel="0" collapsed="false"/>
    <row r="3907" customFormat="false" ht="13.8" hidden="false" customHeight="false" outlineLevel="0" collapsed="false"/>
    <row r="3908" customFormat="false" ht="13.8" hidden="false" customHeight="false" outlineLevel="0" collapsed="false"/>
    <row r="3909" customFormat="false" ht="13.8" hidden="false" customHeight="false" outlineLevel="0" collapsed="false"/>
    <row r="3910" customFormat="false" ht="13.8" hidden="false" customHeight="false" outlineLevel="0" collapsed="false"/>
    <row r="3911" customFormat="false" ht="13.8" hidden="false" customHeight="false" outlineLevel="0" collapsed="false"/>
    <row r="3912" customFormat="false" ht="13.8" hidden="false" customHeight="false" outlineLevel="0" collapsed="false"/>
    <row r="3913" customFormat="false" ht="13.8" hidden="false" customHeight="false" outlineLevel="0" collapsed="false"/>
    <row r="3914" customFormat="false" ht="13.8" hidden="false" customHeight="false" outlineLevel="0" collapsed="false"/>
    <row r="3915" customFormat="false" ht="13.8" hidden="false" customHeight="false" outlineLevel="0" collapsed="false"/>
    <row r="3916" customFormat="false" ht="13.8" hidden="false" customHeight="false" outlineLevel="0" collapsed="false"/>
    <row r="3917" customFormat="false" ht="13.8" hidden="false" customHeight="false" outlineLevel="0" collapsed="false"/>
    <row r="3918" customFormat="false" ht="13.8" hidden="false" customHeight="false" outlineLevel="0" collapsed="false"/>
    <row r="3919" customFormat="false" ht="13.8" hidden="false" customHeight="false" outlineLevel="0" collapsed="false"/>
    <row r="3920" customFormat="false" ht="13.8" hidden="false" customHeight="false" outlineLevel="0" collapsed="false"/>
    <row r="3921" customFormat="false" ht="13.8" hidden="false" customHeight="false" outlineLevel="0" collapsed="false"/>
    <row r="3922" customFormat="false" ht="13.8" hidden="false" customHeight="false" outlineLevel="0" collapsed="false"/>
    <row r="3923" customFormat="false" ht="13.8" hidden="false" customHeight="false" outlineLevel="0" collapsed="false"/>
    <row r="3924" customFormat="false" ht="13.8" hidden="false" customHeight="false" outlineLevel="0" collapsed="false"/>
    <row r="3925" customFormat="false" ht="13.8" hidden="false" customHeight="false" outlineLevel="0" collapsed="false"/>
    <row r="3926" customFormat="false" ht="13.8" hidden="false" customHeight="false" outlineLevel="0" collapsed="false"/>
    <row r="3927" customFormat="false" ht="13.8" hidden="false" customHeight="false" outlineLevel="0" collapsed="false"/>
    <row r="3928" customFormat="false" ht="13.8" hidden="false" customHeight="false" outlineLevel="0" collapsed="false"/>
    <row r="3929" customFormat="false" ht="13.8" hidden="false" customHeight="false" outlineLevel="0" collapsed="false"/>
    <row r="3930" customFormat="false" ht="13.8" hidden="false" customHeight="false" outlineLevel="0" collapsed="false"/>
    <row r="3931" customFormat="false" ht="13.8" hidden="false" customHeight="false" outlineLevel="0" collapsed="false"/>
    <row r="3932" customFormat="false" ht="13.8" hidden="false" customHeight="false" outlineLevel="0" collapsed="false"/>
    <row r="3933" customFormat="false" ht="13.8" hidden="false" customHeight="false" outlineLevel="0" collapsed="false"/>
    <row r="3934" customFormat="false" ht="13.8" hidden="false" customHeight="false" outlineLevel="0" collapsed="false"/>
    <row r="3935" customFormat="false" ht="13.8" hidden="false" customHeight="false" outlineLevel="0" collapsed="false"/>
    <row r="3936" customFormat="false" ht="13.8" hidden="false" customHeight="false" outlineLevel="0" collapsed="false"/>
    <row r="3937" customFormat="false" ht="13.8" hidden="false" customHeight="false" outlineLevel="0" collapsed="false"/>
    <row r="3938" customFormat="false" ht="13.8" hidden="false" customHeight="false" outlineLevel="0" collapsed="false"/>
    <row r="3939" customFormat="false" ht="13.8" hidden="false" customHeight="false" outlineLevel="0" collapsed="false"/>
    <row r="3940" customFormat="false" ht="13.8" hidden="false" customHeight="false" outlineLevel="0" collapsed="false"/>
    <row r="3941" customFormat="false" ht="13.8" hidden="false" customHeight="false" outlineLevel="0" collapsed="false"/>
    <row r="3942" customFormat="false" ht="13.8" hidden="false" customHeight="false" outlineLevel="0" collapsed="false"/>
    <row r="3943" customFormat="false" ht="13.8" hidden="false" customHeight="false" outlineLevel="0" collapsed="false"/>
    <row r="3944" customFormat="false" ht="13.8" hidden="false" customHeight="false" outlineLevel="0" collapsed="false"/>
    <row r="3945" customFormat="false" ht="13.8" hidden="false" customHeight="false" outlineLevel="0" collapsed="false"/>
    <row r="3946" customFormat="false" ht="13.8" hidden="false" customHeight="false" outlineLevel="0" collapsed="false"/>
    <row r="3947" customFormat="false" ht="13.8" hidden="false" customHeight="false" outlineLevel="0" collapsed="false"/>
    <row r="3948" customFormat="false" ht="13.8" hidden="false" customHeight="false" outlineLevel="0" collapsed="false"/>
    <row r="3949" customFormat="false" ht="13.8" hidden="false" customHeight="false" outlineLevel="0" collapsed="false"/>
    <row r="3950" customFormat="false" ht="13.8" hidden="false" customHeight="false" outlineLevel="0" collapsed="false"/>
    <row r="3951" customFormat="false" ht="13.8" hidden="false" customHeight="false" outlineLevel="0" collapsed="false"/>
    <row r="3952" customFormat="false" ht="13.8" hidden="false" customHeight="false" outlineLevel="0" collapsed="false"/>
    <row r="3953" customFormat="false" ht="13.8" hidden="false" customHeight="false" outlineLevel="0" collapsed="false"/>
    <row r="3954" customFormat="false" ht="13.8" hidden="false" customHeight="false" outlineLevel="0" collapsed="false"/>
    <row r="3955" customFormat="false" ht="13.8" hidden="false" customHeight="false" outlineLevel="0" collapsed="false"/>
    <row r="3956" customFormat="false" ht="13.8" hidden="false" customHeight="false" outlineLevel="0" collapsed="false"/>
    <row r="3957" customFormat="false" ht="13.8" hidden="false" customHeight="false" outlineLevel="0" collapsed="false"/>
    <row r="3958" customFormat="false" ht="13.8" hidden="false" customHeight="false" outlineLevel="0" collapsed="false"/>
    <row r="3959" customFormat="false" ht="13.8" hidden="false" customHeight="false" outlineLevel="0" collapsed="false"/>
    <row r="3960" customFormat="false" ht="13.8" hidden="false" customHeight="false" outlineLevel="0" collapsed="false"/>
    <row r="3961" customFormat="false" ht="13.8" hidden="false" customHeight="false" outlineLevel="0" collapsed="false"/>
    <row r="3962" customFormat="false" ht="13.8" hidden="false" customHeight="false" outlineLevel="0" collapsed="false"/>
    <row r="3963" customFormat="false" ht="13.8" hidden="false" customHeight="false" outlineLevel="0" collapsed="false"/>
    <row r="3964" customFormat="false" ht="13.8" hidden="false" customHeight="false" outlineLevel="0" collapsed="false"/>
    <row r="3965" customFormat="false" ht="13.8" hidden="false" customHeight="false" outlineLevel="0" collapsed="false"/>
    <row r="3966" customFormat="false" ht="13.8" hidden="false" customHeight="false" outlineLevel="0" collapsed="false"/>
    <row r="3967" customFormat="false" ht="13.8" hidden="false" customHeight="false" outlineLevel="0" collapsed="false"/>
    <row r="3968" customFormat="false" ht="13.8" hidden="false" customHeight="false" outlineLevel="0" collapsed="false"/>
    <row r="3969" customFormat="false" ht="13.8" hidden="false" customHeight="false" outlineLevel="0" collapsed="false"/>
    <row r="3970" customFormat="false" ht="13.8" hidden="false" customHeight="false" outlineLevel="0" collapsed="false"/>
    <row r="3971" customFormat="false" ht="13.8" hidden="false" customHeight="false" outlineLevel="0" collapsed="false"/>
    <row r="3972" customFormat="false" ht="13.8" hidden="false" customHeight="false" outlineLevel="0" collapsed="false"/>
    <row r="3973" customFormat="false" ht="13.8" hidden="false" customHeight="false" outlineLevel="0" collapsed="false"/>
    <row r="3974" customFormat="false" ht="13.8" hidden="false" customHeight="false" outlineLevel="0" collapsed="false"/>
    <row r="3975" customFormat="false" ht="13.8" hidden="false" customHeight="false" outlineLevel="0" collapsed="false"/>
    <row r="3976" customFormat="false" ht="13.8" hidden="false" customHeight="false" outlineLevel="0" collapsed="false"/>
    <row r="3977" customFormat="false" ht="13.8" hidden="false" customHeight="false" outlineLevel="0" collapsed="false"/>
    <row r="3978" customFormat="false" ht="13.8" hidden="false" customHeight="false" outlineLevel="0" collapsed="false"/>
    <row r="3979" customFormat="false" ht="13.8" hidden="false" customHeight="false" outlineLevel="0" collapsed="false"/>
    <row r="3980" customFormat="false" ht="13.8" hidden="false" customHeight="false" outlineLevel="0" collapsed="false"/>
    <row r="3981" customFormat="false" ht="13.8" hidden="false" customHeight="false" outlineLevel="0" collapsed="false"/>
    <row r="3982" customFormat="false" ht="13.8" hidden="false" customHeight="false" outlineLevel="0" collapsed="false"/>
    <row r="3983" customFormat="false" ht="13.8" hidden="false" customHeight="false" outlineLevel="0" collapsed="false"/>
    <row r="3984" customFormat="false" ht="13.8" hidden="false" customHeight="false" outlineLevel="0" collapsed="false"/>
    <row r="3985" customFormat="false" ht="13.8" hidden="false" customHeight="false" outlineLevel="0" collapsed="false"/>
    <row r="3986" customFormat="false" ht="13.8" hidden="false" customHeight="false" outlineLevel="0" collapsed="false"/>
    <row r="3987" customFormat="false" ht="13.8" hidden="false" customHeight="false" outlineLevel="0" collapsed="false"/>
    <row r="3988" customFormat="false" ht="13.8" hidden="false" customHeight="false" outlineLevel="0" collapsed="false"/>
    <row r="3989" customFormat="false" ht="13.8" hidden="false" customHeight="false" outlineLevel="0" collapsed="false"/>
    <row r="3990" customFormat="false" ht="13.8" hidden="false" customHeight="false" outlineLevel="0" collapsed="false"/>
    <row r="3991" customFormat="false" ht="13.8" hidden="false" customHeight="false" outlineLevel="0" collapsed="false"/>
    <row r="3992" customFormat="false" ht="13.8" hidden="false" customHeight="false" outlineLevel="0" collapsed="false"/>
    <row r="3993" customFormat="false" ht="13.8" hidden="false" customHeight="false" outlineLevel="0" collapsed="false"/>
    <row r="3994" customFormat="false" ht="13.8" hidden="false" customHeight="false" outlineLevel="0" collapsed="false"/>
    <row r="3995" customFormat="false" ht="13.8" hidden="false" customHeight="false" outlineLevel="0" collapsed="false"/>
    <row r="3996" customFormat="false" ht="13.8" hidden="false" customHeight="false" outlineLevel="0" collapsed="false"/>
    <row r="3997" customFormat="false" ht="13.8" hidden="false" customHeight="false" outlineLevel="0" collapsed="false"/>
    <row r="3998" customFormat="false" ht="13.8" hidden="false" customHeight="false" outlineLevel="0" collapsed="false"/>
    <row r="3999" customFormat="false" ht="13.8" hidden="false" customHeight="false" outlineLevel="0" collapsed="false"/>
    <row r="4000" customFormat="false" ht="13.8" hidden="false" customHeight="false" outlineLevel="0" collapsed="false"/>
    <row r="4001" customFormat="false" ht="13.8" hidden="false" customHeight="false" outlineLevel="0" collapsed="false"/>
    <row r="4002" customFormat="false" ht="13.8" hidden="false" customHeight="false" outlineLevel="0" collapsed="false"/>
    <row r="4003" customFormat="false" ht="13.8" hidden="false" customHeight="false" outlineLevel="0" collapsed="false"/>
    <row r="4004" customFormat="false" ht="13.8" hidden="false" customHeight="false" outlineLevel="0" collapsed="false"/>
    <row r="4005" customFormat="false" ht="13.8" hidden="false" customHeight="false" outlineLevel="0" collapsed="false"/>
    <row r="4006" customFormat="false" ht="13.8" hidden="false" customHeight="false" outlineLevel="0" collapsed="false"/>
    <row r="4007" customFormat="false" ht="13.8" hidden="false" customHeight="false" outlineLevel="0" collapsed="false"/>
    <row r="4008" customFormat="false" ht="13.8" hidden="false" customHeight="false" outlineLevel="0" collapsed="false"/>
    <row r="4009" customFormat="false" ht="13.8" hidden="false" customHeight="false" outlineLevel="0" collapsed="false"/>
    <row r="4010" customFormat="false" ht="13.8" hidden="false" customHeight="false" outlineLevel="0" collapsed="false"/>
    <row r="4011" customFormat="false" ht="13.8" hidden="false" customHeight="false" outlineLevel="0" collapsed="false"/>
    <row r="4012" customFormat="false" ht="13.8" hidden="false" customHeight="false" outlineLevel="0" collapsed="false"/>
    <row r="4013" customFormat="false" ht="13.8" hidden="false" customHeight="false" outlineLevel="0" collapsed="false"/>
    <row r="4014" customFormat="false" ht="13.8" hidden="false" customHeight="false" outlineLevel="0" collapsed="false"/>
    <row r="4015" customFormat="false" ht="13.8" hidden="false" customHeight="false" outlineLevel="0" collapsed="false"/>
    <row r="4016" customFormat="false" ht="13.8" hidden="false" customHeight="false" outlineLevel="0" collapsed="false"/>
    <row r="4017" customFormat="false" ht="13.8" hidden="false" customHeight="false" outlineLevel="0" collapsed="false"/>
    <row r="4018" customFormat="false" ht="13.8" hidden="false" customHeight="false" outlineLevel="0" collapsed="false"/>
    <row r="4019" customFormat="false" ht="13.8" hidden="false" customHeight="false" outlineLevel="0" collapsed="false"/>
    <row r="4020" customFormat="false" ht="13.8" hidden="false" customHeight="false" outlineLevel="0" collapsed="false"/>
    <row r="4021" customFormat="false" ht="13.8" hidden="false" customHeight="false" outlineLevel="0" collapsed="false"/>
    <row r="4022" customFormat="false" ht="13.8" hidden="false" customHeight="false" outlineLevel="0" collapsed="false"/>
    <row r="4023" customFormat="false" ht="13.8" hidden="false" customHeight="false" outlineLevel="0" collapsed="false"/>
    <row r="4024" customFormat="false" ht="13.8" hidden="false" customHeight="false" outlineLevel="0" collapsed="false"/>
    <row r="4025" customFormat="false" ht="13.8" hidden="false" customHeight="false" outlineLevel="0" collapsed="false"/>
    <row r="4026" customFormat="false" ht="13.8" hidden="false" customHeight="false" outlineLevel="0" collapsed="false"/>
    <row r="4027" customFormat="false" ht="13.8" hidden="false" customHeight="false" outlineLevel="0" collapsed="false"/>
    <row r="4028" customFormat="false" ht="13.8" hidden="false" customHeight="false" outlineLevel="0" collapsed="false"/>
    <row r="4029" customFormat="false" ht="13.8" hidden="false" customHeight="false" outlineLevel="0" collapsed="false"/>
    <row r="4030" customFormat="false" ht="13.8" hidden="false" customHeight="false" outlineLevel="0" collapsed="false"/>
    <row r="4031" customFormat="false" ht="13.8" hidden="false" customHeight="false" outlineLevel="0" collapsed="false"/>
    <row r="4032" customFormat="false" ht="13.8" hidden="false" customHeight="false" outlineLevel="0" collapsed="false"/>
    <row r="4033" customFormat="false" ht="13.8" hidden="false" customHeight="false" outlineLevel="0" collapsed="false"/>
    <row r="4034" customFormat="false" ht="13.8" hidden="false" customHeight="false" outlineLevel="0" collapsed="false"/>
    <row r="4035" customFormat="false" ht="13.8" hidden="false" customHeight="false" outlineLevel="0" collapsed="false"/>
    <row r="4036" customFormat="false" ht="13.8" hidden="false" customHeight="false" outlineLevel="0" collapsed="false"/>
    <row r="4037" customFormat="false" ht="13.8" hidden="false" customHeight="false" outlineLevel="0" collapsed="false"/>
    <row r="4038" customFormat="false" ht="13.8" hidden="false" customHeight="false" outlineLevel="0" collapsed="false"/>
    <row r="4039" customFormat="false" ht="13.8" hidden="false" customHeight="false" outlineLevel="0" collapsed="false"/>
    <row r="4040" customFormat="false" ht="13.8" hidden="false" customHeight="false" outlineLevel="0" collapsed="false"/>
    <row r="4041" customFormat="false" ht="13.8" hidden="false" customHeight="false" outlineLevel="0" collapsed="false"/>
    <row r="4042" customFormat="false" ht="13.8" hidden="false" customHeight="false" outlineLevel="0" collapsed="false"/>
    <row r="4043" customFormat="false" ht="13.8" hidden="false" customHeight="false" outlineLevel="0" collapsed="false"/>
    <row r="4044" customFormat="false" ht="13.8" hidden="false" customHeight="false" outlineLevel="0" collapsed="false"/>
    <row r="4045" customFormat="false" ht="13.8" hidden="false" customHeight="false" outlineLevel="0" collapsed="false"/>
    <row r="4046" customFormat="false" ht="13.8" hidden="false" customHeight="false" outlineLevel="0" collapsed="false"/>
    <row r="4047" customFormat="false" ht="13.8" hidden="false" customHeight="false" outlineLevel="0" collapsed="false"/>
    <row r="4048" customFormat="false" ht="13.8" hidden="false" customHeight="false" outlineLevel="0" collapsed="false"/>
    <row r="4049" customFormat="false" ht="13.8" hidden="false" customHeight="false" outlineLevel="0" collapsed="false"/>
    <row r="4050" customFormat="false" ht="13.8" hidden="false" customHeight="false" outlineLevel="0" collapsed="false"/>
    <row r="4051" customFormat="false" ht="13.8" hidden="false" customHeight="false" outlineLevel="0" collapsed="false"/>
    <row r="4052" customFormat="false" ht="13.8" hidden="false" customHeight="false" outlineLevel="0" collapsed="false"/>
    <row r="4053" customFormat="false" ht="13.8" hidden="false" customHeight="false" outlineLevel="0" collapsed="false"/>
    <row r="4054" customFormat="false" ht="13.8" hidden="false" customHeight="false" outlineLevel="0" collapsed="false"/>
    <row r="4055" customFormat="false" ht="13.8" hidden="false" customHeight="false" outlineLevel="0" collapsed="false"/>
    <row r="4056" customFormat="false" ht="13.8" hidden="false" customHeight="false" outlineLevel="0" collapsed="false"/>
    <row r="4057" customFormat="false" ht="13.8" hidden="false" customHeight="false" outlineLevel="0" collapsed="false"/>
    <row r="4058" customFormat="false" ht="13.8" hidden="false" customHeight="false" outlineLevel="0" collapsed="false"/>
    <row r="4059" customFormat="false" ht="13.8" hidden="false" customHeight="false" outlineLevel="0" collapsed="false"/>
    <row r="4060" customFormat="false" ht="13.8" hidden="false" customHeight="false" outlineLevel="0" collapsed="false"/>
    <row r="4061" customFormat="false" ht="13.8" hidden="false" customHeight="false" outlineLevel="0" collapsed="false"/>
    <row r="4062" customFormat="false" ht="13.8" hidden="false" customHeight="false" outlineLevel="0" collapsed="false"/>
    <row r="4063" customFormat="false" ht="13.8" hidden="false" customHeight="false" outlineLevel="0" collapsed="false"/>
    <row r="4064" customFormat="false" ht="13.8" hidden="false" customHeight="false" outlineLevel="0" collapsed="false"/>
    <row r="4065" customFormat="false" ht="13.8" hidden="false" customHeight="false" outlineLevel="0" collapsed="false"/>
    <row r="4066" customFormat="false" ht="13.8" hidden="false" customHeight="false" outlineLevel="0" collapsed="false"/>
    <row r="4067" customFormat="false" ht="13.8" hidden="false" customHeight="false" outlineLevel="0" collapsed="false"/>
    <row r="4068" customFormat="false" ht="13.8" hidden="false" customHeight="false" outlineLevel="0" collapsed="false"/>
    <row r="4069" customFormat="false" ht="13.8" hidden="false" customHeight="false" outlineLevel="0" collapsed="false"/>
    <row r="4070" customFormat="false" ht="13.8" hidden="false" customHeight="false" outlineLevel="0" collapsed="false"/>
    <row r="4071" customFormat="false" ht="13.8" hidden="false" customHeight="false" outlineLevel="0" collapsed="false"/>
    <row r="4072" customFormat="false" ht="13.8" hidden="false" customHeight="false" outlineLevel="0" collapsed="false"/>
    <row r="4073" customFormat="false" ht="13.8" hidden="false" customHeight="false" outlineLevel="0" collapsed="false"/>
    <row r="4074" customFormat="false" ht="13.8" hidden="false" customHeight="false" outlineLevel="0" collapsed="false"/>
    <row r="4075" customFormat="false" ht="13.8" hidden="false" customHeight="false" outlineLevel="0" collapsed="false"/>
    <row r="4076" customFormat="false" ht="13.8" hidden="false" customHeight="false" outlineLevel="0" collapsed="false"/>
    <row r="4077" customFormat="false" ht="13.8" hidden="false" customHeight="false" outlineLevel="0" collapsed="false"/>
    <row r="4078" customFormat="false" ht="13.8" hidden="false" customHeight="false" outlineLevel="0" collapsed="false"/>
    <row r="4079" customFormat="false" ht="13.8" hidden="false" customHeight="false" outlineLevel="0" collapsed="false"/>
    <row r="4080" customFormat="false" ht="13.8" hidden="false" customHeight="false" outlineLevel="0" collapsed="false"/>
    <row r="4081" customFormat="false" ht="13.8" hidden="false" customHeight="false" outlineLevel="0" collapsed="false"/>
    <row r="4082" customFormat="false" ht="13.8" hidden="false" customHeight="false" outlineLevel="0" collapsed="false"/>
    <row r="4083" customFormat="false" ht="13.8" hidden="false" customHeight="false" outlineLevel="0" collapsed="false"/>
    <row r="4084" customFormat="false" ht="13.8" hidden="false" customHeight="false" outlineLevel="0" collapsed="false"/>
    <row r="4085" customFormat="false" ht="13.8" hidden="false" customHeight="false" outlineLevel="0" collapsed="false"/>
    <row r="4086" customFormat="false" ht="13.8" hidden="false" customHeight="false" outlineLevel="0" collapsed="false"/>
    <row r="4087" customFormat="false" ht="13.8" hidden="false" customHeight="false" outlineLevel="0" collapsed="false"/>
    <row r="4088" customFormat="false" ht="13.8" hidden="false" customHeight="false" outlineLevel="0" collapsed="false"/>
    <row r="4089" customFormat="false" ht="13.8" hidden="false" customHeight="false" outlineLevel="0" collapsed="false"/>
    <row r="4090" customFormat="false" ht="13.8" hidden="false" customHeight="false" outlineLevel="0" collapsed="false"/>
    <row r="4091" customFormat="false" ht="13.8" hidden="false" customHeight="false" outlineLevel="0" collapsed="false"/>
    <row r="4092" customFormat="false" ht="13.8" hidden="false" customHeight="false" outlineLevel="0" collapsed="false"/>
    <row r="4093" customFormat="false" ht="13.8" hidden="false" customHeight="false" outlineLevel="0" collapsed="false"/>
    <row r="4094" customFormat="false" ht="13.8" hidden="false" customHeight="false" outlineLevel="0" collapsed="false"/>
    <row r="4095" customFormat="false" ht="13.8" hidden="false" customHeight="false" outlineLevel="0" collapsed="false"/>
    <row r="4096" customFormat="false" ht="13.8" hidden="false" customHeight="false" outlineLevel="0" collapsed="false"/>
    <row r="4097" customFormat="false" ht="13.8" hidden="false" customHeight="false" outlineLevel="0" collapsed="false"/>
    <row r="4098" customFormat="false" ht="13.8" hidden="false" customHeight="false" outlineLevel="0" collapsed="false"/>
    <row r="4099" customFormat="false" ht="13.8" hidden="false" customHeight="false" outlineLevel="0" collapsed="false"/>
    <row r="4100" customFormat="false" ht="13.8" hidden="false" customHeight="false" outlineLevel="0" collapsed="false"/>
    <row r="4101" customFormat="false" ht="13.8" hidden="false" customHeight="false" outlineLevel="0" collapsed="false"/>
    <row r="4102" customFormat="false" ht="13.8" hidden="false" customHeight="false" outlineLevel="0" collapsed="false"/>
    <row r="4103" customFormat="false" ht="13.8" hidden="false" customHeight="false" outlineLevel="0" collapsed="false"/>
    <row r="4104" customFormat="false" ht="13.8" hidden="false" customHeight="false" outlineLevel="0" collapsed="false"/>
    <row r="4105" customFormat="false" ht="13.8" hidden="false" customHeight="false" outlineLevel="0" collapsed="false"/>
    <row r="4106" customFormat="false" ht="13.8" hidden="false" customHeight="false" outlineLevel="0" collapsed="false"/>
    <row r="4107" customFormat="false" ht="13.8" hidden="false" customHeight="false" outlineLevel="0" collapsed="false"/>
    <row r="4108" customFormat="false" ht="13.8" hidden="false" customHeight="false" outlineLevel="0" collapsed="false"/>
    <row r="4109" customFormat="false" ht="13.8" hidden="false" customHeight="false" outlineLevel="0" collapsed="false"/>
    <row r="4110" customFormat="false" ht="13.8" hidden="false" customHeight="false" outlineLevel="0" collapsed="false"/>
    <row r="4111" customFormat="false" ht="13.8" hidden="false" customHeight="false" outlineLevel="0" collapsed="false"/>
    <row r="4112" customFormat="false" ht="13.8" hidden="false" customHeight="false" outlineLevel="0" collapsed="false"/>
    <row r="4113" customFormat="false" ht="13.8" hidden="false" customHeight="false" outlineLevel="0" collapsed="false"/>
    <row r="4114" customFormat="false" ht="13.8" hidden="false" customHeight="false" outlineLevel="0" collapsed="false"/>
    <row r="4115" customFormat="false" ht="13.8" hidden="false" customHeight="false" outlineLevel="0" collapsed="false"/>
    <row r="4116" customFormat="false" ht="13.8" hidden="false" customHeight="false" outlineLevel="0" collapsed="false"/>
    <row r="4117" customFormat="false" ht="13.8" hidden="false" customHeight="false" outlineLevel="0" collapsed="false"/>
    <row r="4118" customFormat="false" ht="13.8" hidden="false" customHeight="false" outlineLevel="0" collapsed="false"/>
    <row r="4119" customFormat="false" ht="13.8" hidden="false" customHeight="false" outlineLevel="0" collapsed="false"/>
    <row r="4120" customFormat="false" ht="13.8" hidden="false" customHeight="false" outlineLevel="0" collapsed="false"/>
    <row r="4121" customFormat="false" ht="13.8" hidden="false" customHeight="false" outlineLevel="0" collapsed="false"/>
    <row r="4122" customFormat="false" ht="13.8" hidden="false" customHeight="false" outlineLevel="0" collapsed="false"/>
    <row r="4123" customFormat="false" ht="13.8" hidden="false" customHeight="false" outlineLevel="0" collapsed="false"/>
    <row r="4124" customFormat="false" ht="13.8" hidden="false" customHeight="false" outlineLevel="0" collapsed="false"/>
    <row r="4125" customFormat="false" ht="13.8" hidden="false" customHeight="false" outlineLevel="0" collapsed="false"/>
    <row r="4126" customFormat="false" ht="13.8" hidden="false" customHeight="false" outlineLevel="0" collapsed="false"/>
    <row r="4127" customFormat="false" ht="13.8" hidden="false" customHeight="false" outlineLevel="0" collapsed="false"/>
    <row r="4128" customFormat="false" ht="13.8" hidden="false" customHeight="false" outlineLevel="0" collapsed="false"/>
    <row r="4129" customFormat="false" ht="13.8" hidden="false" customHeight="false" outlineLevel="0" collapsed="false"/>
    <row r="4130" customFormat="false" ht="13.8" hidden="false" customHeight="false" outlineLevel="0" collapsed="false"/>
    <row r="4131" customFormat="false" ht="13.8" hidden="false" customHeight="false" outlineLevel="0" collapsed="false"/>
    <row r="4132" customFormat="false" ht="13.8" hidden="false" customHeight="false" outlineLevel="0" collapsed="false"/>
    <row r="4133" customFormat="false" ht="13.8" hidden="false" customHeight="false" outlineLevel="0" collapsed="false"/>
    <row r="4134" customFormat="false" ht="13.8" hidden="false" customHeight="false" outlineLevel="0" collapsed="false"/>
    <row r="4135" customFormat="false" ht="13.8" hidden="false" customHeight="false" outlineLevel="0" collapsed="false"/>
    <row r="4136" customFormat="false" ht="13.8" hidden="false" customHeight="false" outlineLevel="0" collapsed="false"/>
    <row r="4137" customFormat="false" ht="13.8" hidden="false" customHeight="false" outlineLevel="0" collapsed="false"/>
    <row r="4138" customFormat="false" ht="13.8" hidden="false" customHeight="false" outlineLevel="0" collapsed="false"/>
    <row r="4139" customFormat="false" ht="13.8" hidden="false" customHeight="false" outlineLevel="0" collapsed="false"/>
    <row r="4140" customFormat="false" ht="13.8" hidden="false" customHeight="false" outlineLevel="0" collapsed="false"/>
    <row r="4141" customFormat="false" ht="13.8" hidden="false" customHeight="false" outlineLevel="0" collapsed="false"/>
    <row r="4142" customFormat="false" ht="13.8" hidden="false" customHeight="false" outlineLevel="0" collapsed="false"/>
    <row r="4143" customFormat="false" ht="13.8" hidden="false" customHeight="false" outlineLevel="0" collapsed="false"/>
    <row r="4144" customFormat="false" ht="13.8" hidden="false" customHeight="false" outlineLevel="0" collapsed="false"/>
    <row r="4145" customFormat="false" ht="13.8" hidden="false" customHeight="false" outlineLevel="0" collapsed="false"/>
    <row r="4146" customFormat="false" ht="13.8" hidden="false" customHeight="false" outlineLevel="0" collapsed="false"/>
    <row r="4147" customFormat="false" ht="13.8" hidden="false" customHeight="false" outlineLevel="0" collapsed="false"/>
    <row r="4148" customFormat="false" ht="13.8" hidden="false" customHeight="false" outlineLevel="0" collapsed="false"/>
    <row r="4149" customFormat="false" ht="13.8" hidden="false" customHeight="false" outlineLevel="0" collapsed="false"/>
    <row r="4150" customFormat="false" ht="13.8" hidden="false" customHeight="false" outlineLevel="0" collapsed="false"/>
    <row r="4151" customFormat="false" ht="13.8" hidden="false" customHeight="false" outlineLevel="0" collapsed="false"/>
    <row r="4152" customFormat="false" ht="13.8" hidden="false" customHeight="false" outlineLevel="0" collapsed="false"/>
    <row r="4153" customFormat="false" ht="13.8" hidden="false" customHeight="false" outlineLevel="0" collapsed="false"/>
    <row r="4154" customFormat="false" ht="13.8" hidden="false" customHeight="false" outlineLevel="0" collapsed="false"/>
    <row r="4155" customFormat="false" ht="13.8" hidden="false" customHeight="false" outlineLevel="0" collapsed="false"/>
    <row r="4156" customFormat="false" ht="13.8" hidden="false" customHeight="false" outlineLevel="0" collapsed="false"/>
    <row r="4157" customFormat="false" ht="13.8" hidden="false" customHeight="false" outlineLevel="0" collapsed="false"/>
    <row r="4158" customFormat="false" ht="13.8" hidden="false" customHeight="false" outlineLevel="0" collapsed="false"/>
    <row r="4159" customFormat="false" ht="13.8" hidden="false" customHeight="false" outlineLevel="0" collapsed="false"/>
    <row r="4160" customFormat="false" ht="13.8" hidden="false" customHeight="false" outlineLevel="0" collapsed="false"/>
    <row r="4161" customFormat="false" ht="13.8" hidden="false" customHeight="false" outlineLevel="0" collapsed="false"/>
    <row r="4162" customFormat="false" ht="13.8" hidden="false" customHeight="false" outlineLevel="0" collapsed="false"/>
    <row r="4163" customFormat="false" ht="13.8" hidden="false" customHeight="false" outlineLevel="0" collapsed="false"/>
    <row r="4164" customFormat="false" ht="13.8" hidden="false" customHeight="false" outlineLevel="0" collapsed="false"/>
    <row r="4165" customFormat="false" ht="13.8" hidden="false" customHeight="false" outlineLevel="0" collapsed="false"/>
    <row r="4166" customFormat="false" ht="13.8" hidden="false" customHeight="false" outlineLevel="0" collapsed="false"/>
    <row r="4167" customFormat="false" ht="13.8" hidden="false" customHeight="false" outlineLevel="0" collapsed="false"/>
    <row r="4168" customFormat="false" ht="13.8" hidden="false" customHeight="false" outlineLevel="0" collapsed="false"/>
    <row r="4169" customFormat="false" ht="13.8" hidden="false" customHeight="false" outlineLevel="0" collapsed="false"/>
    <row r="4170" customFormat="false" ht="13.8" hidden="false" customHeight="false" outlineLevel="0" collapsed="false"/>
    <row r="4171" customFormat="false" ht="13.8" hidden="false" customHeight="false" outlineLevel="0" collapsed="false"/>
    <row r="4172" customFormat="false" ht="13.8" hidden="false" customHeight="false" outlineLevel="0" collapsed="false"/>
    <row r="4173" customFormat="false" ht="13.8" hidden="false" customHeight="false" outlineLevel="0" collapsed="false"/>
    <row r="4174" customFormat="false" ht="13.8" hidden="false" customHeight="false" outlineLevel="0" collapsed="false"/>
    <row r="4175" customFormat="false" ht="13.8" hidden="false" customHeight="false" outlineLevel="0" collapsed="false"/>
    <row r="4176" customFormat="false" ht="13.8" hidden="false" customHeight="false" outlineLevel="0" collapsed="false"/>
    <row r="4177" customFormat="false" ht="13.8" hidden="false" customHeight="false" outlineLevel="0" collapsed="false"/>
    <row r="4178" customFormat="false" ht="13.8" hidden="false" customHeight="false" outlineLevel="0" collapsed="false"/>
    <row r="4179" customFormat="false" ht="13.8" hidden="false" customHeight="false" outlineLevel="0" collapsed="false"/>
    <row r="4180" customFormat="false" ht="13.8" hidden="false" customHeight="false" outlineLevel="0" collapsed="false"/>
    <row r="4181" customFormat="false" ht="13.8" hidden="false" customHeight="false" outlineLevel="0" collapsed="false"/>
    <row r="4182" customFormat="false" ht="13.8" hidden="false" customHeight="false" outlineLevel="0" collapsed="false"/>
    <row r="4183" customFormat="false" ht="13.8" hidden="false" customHeight="false" outlineLevel="0" collapsed="false"/>
    <row r="4184" customFormat="false" ht="13.8" hidden="false" customHeight="false" outlineLevel="0" collapsed="false"/>
    <row r="4185" customFormat="false" ht="13.8" hidden="false" customHeight="false" outlineLevel="0" collapsed="false"/>
    <row r="4186" customFormat="false" ht="13.8" hidden="false" customHeight="false" outlineLevel="0" collapsed="false"/>
    <row r="4187" customFormat="false" ht="13.8" hidden="false" customHeight="false" outlineLevel="0" collapsed="false"/>
    <row r="4188" customFormat="false" ht="13.8" hidden="false" customHeight="false" outlineLevel="0" collapsed="false"/>
    <row r="4189" customFormat="false" ht="13.8" hidden="false" customHeight="false" outlineLevel="0" collapsed="false"/>
    <row r="4190" customFormat="false" ht="13.8" hidden="false" customHeight="false" outlineLevel="0" collapsed="false"/>
    <row r="4191" customFormat="false" ht="13.8" hidden="false" customHeight="false" outlineLevel="0" collapsed="false"/>
    <row r="4192" customFormat="false" ht="13.8" hidden="false" customHeight="false" outlineLevel="0" collapsed="false"/>
    <row r="4193" customFormat="false" ht="13.8" hidden="false" customHeight="false" outlineLevel="0" collapsed="false"/>
    <row r="4194" customFormat="false" ht="13.8" hidden="false" customHeight="false" outlineLevel="0" collapsed="false"/>
    <row r="4195" customFormat="false" ht="13.8" hidden="false" customHeight="false" outlineLevel="0" collapsed="false"/>
    <row r="4196" customFormat="false" ht="13.8" hidden="false" customHeight="false" outlineLevel="0" collapsed="false"/>
    <row r="4197" customFormat="false" ht="13.8" hidden="false" customHeight="false" outlineLevel="0" collapsed="false"/>
    <row r="4198" customFormat="false" ht="13.8" hidden="false" customHeight="false" outlineLevel="0" collapsed="false"/>
    <row r="4199" customFormat="false" ht="13.8" hidden="false" customHeight="false" outlineLevel="0" collapsed="false"/>
    <row r="4200" customFormat="false" ht="13.8" hidden="false" customHeight="false" outlineLevel="0" collapsed="false"/>
    <row r="4201" customFormat="false" ht="13.8" hidden="false" customHeight="false" outlineLevel="0" collapsed="false"/>
    <row r="4202" customFormat="false" ht="13.8" hidden="false" customHeight="false" outlineLevel="0" collapsed="false"/>
    <row r="4203" customFormat="false" ht="13.8" hidden="false" customHeight="false" outlineLevel="0" collapsed="false"/>
    <row r="4204" customFormat="false" ht="13.8" hidden="false" customHeight="false" outlineLevel="0" collapsed="false"/>
    <row r="4205" customFormat="false" ht="13.8" hidden="false" customHeight="false" outlineLevel="0" collapsed="false"/>
    <row r="4206" customFormat="false" ht="13.8" hidden="false" customHeight="false" outlineLevel="0" collapsed="false"/>
    <row r="4207" customFormat="false" ht="13.8" hidden="false" customHeight="false" outlineLevel="0" collapsed="false"/>
    <row r="4208" customFormat="false" ht="13.8" hidden="false" customHeight="false" outlineLevel="0" collapsed="false"/>
    <row r="4209" customFormat="false" ht="13.8" hidden="false" customHeight="false" outlineLevel="0" collapsed="false"/>
    <row r="4210" customFormat="false" ht="13.8" hidden="false" customHeight="false" outlineLevel="0" collapsed="false"/>
    <row r="4211" customFormat="false" ht="13.8" hidden="false" customHeight="false" outlineLevel="0" collapsed="false"/>
    <row r="4212" customFormat="false" ht="13.8" hidden="false" customHeight="false" outlineLevel="0" collapsed="false"/>
    <row r="4213" customFormat="false" ht="13.8" hidden="false" customHeight="false" outlineLevel="0" collapsed="false"/>
    <row r="4214" customFormat="false" ht="13.8" hidden="false" customHeight="false" outlineLevel="0" collapsed="false"/>
    <row r="4215" customFormat="false" ht="13.8" hidden="false" customHeight="false" outlineLevel="0" collapsed="false"/>
    <row r="4216" customFormat="false" ht="13.8" hidden="false" customHeight="false" outlineLevel="0" collapsed="false"/>
    <row r="4217" customFormat="false" ht="13.8" hidden="false" customHeight="false" outlineLevel="0" collapsed="false"/>
    <row r="4218" customFormat="false" ht="13.8" hidden="false" customHeight="false" outlineLevel="0" collapsed="false"/>
    <row r="4219" customFormat="false" ht="13.8" hidden="false" customHeight="false" outlineLevel="0" collapsed="false"/>
    <row r="4220" customFormat="false" ht="13.8" hidden="false" customHeight="false" outlineLevel="0" collapsed="false"/>
    <row r="4221" customFormat="false" ht="13.8" hidden="false" customHeight="false" outlineLevel="0" collapsed="false"/>
    <row r="4222" customFormat="false" ht="13.8" hidden="false" customHeight="false" outlineLevel="0" collapsed="false"/>
    <row r="4223" customFormat="false" ht="13.8" hidden="false" customHeight="false" outlineLevel="0" collapsed="false"/>
    <row r="4224" customFormat="false" ht="13.8" hidden="false" customHeight="false" outlineLevel="0" collapsed="false"/>
    <row r="4225" customFormat="false" ht="13.8" hidden="false" customHeight="false" outlineLevel="0" collapsed="false"/>
    <row r="4226" customFormat="false" ht="13.8" hidden="false" customHeight="false" outlineLevel="0" collapsed="false"/>
    <row r="4227" customFormat="false" ht="13.8" hidden="false" customHeight="false" outlineLevel="0" collapsed="false"/>
    <row r="4228" customFormat="false" ht="13.8" hidden="false" customHeight="false" outlineLevel="0" collapsed="false"/>
    <row r="4229" customFormat="false" ht="13.8" hidden="false" customHeight="false" outlineLevel="0" collapsed="false"/>
    <row r="4230" customFormat="false" ht="13.8" hidden="false" customHeight="false" outlineLevel="0" collapsed="false"/>
    <row r="4231" customFormat="false" ht="13.8" hidden="false" customHeight="false" outlineLevel="0" collapsed="false"/>
    <row r="4232" customFormat="false" ht="13.8" hidden="false" customHeight="false" outlineLevel="0" collapsed="false"/>
    <row r="4233" customFormat="false" ht="13.8" hidden="false" customHeight="false" outlineLevel="0" collapsed="false"/>
    <row r="4234" customFormat="false" ht="13.8" hidden="false" customHeight="false" outlineLevel="0" collapsed="false"/>
    <row r="4235" customFormat="false" ht="13.8" hidden="false" customHeight="false" outlineLevel="0" collapsed="false"/>
    <row r="4236" customFormat="false" ht="13.8" hidden="false" customHeight="false" outlineLevel="0" collapsed="false"/>
    <row r="4237" customFormat="false" ht="13.8" hidden="false" customHeight="false" outlineLevel="0" collapsed="false"/>
    <row r="4238" customFormat="false" ht="13.8" hidden="false" customHeight="false" outlineLevel="0" collapsed="false"/>
    <row r="4239" customFormat="false" ht="13.8" hidden="false" customHeight="false" outlineLevel="0" collapsed="false"/>
    <row r="4240" customFormat="false" ht="13.8" hidden="false" customHeight="false" outlineLevel="0" collapsed="false"/>
    <row r="4241" customFormat="false" ht="13.8" hidden="false" customHeight="false" outlineLevel="0" collapsed="false"/>
    <row r="4242" customFormat="false" ht="13.8" hidden="false" customHeight="false" outlineLevel="0" collapsed="false"/>
    <row r="4243" customFormat="false" ht="13.8" hidden="false" customHeight="false" outlineLevel="0" collapsed="false"/>
    <row r="4244" customFormat="false" ht="13.8" hidden="false" customHeight="false" outlineLevel="0" collapsed="false"/>
    <row r="4245" customFormat="false" ht="13.8" hidden="false" customHeight="false" outlineLevel="0" collapsed="false"/>
    <row r="4246" customFormat="false" ht="13.8" hidden="false" customHeight="false" outlineLevel="0" collapsed="false"/>
    <row r="4247" customFormat="false" ht="13.8" hidden="false" customHeight="false" outlineLevel="0" collapsed="false"/>
    <row r="4248" customFormat="false" ht="13.8" hidden="false" customHeight="false" outlineLevel="0" collapsed="false"/>
    <row r="4249" customFormat="false" ht="13.8" hidden="false" customHeight="false" outlineLevel="0" collapsed="false"/>
    <row r="4250" customFormat="false" ht="13.8" hidden="false" customHeight="false" outlineLevel="0" collapsed="false"/>
    <row r="4251" customFormat="false" ht="13.8" hidden="false" customHeight="false" outlineLevel="0" collapsed="false"/>
    <row r="4252" customFormat="false" ht="13.8" hidden="false" customHeight="false" outlineLevel="0" collapsed="false"/>
    <row r="4253" customFormat="false" ht="13.8" hidden="false" customHeight="false" outlineLevel="0" collapsed="false"/>
    <row r="4254" customFormat="false" ht="13.8" hidden="false" customHeight="false" outlineLevel="0" collapsed="false"/>
    <row r="4255" customFormat="false" ht="13.8" hidden="false" customHeight="false" outlineLevel="0" collapsed="false"/>
    <row r="4256" customFormat="false" ht="13.8" hidden="false" customHeight="false" outlineLevel="0" collapsed="false"/>
    <row r="4257" customFormat="false" ht="13.8" hidden="false" customHeight="false" outlineLevel="0" collapsed="false"/>
    <row r="4258" customFormat="false" ht="13.8" hidden="false" customHeight="false" outlineLevel="0" collapsed="false"/>
    <row r="4259" customFormat="false" ht="13.8" hidden="false" customHeight="false" outlineLevel="0" collapsed="false"/>
    <row r="4260" customFormat="false" ht="13.8" hidden="false" customHeight="false" outlineLevel="0" collapsed="false"/>
    <row r="4261" customFormat="false" ht="13.8" hidden="false" customHeight="false" outlineLevel="0" collapsed="false"/>
    <row r="4262" customFormat="false" ht="13.8" hidden="false" customHeight="false" outlineLevel="0" collapsed="false"/>
    <row r="4263" customFormat="false" ht="13.8" hidden="false" customHeight="false" outlineLevel="0" collapsed="false"/>
    <row r="4264" customFormat="false" ht="13.8" hidden="false" customHeight="false" outlineLevel="0" collapsed="false"/>
    <row r="4265" customFormat="false" ht="13.8" hidden="false" customHeight="false" outlineLevel="0" collapsed="false"/>
    <row r="4266" customFormat="false" ht="13.8" hidden="false" customHeight="false" outlineLevel="0" collapsed="false"/>
    <row r="4267" customFormat="false" ht="13.8" hidden="false" customHeight="false" outlineLevel="0" collapsed="false"/>
    <row r="4268" customFormat="false" ht="13.8" hidden="false" customHeight="false" outlineLevel="0" collapsed="false"/>
    <row r="4269" customFormat="false" ht="13.8" hidden="false" customHeight="false" outlineLevel="0" collapsed="false"/>
    <row r="4270" customFormat="false" ht="13.8" hidden="false" customHeight="false" outlineLevel="0" collapsed="false"/>
    <row r="4271" customFormat="false" ht="13.8" hidden="false" customHeight="false" outlineLevel="0" collapsed="false"/>
    <row r="4272" customFormat="false" ht="13.8" hidden="false" customHeight="false" outlineLevel="0" collapsed="false"/>
    <row r="4273" customFormat="false" ht="13.8" hidden="false" customHeight="false" outlineLevel="0" collapsed="false"/>
    <row r="4274" customFormat="false" ht="13.8" hidden="false" customHeight="false" outlineLevel="0" collapsed="false"/>
    <row r="4275" customFormat="false" ht="13.8" hidden="false" customHeight="false" outlineLevel="0" collapsed="false"/>
    <row r="4276" customFormat="false" ht="13.8" hidden="false" customHeight="false" outlineLevel="0" collapsed="false"/>
    <row r="4277" customFormat="false" ht="13.8" hidden="false" customHeight="false" outlineLevel="0" collapsed="false"/>
    <row r="4278" customFormat="false" ht="13.8" hidden="false" customHeight="false" outlineLevel="0" collapsed="false"/>
    <row r="4279" customFormat="false" ht="13.8" hidden="false" customHeight="false" outlineLevel="0" collapsed="false"/>
    <row r="4280" customFormat="false" ht="13.8" hidden="false" customHeight="false" outlineLevel="0" collapsed="false"/>
    <row r="4281" customFormat="false" ht="13.8" hidden="false" customHeight="false" outlineLevel="0" collapsed="false"/>
    <row r="4282" customFormat="false" ht="13.8" hidden="false" customHeight="false" outlineLevel="0" collapsed="false"/>
    <row r="4283" customFormat="false" ht="13.8" hidden="false" customHeight="false" outlineLevel="0" collapsed="false"/>
    <row r="4284" customFormat="false" ht="13.8" hidden="false" customHeight="false" outlineLevel="0" collapsed="false"/>
    <row r="4285" customFormat="false" ht="13.8" hidden="false" customHeight="false" outlineLevel="0" collapsed="false"/>
    <row r="4286" customFormat="false" ht="13.8" hidden="false" customHeight="false" outlineLevel="0" collapsed="false"/>
    <row r="4287" customFormat="false" ht="13.8" hidden="false" customHeight="false" outlineLevel="0" collapsed="false"/>
    <row r="4288" customFormat="false" ht="13.8" hidden="false" customHeight="false" outlineLevel="0" collapsed="false"/>
    <row r="4289" customFormat="false" ht="13.8" hidden="false" customHeight="false" outlineLevel="0" collapsed="false"/>
    <row r="4290" customFormat="false" ht="13.8" hidden="false" customHeight="false" outlineLevel="0" collapsed="false"/>
    <row r="4291" customFormat="false" ht="13.8" hidden="false" customHeight="false" outlineLevel="0" collapsed="false"/>
    <row r="4292" customFormat="false" ht="13.8" hidden="false" customHeight="false" outlineLevel="0" collapsed="false"/>
    <row r="4293" customFormat="false" ht="13.8" hidden="false" customHeight="false" outlineLevel="0" collapsed="false"/>
    <row r="4294" customFormat="false" ht="13.8" hidden="false" customHeight="false" outlineLevel="0" collapsed="false"/>
    <row r="4295" customFormat="false" ht="13.8" hidden="false" customHeight="false" outlineLevel="0" collapsed="false"/>
    <row r="4296" customFormat="false" ht="13.8" hidden="false" customHeight="false" outlineLevel="0" collapsed="false"/>
    <row r="4297" customFormat="false" ht="13.8" hidden="false" customHeight="false" outlineLevel="0" collapsed="false"/>
    <row r="4298" customFormat="false" ht="13.8" hidden="false" customHeight="false" outlineLevel="0" collapsed="false"/>
    <row r="4299" customFormat="false" ht="13.8" hidden="false" customHeight="false" outlineLevel="0" collapsed="false"/>
    <row r="4300" customFormat="false" ht="13.8" hidden="false" customHeight="false" outlineLevel="0" collapsed="false"/>
    <row r="4301" customFormat="false" ht="13.8" hidden="false" customHeight="false" outlineLevel="0" collapsed="false"/>
    <row r="4302" customFormat="false" ht="13.8" hidden="false" customHeight="false" outlineLevel="0" collapsed="false"/>
    <row r="4303" customFormat="false" ht="13.8" hidden="false" customHeight="false" outlineLevel="0" collapsed="false"/>
    <row r="4304" customFormat="false" ht="13.8" hidden="false" customHeight="false" outlineLevel="0" collapsed="false"/>
    <row r="4305" customFormat="false" ht="13.8" hidden="false" customHeight="false" outlineLevel="0" collapsed="false"/>
    <row r="4306" customFormat="false" ht="13.8" hidden="false" customHeight="false" outlineLevel="0" collapsed="false"/>
    <row r="4307" customFormat="false" ht="13.8" hidden="false" customHeight="false" outlineLevel="0" collapsed="false"/>
    <row r="4308" customFormat="false" ht="13.8" hidden="false" customHeight="false" outlineLevel="0" collapsed="false"/>
    <row r="4309" customFormat="false" ht="13.8" hidden="false" customHeight="false" outlineLevel="0" collapsed="false"/>
    <row r="4310" customFormat="false" ht="13.8" hidden="false" customHeight="false" outlineLevel="0" collapsed="false"/>
    <row r="4311" customFormat="false" ht="13.8" hidden="false" customHeight="false" outlineLevel="0" collapsed="false"/>
    <row r="4312" customFormat="false" ht="13.8" hidden="false" customHeight="false" outlineLevel="0" collapsed="false"/>
    <row r="4313" customFormat="false" ht="13.8" hidden="false" customHeight="false" outlineLevel="0" collapsed="false"/>
    <row r="4314" customFormat="false" ht="13.8" hidden="false" customHeight="false" outlineLevel="0" collapsed="false"/>
    <row r="4315" customFormat="false" ht="13.8" hidden="false" customHeight="false" outlineLevel="0" collapsed="false"/>
    <row r="4316" customFormat="false" ht="13.8" hidden="false" customHeight="false" outlineLevel="0" collapsed="false"/>
    <row r="4317" customFormat="false" ht="13.8" hidden="false" customHeight="false" outlineLevel="0" collapsed="false"/>
    <row r="4318" customFormat="false" ht="13.8" hidden="false" customHeight="false" outlineLevel="0" collapsed="false"/>
    <row r="4319" customFormat="false" ht="13.8" hidden="false" customHeight="false" outlineLevel="0" collapsed="false"/>
    <row r="4320" customFormat="false" ht="13.8" hidden="false" customHeight="false" outlineLevel="0" collapsed="false"/>
    <row r="4321" customFormat="false" ht="13.8" hidden="false" customHeight="false" outlineLevel="0" collapsed="false"/>
    <row r="4322" customFormat="false" ht="13.8" hidden="false" customHeight="false" outlineLevel="0" collapsed="false"/>
    <row r="4323" customFormat="false" ht="13.8" hidden="false" customHeight="false" outlineLevel="0" collapsed="false"/>
    <row r="4324" customFormat="false" ht="13.8" hidden="false" customHeight="false" outlineLevel="0" collapsed="false"/>
    <row r="4325" customFormat="false" ht="13.8" hidden="false" customHeight="false" outlineLevel="0" collapsed="false"/>
    <row r="4326" customFormat="false" ht="13.8" hidden="false" customHeight="false" outlineLevel="0" collapsed="false"/>
    <row r="4327" customFormat="false" ht="13.8" hidden="false" customHeight="false" outlineLevel="0" collapsed="false"/>
    <row r="4328" customFormat="false" ht="13.8" hidden="false" customHeight="false" outlineLevel="0" collapsed="false"/>
    <row r="4329" customFormat="false" ht="13.8" hidden="false" customHeight="false" outlineLevel="0" collapsed="false"/>
    <row r="4330" customFormat="false" ht="13.8" hidden="false" customHeight="false" outlineLevel="0" collapsed="false"/>
    <row r="4331" customFormat="false" ht="13.8" hidden="false" customHeight="false" outlineLevel="0" collapsed="false"/>
    <row r="4332" customFormat="false" ht="13.8" hidden="false" customHeight="false" outlineLevel="0" collapsed="false"/>
    <row r="4333" customFormat="false" ht="13.8" hidden="false" customHeight="false" outlineLevel="0" collapsed="false"/>
    <row r="4334" customFormat="false" ht="13.8" hidden="false" customHeight="false" outlineLevel="0" collapsed="false"/>
    <row r="4335" customFormat="false" ht="13.8" hidden="false" customHeight="false" outlineLevel="0" collapsed="false"/>
    <row r="4336" customFormat="false" ht="13.8" hidden="false" customHeight="false" outlineLevel="0" collapsed="false"/>
    <row r="4337" customFormat="false" ht="13.8" hidden="false" customHeight="false" outlineLevel="0" collapsed="false"/>
    <row r="4338" customFormat="false" ht="13.8" hidden="false" customHeight="false" outlineLevel="0" collapsed="false"/>
    <row r="4339" customFormat="false" ht="13.8" hidden="false" customHeight="false" outlineLevel="0" collapsed="false"/>
    <row r="4340" customFormat="false" ht="13.8" hidden="false" customHeight="false" outlineLevel="0" collapsed="false"/>
    <row r="4341" customFormat="false" ht="13.8" hidden="false" customHeight="false" outlineLevel="0" collapsed="false"/>
    <row r="4342" customFormat="false" ht="13.8" hidden="false" customHeight="false" outlineLevel="0" collapsed="false"/>
    <row r="4343" customFormat="false" ht="13.8" hidden="false" customHeight="false" outlineLevel="0" collapsed="false"/>
    <row r="4344" customFormat="false" ht="13.8" hidden="false" customHeight="false" outlineLevel="0" collapsed="false"/>
    <row r="4345" customFormat="false" ht="13.8" hidden="false" customHeight="false" outlineLevel="0" collapsed="false"/>
    <row r="4346" customFormat="false" ht="13.8" hidden="false" customHeight="false" outlineLevel="0" collapsed="false"/>
    <row r="4347" customFormat="false" ht="13.8" hidden="false" customHeight="false" outlineLevel="0" collapsed="false"/>
    <row r="4348" customFormat="false" ht="13.8" hidden="false" customHeight="false" outlineLevel="0" collapsed="false"/>
    <row r="4349" customFormat="false" ht="13.8" hidden="false" customHeight="false" outlineLevel="0" collapsed="false"/>
    <row r="4350" customFormat="false" ht="13.8" hidden="false" customHeight="false" outlineLevel="0" collapsed="false"/>
    <row r="4351" customFormat="false" ht="13.8" hidden="false" customHeight="false" outlineLevel="0" collapsed="false"/>
    <row r="4352" customFormat="false" ht="13.8" hidden="false" customHeight="false" outlineLevel="0" collapsed="false"/>
    <row r="4353" customFormat="false" ht="13.8" hidden="false" customHeight="false" outlineLevel="0" collapsed="false"/>
    <row r="4354" customFormat="false" ht="13.8" hidden="false" customHeight="false" outlineLevel="0" collapsed="false"/>
    <row r="4355" customFormat="false" ht="13.8" hidden="false" customHeight="false" outlineLevel="0" collapsed="false"/>
    <row r="4356" customFormat="false" ht="13.8" hidden="false" customHeight="false" outlineLevel="0" collapsed="false"/>
    <row r="4357" customFormat="false" ht="13.8" hidden="false" customHeight="false" outlineLevel="0" collapsed="false"/>
    <row r="4358" customFormat="false" ht="13.8" hidden="false" customHeight="false" outlineLevel="0" collapsed="false"/>
    <row r="4359" customFormat="false" ht="13.8" hidden="false" customHeight="false" outlineLevel="0" collapsed="false"/>
    <row r="4360" customFormat="false" ht="13.8" hidden="false" customHeight="false" outlineLevel="0" collapsed="false"/>
    <row r="4361" customFormat="false" ht="13.8" hidden="false" customHeight="false" outlineLevel="0" collapsed="false"/>
    <row r="4362" customFormat="false" ht="13.8" hidden="false" customHeight="false" outlineLevel="0" collapsed="false"/>
    <row r="4363" customFormat="false" ht="13.8" hidden="false" customHeight="false" outlineLevel="0" collapsed="false"/>
    <row r="4364" customFormat="false" ht="13.8" hidden="false" customHeight="false" outlineLevel="0" collapsed="false"/>
    <row r="4365" customFormat="false" ht="13.8" hidden="false" customHeight="false" outlineLevel="0" collapsed="false"/>
    <row r="4366" customFormat="false" ht="13.8" hidden="false" customHeight="false" outlineLevel="0" collapsed="false"/>
    <row r="4367" customFormat="false" ht="13.8" hidden="false" customHeight="false" outlineLevel="0" collapsed="false"/>
    <row r="4368" customFormat="false" ht="13.8" hidden="false" customHeight="false" outlineLevel="0" collapsed="false"/>
    <row r="4369" customFormat="false" ht="13.8" hidden="false" customHeight="false" outlineLevel="0" collapsed="false"/>
    <row r="4370" customFormat="false" ht="13.8" hidden="false" customHeight="false" outlineLevel="0" collapsed="false"/>
    <row r="4371" customFormat="false" ht="13.8" hidden="false" customHeight="false" outlineLevel="0" collapsed="false"/>
    <row r="4372" customFormat="false" ht="13.8" hidden="false" customHeight="false" outlineLevel="0" collapsed="false"/>
    <row r="4373" customFormat="false" ht="13.8" hidden="false" customHeight="false" outlineLevel="0" collapsed="false"/>
    <row r="4374" customFormat="false" ht="13.8" hidden="false" customHeight="false" outlineLevel="0" collapsed="false"/>
    <row r="4375" customFormat="false" ht="13.8" hidden="false" customHeight="false" outlineLevel="0" collapsed="false"/>
    <row r="4376" customFormat="false" ht="13.8" hidden="false" customHeight="false" outlineLevel="0" collapsed="false"/>
    <row r="4377" customFormat="false" ht="13.8" hidden="false" customHeight="false" outlineLevel="0" collapsed="false"/>
    <row r="4378" customFormat="false" ht="13.8" hidden="false" customHeight="false" outlineLevel="0" collapsed="false"/>
    <row r="4379" customFormat="false" ht="13.8" hidden="false" customHeight="false" outlineLevel="0" collapsed="false"/>
    <row r="4380" customFormat="false" ht="13.8" hidden="false" customHeight="false" outlineLevel="0" collapsed="false"/>
    <row r="4381" customFormat="false" ht="13.8" hidden="false" customHeight="false" outlineLevel="0" collapsed="false"/>
    <row r="4382" customFormat="false" ht="13.8" hidden="false" customHeight="false" outlineLevel="0" collapsed="false"/>
    <row r="4383" customFormat="false" ht="13.8" hidden="false" customHeight="false" outlineLevel="0" collapsed="false"/>
    <row r="4384" customFormat="false" ht="13.8" hidden="false" customHeight="false" outlineLevel="0" collapsed="false"/>
    <row r="4385" customFormat="false" ht="13.8" hidden="false" customHeight="false" outlineLevel="0" collapsed="false"/>
    <row r="4386" customFormat="false" ht="13.8" hidden="false" customHeight="false" outlineLevel="0" collapsed="false"/>
    <row r="4387" customFormat="false" ht="13.8" hidden="false" customHeight="false" outlineLevel="0" collapsed="false"/>
    <row r="4388" customFormat="false" ht="13.8" hidden="false" customHeight="false" outlineLevel="0" collapsed="false"/>
    <row r="4389" customFormat="false" ht="13.8" hidden="false" customHeight="false" outlineLevel="0" collapsed="false"/>
    <row r="4390" customFormat="false" ht="13.8" hidden="false" customHeight="false" outlineLevel="0" collapsed="false"/>
    <row r="4391" customFormat="false" ht="13.8" hidden="false" customHeight="false" outlineLevel="0" collapsed="false"/>
    <row r="4392" customFormat="false" ht="13.8" hidden="false" customHeight="false" outlineLevel="0" collapsed="false"/>
    <row r="4393" customFormat="false" ht="13.8" hidden="false" customHeight="false" outlineLevel="0" collapsed="false"/>
    <row r="4394" customFormat="false" ht="13.8" hidden="false" customHeight="false" outlineLevel="0" collapsed="false"/>
    <row r="4395" customFormat="false" ht="13.8" hidden="false" customHeight="false" outlineLevel="0" collapsed="false"/>
    <row r="4396" customFormat="false" ht="13.8" hidden="false" customHeight="false" outlineLevel="0" collapsed="false"/>
    <row r="4397" customFormat="false" ht="13.8" hidden="false" customHeight="false" outlineLevel="0" collapsed="false"/>
    <row r="4398" customFormat="false" ht="13.8" hidden="false" customHeight="false" outlineLevel="0" collapsed="false"/>
    <row r="4399" customFormat="false" ht="13.8" hidden="false" customHeight="false" outlineLevel="0" collapsed="false"/>
    <row r="4400" customFormat="false" ht="13.8" hidden="false" customHeight="false" outlineLevel="0" collapsed="false"/>
    <row r="4401" customFormat="false" ht="13.8" hidden="false" customHeight="false" outlineLevel="0" collapsed="false"/>
    <row r="4402" customFormat="false" ht="13.8" hidden="false" customHeight="false" outlineLevel="0" collapsed="false"/>
    <row r="4403" customFormat="false" ht="13.8" hidden="false" customHeight="false" outlineLevel="0" collapsed="false"/>
    <row r="4404" customFormat="false" ht="13.8" hidden="false" customHeight="false" outlineLevel="0" collapsed="false"/>
    <row r="4405" customFormat="false" ht="13.8" hidden="false" customHeight="false" outlineLevel="0" collapsed="false"/>
    <row r="4406" customFormat="false" ht="13.8" hidden="false" customHeight="false" outlineLevel="0" collapsed="false"/>
    <row r="4407" customFormat="false" ht="13.8" hidden="false" customHeight="false" outlineLevel="0" collapsed="false"/>
    <row r="4408" customFormat="false" ht="13.8" hidden="false" customHeight="false" outlineLevel="0" collapsed="false"/>
    <row r="4409" customFormat="false" ht="13.8" hidden="false" customHeight="false" outlineLevel="0" collapsed="false"/>
    <row r="4410" customFormat="false" ht="13.8" hidden="false" customHeight="false" outlineLevel="0" collapsed="false"/>
    <row r="4411" customFormat="false" ht="13.8" hidden="false" customHeight="false" outlineLevel="0" collapsed="false"/>
    <row r="4412" customFormat="false" ht="13.8" hidden="false" customHeight="false" outlineLevel="0" collapsed="false"/>
    <row r="4413" customFormat="false" ht="13.8" hidden="false" customHeight="false" outlineLevel="0" collapsed="false"/>
    <row r="4414" customFormat="false" ht="13.8" hidden="false" customHeight="false" outlineLevel="0" collapsed="false"/>
    <row r="4415" customFormat="false" ht="13.8" hidden="false" customHeight="false" outlineLevel="0" collapsed="false"/>
    <row r="4416" customFormat="false" ht="13.8" hidden="false" customHeight="false" outlineLevel="0" collapsed="false"/>
    <row r="4417" customFormat="false" ht="13.8" hidden="false" customHeight="false" outlineLevel="0" collapsed="false"/>
    <row r="4418" customFormat="false" ht="13.8" hidden="false" customHeight="false" outlineLevel="0" collapsed="false"/>
    <row r="4419" customFormat="false" ht="13.8" hidden="false" customHeight="false" outlineLevel="0" collapsed="false"/>
    <row r="4420" customFormat="false" ht="13.8" hidden="false" customHeight="false" outlineLevel="0" collapsed="false"/>
    <row r="4421" customFormat="false" ht="13.8" hidden="false" customHeight="false" outlineLevel="0" collapsed="false"/>
    <row r="4422" customFormat="false" ht="13.8" hidden="false" customHeight="false" outlineLevel="0" collapsed="false"/>
    <row r="4423" customFormat="false" ht="13.8" hidden="false" customHeight="false" outlineLevel="0" collapsed="false"/>
    <row r="4424" customFormat="false" ht="13.8" hidden="false" customHeight="false" outlineLevel="0" collapsed="false"/>
    <row r="4425" customFormat="false" ht="13.8" hidden="false" customHeight="false" outlineLevel="0" collapsed="false"/>
    <row r="4426" customFormat="false" ht="13.8" hidden="false" customHeight="false" outlineLevel="0" collapsed="false"/>
    <row r="4427" customFormat="false" ht="13.8" hidden="false" customHeight="false" outlineLevel="0" collapsed="false"/>
    <row r="4428" customFormat="false" ht="13.8" hidden="false" customHeight="false" outlineLevel="0" collapsed="false"/>
    <row r="4429" customFormat="false" ht="13.8" hidden="false" customHeight="false" outlineLevel="0" collapsed="false"/>
    <row r="4430" customFormat="false" ht="13.8" hidden="false" customHeight="false" outlineLevel="0" collapsed="false"/>
    <row r="4431" customFormat="false" ht="13.8" hidden="false" customHeight="false" outlineLevel="0" collapsed="false"/>
    <row r="4432" customFormat="false" ht="13.8" hidden="false" customHeight="false" outlineLevel="0" collapsed="false"/>
    <row r="4433" customFormat="false" ht="13.8" hidden="false" customHeight="false" outlineLevel="0" collapsed="false"/>
    <row r="4434" customFormat="false" ht="13.8" hidden="false" customHeight="false" outlineLevel="0" collapsed="false"/>
    <row r="4435" customFormat="false" ht="13.8" hidden="false" customHeight="false" outlineLevel="0" collapsed="false"/>
    <row r="4436" customFormat="false" ht="13.8" hidden="false" customHeight="false" outlineLevel="0" collapsed="false"/>
    <row r="4437" customFormat="false" ht="13.8" hidden="false" customHeight="false" outlineLevel="0" collapsed="false"/>
    <row r="4438" customFormat="false" ht="13.8" hidden="false" customHeight="false" outlineLevel="0" collapsed="false"/>
    <row r="4439" customFormat="false" ht="13.8" hidden="false" customHeight="false" outlineLevel="0" collapsed="false"/>
    <row r="4440" customFormat="false" ht="13.8" hidden="false" customHeight="false" outlineLevel="0" collapsed="false"/>
    <row r="4441" customFormat="false" ht="13.8" hidden="false" customHeight="false" outlineLevel="0" collapsed="false"/>
    <row r="4442" customFormat="false" ht="13.8" hidden="false" customHeight="false" outlineLevel="0" collapsed="false"/>
    <row r="4443" customFormat="false" ht="13.8" hidden="false" customHeight="false" outlineLevel="0" collapsed="false"/>
    <row r="4444" customFormat="false" ht="13.8" hidden="false" customHeight="false" outlineLevel="0" collapsed="false"/>
    <row r="4445" customFormat="false" ht="13.8" hidden="false" customHeight="false" outlineLevel="0" collapsed="false"/>
    <row r="4446" customFormat="false" ht="13.8" hidden="false" customHeight="false" outlineLevel="0" collapsed="false"/>
    <row r="4447" customFormat="false" ht="13.8" hidden="false" customHeight="false" outlineLevel="0" collapsed="false"/>
    <row r="4448" customFormat="false" ht="13.8" hidden="false" customHeight="false" outlineLevel="0" collapsed="false"/>
    <row r="4449" customFormat="false" ht="13.8" hidden="false" customHeight="false" outlineLevel="0" collapsed="false"/>
    <row r="4450" customFormat="false" ht="13.8" hidden="false" customHeight="false" outlineLevel="0" collapsed="false"/>
    <row r="4451" customFormat="false" ht="13.8" hidden="false" customHeight="false" outlineLevel="0" collapsed="false"/>
    <row r="4452" customFormat="false" ht="13.8" hidden="false" customHeight="false" outlineLevel="0" collapsed="false"/>
    <row r="4453" customFormat="false" ht="13.8" hidden="false" customHeight="false" outlineLevel="0" collapsed="false"/>
    <row r="4454" customFormat="false" ht="13.8" hidden="false" customHeight="false" outlineLevel="0" collapsed="false"/>
    <row r="4455" customFormat="false" ht="13.8" hidden="false" customHeight="false" outlineLevel="0" collapsed="false"/>
    <row r="4456" customFormat="false" ht="13.8" hidden="false" customHeight="false" outlineLevel="0" collapsed="false"/>
    <row r="4457" customFormat="false" ht="13.8" hidden="false" customHeight="false" outlineLevel="0" collapsed="false"/>
    <row r="4458" customFormat="false" ht="13.8" hidden="false" customHeight="false" outlineLevel="0" collapsed="false"/>
    <row r="4459" customFormat="false" ht="13.8" hidden="false" customHeight="false" outlineLevel="0" collapsed="false"/>
    <row r="4460" customFormat="false" ht="13.8" hidden="false" customHeight="false" outlineLevel="0" collapsed="false"/>
    <row r="4461" customFormat="false" ht="13.8" hidden="false" customHeight="false" outlineLevel="0" collapsed="false"/>
    <row r="4462" customFormat="false" ht="13.8" hidden="false" customHeight="false" outlineLevel="0" collapsed="false"/>
    <row r="4463" customFormat="false" ht="13.8" hidden="false" customHeight="false" outlineLevel="0" collapsed="false"/>
    <row r="4464" customFormat="false" ht="13.8" hidden="false" customHeight="false" outlineLevel="0" collapsed="false"/>
    <row r="4465" customFormat="false" ht="13.8" hidden="false" customHeight="false" outlineLevel="0" collapsed="false"/>
    <row r="4466" customFormat="false" ht="13.8" hidden="false" customHeight="false" outlineLevel="0" collapsed="false"/>
    <row r="4467" customFormat="false" ht="13.8" hidden="false" customHeight="false" outlineLevel="0" collapsed="false"/>
    <row r="4468" customFormat="false" ht="13.8" hidden="false" customHeight="false" outlineLevel="0" collapsed="false"/>
    <row r="4469" customFormat="false" ht="13.8" hidden="false" customHeight="false" outlineLevel="0" collapsed="false"/>
    <row r="4470" customFormat="false" ht="13.8" hidden="false" customHeight="false" outlineLevel="0" collapsed="false"/>
    <row r="4471" customFormat="false" ht="13.8" hidden="false" customHeight="false" outlineLevel="0" collapsed="false"/>
    <row r="4472" customFormat="false" ht="13.8" hidden="false" customHeight="false" outlineLevel="0" collapsed="false"/>
    <row r="4473" customFormat="false" ht="13.8" hidden="false" customHeight="false" outlineLevel="0" collapsed="false"/>
    <row r="4474" customFormat="false" ht="13.8" hidden="false" customHeight="false" outlineLevel="0" collapsed="false"/>
    <row r="4475" customFormat="false" ht="13.8" hidden="false" customHeight="false" outlineLevel="0" collapsed="false"/>
    <row r="4476" customFormat="false" ht="13.8" hidden="false" customHeight="false" outlineLevel="0" collapsed="false"/>
    <row r="4477" customFormat="false" ht="13.8" hidden="false" customHeight="false" outlineLevel="0" collapsed="false"/>
    <row r="4478" customFormat="false" ht="13.8" hidden="false" customHeight="false" outlineLevel="0" collapsed="false"/>
    <row r="4479" customFormat="false" ht="13.8" hidden="false" customHeight="false" outlineLevel="0" collapsed="false"/>
    <row r="4480" customFormat="false" ht="13.8" hidden="false" customHeight="false" outlineLevel="0" collapsed="false"/>
    <row r="4481" customFormat="false" ht="13.8" hidden="false" customHeight="false" outlineLevel="0" collapsed="false"/>
    <row r="4482" customFormat="false" ht="13.8" hidden="false" customHeight="false" outlineLevel="0" collapsed="false"/>
    <row r="4483" customFormat="false" ht="13.8" hidden="false" customHeight="false" outlineLevel="0" collapsed="false"/>
    <row r="4484" customFormat="false" ht="13.8" hidden="false" customHeight="false" outlineLevel="0" collapsed="false"/>
    <row r="4485" customFormat="false" ht="13.8" hidden="false" customHeight="false" outlineLevel="0" collapsed="false"/>
    <row r="4486" customFormat="false" ht="13.8" hidden="false" customHeight="false" outlineLevel="0" collapsed="false"/>
    <row r="4487" customFormat="false" ht="13.8" hidden="false" customHeight="false" outlineLevel="0" collapsed="false"/>
    <row r="4488" customFormat="false" ht="13.8" hidden="false" customHeight="false" outlineLevel="0" collapsed="false"/>
    <row r="4489" customFormat="false" ht="13.8" hidden="false" customHeight="false" outlineLevel="0" collapsed="false"/>
    <row r="4490" customFormat="false" ht="13.8" hidden="false" customHeight="false" outlineLevel="0" collapsed="false"/>
    <row r="4491" customFormat="false" ht="13.8" hidden="false" customHeight="false" outlineLevel="0" collapsed="false"/>
    <row r="4492" customFormat="false" ht="13.8" hidden="false" customHeight="false" outlineLevel="0" collapsed="false"/>
    <row r="4493" customFormat="false" ht="13.8" hidden="false" customHeight="false" outlineLevel="0" collapsed="false"/>
    <row r="4494" customFormat="false" ht="13.8" hidden="false" customHeight="false" outlineLevel="0" collapsed="false"/>
    <row r="4495" customFormat="false" ht="13.8" hidden="false" customHeight="false" outlineLevel="0" collapsed="false"/>
    <row r="4496" customFormat="false" ht="13.8" hidden="false" customHeight="false" outlineLevel="0" collapsed="false"/>
    <row r="4497" customFormat="false" ht="13.8" hidden="false" customHeight="false" outlineLevel="0" collapsed="false"/>
    <row r="4498" customFormat="false" ht="13.8" hidden="false" customHeight="false" outlineLevel="0" collapsed="false"/>
    <row r="4499" customFormat="false" ht="13.8" hidden="false" customHeight="false" outlineLevel="0" collapsed="false"/>
    <row r="4500" customFormat="false" ht="13.8" hidden="false" customHeight="false" outlineLevel="0" collapsed="false"/>
    <row r="4501" customFormat="false" ht="13.8" hidden="false" customHeight="false" outlineLevel="0" collapsed="false"/>
    <row r="4502" customFormat="false" ht="13.8" hidden="false" customHeight="false" outlineLevel="0" collapsed="false"/>
    <row r="4503" customFormat="false" ht="13.8" hidden="false" customHeight="false" outlineLevel="0" collapsed="false"/>
    <row r="4504" customFormat="false" ht="13.8" hidden="false" customHeight="false" outlineLevel="0" collapsed="false"/>
    <row r="4505" customFormat="false" ht="13.8" hidden="false" customHeight="false" outlineLevel="0" collapsed="false"/>
    <row r="4506" customFormat="false" ht="13.8" hidden="false" customHeight="false" outlineLevel="0" collapsed="false"/>
    <row r="4507" customFormat="false" ht="13.8" hidden="false" customHeight="false" outlineLevel="0" collapsed="false"/>
    <row r="4508" customFormat="false" ht="13.8" hidden="false" customHeight="false" outlineLevel="0" collapsed="false"/>
    <row r="4509" customFormat="false" ht="13.8" hidden="false" customHeight="false" outlineLevel="0" collapsed="false"/>
    <row r="4510" customFormat="false" ht="13.8" hidden="false" customHeight="false" outlineLevel="0" collapsed="false"/>
    <row r="4511" customFormat="false" ht="13.8" hidden="false" customHeight="false" outlineLevel="0" collapsed="false"/>
    <row r="4512" customFormat="false" ht="13.8" hidden="false" customHeight="false" outlineLevel="0" collapsed="false"/>
    <row r="4513" customFormat="false" ht="13.8" hidden="false" customHeight="false" outlineLevel="0" collapsed="false"/>
    <row r="4514" customFormat="false" ht="13.8" hidden="false" customHeight="false" outlineLevel="0" collapsed="false"/>
    <row r="4515" customFormat="false" ht="13.8" hidden="false" customHeight="false" outlineLevel="0" collapsed="false"/>
    <row r="4516" customFormat="false" ht="13.8" hidden="false" customHeight="false" outlineLevel="0" collapsed="false"/>
    <row r="4517" customFormat="false" ht="13.8" hidden="false" customHeight="false" outlineLevel="0" collapsed="false"/>
    <row r="4518" customFormat="false" ht="13.8" hidden="false" customHeight="false" outlineLevel="0" collapsed="false"/>
    <row r="4519" customFormat="false" ht="13.8" hidden="false" customHeight="false" outlineLevel="0" collapsed="false"/>
    <row r="4520" customFormat="false" ht="13.8" hidden="false" customHeight="false" outlineLevel="0" collapsed="false"/>
    <row r="4521" customFormat="false" ht="13.8" hidden="false" customHeight="false" outlineLevel="0" collapsed="false"/>
    <row r="4522" customFormat="false" ht="13.8" hidden="false" customHeight="false" outlineLevel="0" collapsed="false"/>
    <row r="4523" customFormat="false" ht="13.8" hidden="false" customHeight="false" outlineLevel="0" collapsed="false"/>
    <row r="4524" customFormat="false" ht="13.8" hidden="false" customHeight="false" outlineLevel="0" collapsed="false"/>
    <row r="4525" customFormat="false" ht="13.8" hidden="false" customHeight="false" outlineLevel="0" collapsed="false"/>
    <row r="4526" customFormat="false" ht="13.8" hidden="false" customHeight="false" outlineLevel="0" collapsed="false"/>
    <row r="4527" customFormat="false" ht="13.8" hidden="false" customHeight="false" outlineLevel="0" collapsed="false"/>
    <row r="4528" customFormat="false" ht="13.8" hidden="false" customHeight="false" outlineLevel="0" collapsed="false"/>
    <row r="4529" customFormat="false" ht="13.8" hidden="false" customHeight="false" outlineLevel="0" collapsed="false"/>
    <row r="4530" customFormat="false" ht="13.8" hidden="false" customHeight="false" outlineLevel="0" collapsed="false"/>
    <row r="4531" customFormat="false" ht="13.8" hidden="false" customHeight="false" outlineLevel="0" collapsed="false"/>
    <row r="4532" customFormat="false" ht="13.8" hidden="false" customHeight="false" outlineLevel="0" collapsed="false"/>
    <row r="4533" customFormat="false" ht="13.8" hidden="false" customHeight="false" outlineLevel="0" collapsed="false"/>
    <row r="4534" customFormat="false" ht="13.8" hidden="false" customHeight="false" outlineLevel="0" collapsed="false"/>
    <row r="4535" customFormat="false" ht="13.8" hidden="false" customHeight="false" outlineLevel="0" collapsed="false"/>
    <row r="4536" customFormat="false" ht="13.8" hidden="false" customHeight="false" outlineLevel="0" collapsed="false"/>
    <row r="4537" customFormat="false" ht="13.8" hidden="false" customHeight="false" outlineLevel="0" collapsed="false"/>
    <row r="4538" customFormat="false" ht="13.8" hidden="false" customHeight="false" outlineLevel="0" collapsed="false"/>
    <row r="4539" customFormat="false" ht="13.8" hidden="false" customHeight="false" outlineLevel="0" collapsed="false"/>
    <row r="4540" customFormat="false" ht="13.8" hidden="false" customHeight="false" outlineLevel="0" collapsed="false"/>
    <row r="4541" customFormat="false" ht="13.8" hidden="false" customHeight="false" outlineLevel="0" collapsed="false"/>
    <row r="4542" customFormat="false" ht="13.8" hidden="false" customHeight="false" outlineLevel="0" collapsed="false"/>
    <row r="4543" customFormat="false" ht="13.8" hidden="false" customHeight="false" outlineLevel="0" collapsed="false"/>
    <row r="4544" customFormat="false" ht="13.8" hidden="false" customHeight="false" outlineLevel="0" collapsed="false"/>
    <row r="4545" customFormat="false" ht="13.8" hidden="false" customHeight="false" outlineLevel="0" collapsed="false"/>
    <row r="4546" customFormat="false" ht="13.8" hidden="false" customHeight="false" outlineLevel="0" collapsed="false"/>
    <row r="4547" customFormat="false" ht="13.8" hidden="false" customHeight="false" outlineLevel="0" collapsed="false"/>
    <row r="4548" customFormat="false" ht="13.8" hidden="false" customHeight="false" outlineLevel="0" collapsed="false"/>
    <row r="4549" customFormat="false" ht="13.8" hidden="false" customHeight="false" outlineLevel="0" collapsed="false"/>
    <row r="4550" customFormat="false" ht="13.8" hidden="false" customHeight="false" outlineLevel="0" collapsed="false"/>
    <row r="4551" customFormat="false" ht="13.8" hidden="false" customHeight="false" outlineLevel="0" collapsed="false"/>
    <row r="4552" customFormat="false" ht="13.8" hidden="false" customHeight="false" outlineLevel="0" collapsed="false"/>
    <row r="4553" customFormat="false" ht="13.8" hidden="false" customHeight="false" outlineLevel="0" collapsed="false"/>
    <row r="4554" customFormat="false" ht="13.8" hidden="false" customHeight="false" outlineLevel="0" collapsed="false"/>
    <row r="4555" customFormat="false" ht="13.8" hidden="false" customHeight="false" outlineLevel="0" collapsed="false"/>
    <row r="4556" customFormat="false" ht="13.8" hidden="false" customHeight="false" outlineLevel="0" collapsed="false"/>
    <row r="4557" customFormat="false" ht="13.8" hidden="false" customHeight="false" outlineLevel="0" collapsed="false"/>
    <row r="4558" customFormat="false" ht="13.8" hidden="false" customHeight="false" outlineLevel="0" collapsed="false"/>
    <row r="4559" customFormat="false" ht="13.8" hidden="false" customHeight="false" outlineLevel="0" collapsed="false"/>
    <row r="4560" customFormat="false" ht="13.8" hidden="false" customHeight="false" outlineLevel="0" collapsed="false"/>
    <row r="4561" customFormat="false" ht="13.8" hidden="false" customHeight="false" outlineLevel="0" collapsed="false"/>
    <row r="4562" customFormat="false" ht="13.8" hidden="false" customHeight="false" outlineLevel="0" collapsed="false"/>
    <row r="4563" customFormat="false" ht="13.8" hidden="false" customHeight="false" outlineLevel="0" collapsed="false"/>
    <row r="4564" customFormat="false" ht="13.8" hidden="false" customHeight="false" outlineLevel="0" collapsed="false"/>
    <row r="4565" customFormat="false" ht="13.8" hidden="false" customHeight="false" outlineLevel="0" collapsed="false"/>
    <row r="4566" customFormat="false" ht="13.8" hidden="false" customHeight="false" outlineLevel="0" collapsed="false"/>
    <row r="4567" customFormat="false" ht="13.8" hidden="false" customHeight="false" outlineLevel="0" collapsed="false"/>
    <row r="4568" customFormat="false" ht="13.8" hidden="false" customHeight="false" outlineLevel="0" collapsed="false"/>
    <row r="4569" customFormat="false" ht="13.8" hidden="false" customHeight="false" outlineLevel="0" collapsed="false"/>
    <row r="4570" customFormat="false" ht="13.8" hidden="false" customHeight="false" outlineLevel="0" collapsed="false"/>
    <row r="4571" customFormat="false" ht="13.8" hidden="false" customHeight="false" outlineLevel="0" collapsed="false"/>
    <row r="4572" customFormat="false" ht="13.8" hidden="false" customHeight="false" outlineLevel="0" collapsed="false"/>
    <row r="4573" customFormat="false" ht="13.8" hidden="false" customHeight="false" outlineLevel="0" collapsed="false"/>
    <row r="4574" customFormat="false" ht="13.8" hidden="false" customHeight="false" outlineLevel="0" collapsed="false"/>
    <row r="4575" customFormat="false" ht="13.8" hidden="false" customHeight="false" outlineLevel="0" collapsed="false"/>
    <row r="4576" customFormat="false" ht="13.8" hidden="false" customHeight="false" outlineLevel="0" collapsed="false"/>
    <row r="4577" customFormat="false" ht="13.8" hidden="false" customHeight="false" outlineLevel="0" collapsed="false"/>
    <row r="4578" customFormat="false" ht="13.8" hidden="false" customHeight="false" outlineLevel="0" collapsed="false"/>
    <row r="4579" customFormat="false" ht="13.8" hidden="false" customHeight="false" outlineLevel="0" collapsed="false"/>
    <row r="4580" customFormat="false" ht="13.8" hidden="false" customHeight="false" outlineLevel="0" collapsed="false"/>
    <row r="4581" customFormat="false" ht="13.8" hidden="false" customHeight="false" outlineLevel="0" collapsed="false"/>
    <row r="4582" customFormat="false" ht="13.8" hidden="false" customHeight="false" outlineLevel="0" collapsed="false"/>
    <row r="4583" customFormat="false" ht="13.8" hidden="false" customHeight="false" outlineLevel="0" collapsed="false"/>
    <row r="4584" customFormat="false" ht="13.8" hidden="false" customHeight="false" outlineLevel="0" collapsed="false"/>
    <row r="4585" customFormat="false" ht="13.8" hidden="false" customHeight="false" outlineLevel="0" collapsed="false"/>
    <row r="4586" customFormat="false" ht="13.8" hidden="false" customHeight="false" outlineLevel="0" collapsed="false"/>
    <row r="4587" customFormat="false" ht="13.8" hidden="false" customHeight="false" outlineLevel="0" collapsed="false"/>
    <row r="4588" customFormat="false" ht="13.8" hidden="false" customHeight="false" outlineLevel="0" collapsed="false"/>
    <row r="4589" customFormat="false" ht="13.8" hidden="false" customHeight="false" outlineLevel="0" collapsed="false"/>
    <row r="4590" customFormat="false" ht="13.8" hidden="false" customHeight="false" outlineLevel="0" collapsed="false"/>
    <row r="4591" customFormat="false" ht="13.8" hidden="false" customHeight="false" outlineLevel="0" collapsed="false"/>
    <row r="4592" customFormat="false" ht="13.8" hidden="false" customHeight="false" outlineLevel="0" collapsed="false"/>
    <row r="4593" customFormat="false" ht="13.8" hidden="false" customHeight="false" outlineLevel="0" collapsed="false"/>
    <row r="4594" customFormat="false" ht="13.8" hidden="false" customHeight="false" outlineLevel="0" collapsed="false"/>
    <row r="4595" customFormat="false" ht="13.8" hidden="false" customHeight="false" outlineLevel="0" collapsed="false"/>
    <row r="4596" customFormat="false" ht="13.8" hidden="false" customHeight="false" outlineLevel="0" collapsed="false"/>
    <row r="4597" customFormat="false" ht="13.8" hidden="false" customHeight="false" outlineLevel="0" collapsed="false"/>
    <row r="4598" customFormat="false" ht="13.8" hidden="false" customHeight="false" outlineLevel="0" collapsed="false"/>
    <row r="4599" customFormat="false" ht="13.8" hidden="false" customHeight="false" outlineLevel="0" collapsed="false"/>
    <row r="4600" customFormat="false" ht="13.8" hidden="false" customHeight="false" outlineLevel="0" collapsed="false"/>
    <row r="4601" customFormat="false" ht="13.8" hidden="false" customHeight="false" outlineLevel="0" collapsed="false"/>
    <row r="4602" customFormat="false" ht="13.8" hidden="false" customHeight="false" outlineLevel="0" collapsed="false"/>
    <row r="4603" customFormat="false" ht="13.8" hidden="false" customHeight="false" outlineLevel="0" collapsed="false"/>
    <row r="4604" customFormat="false" ht="13.8" hidden="false" customHeight="false" outlineLevel="0" collapsed="false"/>
    <row r="4605" customFormat="false" ht="13.8" hidden="false" customHeight="false" outlineLevel="0" collapsed="false"/>
    <row r="4606" customFormat="false" ht="13.8" hidden="false" customHeight="false" outlineLevel="0" collapsed="false"/>
    <row r="4607" customFormat="false" ht="13.8" hidden="false" customHeight="false" outlineLevel="0" collapsed="false"/>
    <row r="4608" customFormat="false" ht="13.8" hidden="false" customHeight="false" outlineLevel="0" collapsed="false"/>
    <row r="4609" customFormat="false" ht="13.8" hidden="false" customHeight="false" outlineLevel="0" collapsed="false"/>
    <row r="4610" customFormat="false" ht="13.8" hidden="false" customHeight="false" outlineLevel="0" collapsed="false"/>
    <row r="4611" customFormat="false" ht="13.8" hidden="false" customHeight="false" outlineLevel="0" collapsed="false"/>
    <row r="4612" customFormat="false" ht="13.8" hidden="false" customHeight="false" outlineLevel="0" collapsed="false"/>
    <row r="4613" customFormat="false" ht="13.8" hidden="false" customHeight="false" outlineLevel="0" collapsed="false"/>
    <row r="4614" customFormat="false" ht="13.8" hidden="false" customHeight="false" outlineLevel="0" collapsed="false"/>
    <row r="4615" customFormat="false" ht="13.8" hidden="false" customHeight="false" outlineLevel="0" collapsed="false"/>
    <row r="4616" customFormat="false" ht="13.8" hidden="false" customHeight="false" outlineLevel="0" collapsed="false"/>
    <row r="4617" customFormat="false" ht="13.8" hidden="false" customHeight="false" outlineLevel="0" collapsed="false"/>
    <row r="4618" customFormat="false" ht="13.8" hidden="false" customHeight="false" outlineLevel="0" collapsed="false"/>
    <row r="4619" customFormat="false" ht="13.8" hidden="false" customHeight="false" outlineLevel="0" collapsed="false"/>
    <row r="4620" customFormat="false" ht="13.8" hidden="false" customHeight="false" outlineLevel="0" collapsed="false"/>
    <row r="4621" customFormat="false" ht="13.8" hidden="false" customHeight="false" outlineLevel="0" collapsed="false"/>
    <row r="4622" customFormat="false" ht="13.8" hidden="false" customHeight="false" outlineLevel="0" collapsed="false"/>
    <row r="4623" customFormat="false" ht="13.8" hidden="false" customHeight="false" outlineLevel="0" collapsed="false"/>
    <row r="4624" customFormat="false" ht="13.8" hidden="false" customHeight="false" outlineLevel="0" collapsed="false"/>
    <row r="4625" customFormat="false" ht="13.8" hidden="false" customHeight="false" outlineLevel="0" collapsed="false"/>
    <row r="4626" customFormat="false" ht="13.8" hidden="false" customHeight="false" outlineLevel="0" collapsed="false"/>
    <row r="4627" customFormat="false" ht="13.8" hidden="false" customHeight="false" outlineLevel="0" collapsed="false"/>
    <row r="4628" customFormat="false" ht="13.8" hidden="false" customHeight="false" outlineLevel="0" collapsed="false"/>
    <row r="4629" customFormat="false" ht="13.8" hidden="false" customHeight="false" outlineLevel="0" collapsed="false"/>
    <row r="4630" customFormat="false" ht="13.8" hidden="false" customHeight="false" outlineLevel="0" collapsed="false"/>
    <row r="4631" customFormat="false" ht="13.8" hidden="false" customHeight="false" outlineLevel="0" collapsed="false"/>
    <row r="4632" customFormat="false" ht="13.8" hidden="false" customHeight="false" outlineLevel="0" collapsed="false"/>
    <row r="4633" customFormat="false" ht="13.8" hidden="false" customHeight="false" outlineLevel="0" collapsed="false"/>
    <row r="4634" customFormat="false" ht="13.8" hidden="false" customHeight="false" outlineLevel="0" collapsed="false"/>
    <row r="4635" customFormat="false" ht="13.8" hidden="false" customHeight="false" outlineLevel="0" collapsed="false"/>
    <row r="4636" customFormat="false" ht="13.8" hidden="false" customHeight="false" outlineLevel="0" collapsed="false"/>
    <row r="4637" customFormat="false" ht="13.8" hidden="false" customHeight="false" outlineLevel="0" collapsed="false"/>
    <row r="4638" customFormat="false" ht="13.8" hidden="false" customHeight="false" outlineLevel="0" collapsed="false"/>
    <row r="4639" customFormat="false" ht="13.8" hidden="false" customHeight="false" outlineLevel="0" collapsed="false"/>
    <row r="4640" customFormat="false" ht="13.8" hidden="false" customHeight="false" outlineLevel="0" collapsed="false"/>
    <row r="4641" customFormat="false" ht="13.8" hidden="false" customHeight="false" outlineLevel="0" collapsed="false"/>
    <row r="4642" customFormat="false" ht="13.8" hidden="false" customHeight="false" outlineLevel="0" collapsed="false"/>
    <row r="4643" customFormat="false" ht="13.8" hidden="false" customHeight="false" outlineLevel="0" collapsed="false"/>
    <row r="4644" customFormat="false" ht="13.8" hidden="false" customHeight="false" outlineLevel="0" collapsed="false"/>
    <row r="4645" customFormat="false" ht="13.8" hidden="false" customHeight="false" outlineLevel="0" collapsed="false"/>
    <row r="4646" customFormat="false" ht="13.8" hidden="false" customHeight="false" outlineLevel="0" collapsed="false"/>
    <row r="4647" customFormat="false" ht="13.8" hidden="false" customHeight="false" outlineLevel="0" collapsed="false"/>
    <row r="4648" customFormat="false" ht="13.8" hidden="false" customHeight="false" outlineLevel="0" collapsed="false"/>
    <row r="4649" customFormat="false" ht="13.8" hidden="false" customHeight="false" outlineLevel="0" collapsed="false"/>
    <row r="4650" customFormat="false" ht="13.8" hidden="false" customHeight="false" outlineLevel="0" collapsed="false"/>
    <row r="4651" customFormat="false" ht="13.8" hidden="false" customHeight="false" outlineLevel="0" collapsed="false"/>
    <row r="4652" customFormat="false" ht="13.8" hidden="false" customHeight="false" outlineLevel="0" collapsed="false"/>
    <row r="4653" customFormat="false" ht="13.8" hidden="false" customHeight="false" outlineLevel="0" collapsed="false"/>
    <row r="4654" customFormat="false" ht="13.8" hidden="false" customHeight="false" outlineLevel="0" collapsed="false"/>
    <row r="4655" customFormat="false" ht="13.8" hidden="false" customHeight="false" outlineLevel="0" collapsed="false"/>
    <row r="4656" customFormat="false" ht="13.8" hidden="false" customHeight="false" outlineLevel="0" collapsed="false"/>
    <row r="4657" customFormat="false" ht="13.8" hidden="false" customHeight="false" outlineLevel="0" collapsed="false"/>
    <row r="4658" customFormat="false" ht="13.8" hidden="false" customHeight="false" outlineLevel="0" collapsed="false"/>
    <row r="4659" customFormat="false" ht="13.8" hidden="false" customHeight="false" outlineLevel="0" collapsed="false"/>
    <row r="4660" customFormat="false" ht="13.8" hidden="false" customHeight="false" outlineLevel="0" collapsed="false"/>
    <row r="4661" customFormat="false" ht="13.8" hidden="false" customHeight="false" outlineLevel="0" collapsed="false"/>
    <row r="4662" customFormat="false" ht="13.8" hidden="false" customHeight="false" outlineLevel="0" collapsed="false"/>
    <row r="4663" customFormat="false" ht="13.8" hidden="false" customHeight="false" outlineLevel="0" collapsed="false"/>
    <row r="4664" customFormat="false" ht="13.8" hidden="false" customHeight="false" outlineLevel="0" collapsed="false"/>
    <row r="4665" customFormat="false" ht="13.8" hidden="false" customHeight="false" outlineLevel="0" collapsed="false"/>
    <row r="4666" customFormat="false" ht="13.8" hidden="false" customHeight="false" outlineLevel="0" collapsed="false"/>
    <row r="4667" customFormat="false" ht="13.8" hidden="false" customHeight="false" outlineLevel="0" collapsed="false"/>
    <row r="4668" customFormat="false" ht="13.8" hidden="false" customHeight="false" outlineLevel="0" collapsed="false"/>
    <row r="4669" customFormat="false" ht="13.8" hidden="false" customHeight="false" outlineLevel="0" collapsed="false"/>
    <row r="4670" customFormat="false" ht="13.8" hidden="false" customHeight="false" outlineLevel="0" collapsed="false"/>
    <row r="4671" customFormat="false" ht="13.8" hidden="false" customHeight="false" outlineLevel="0" collapsed="false"/>
    <row r="4672" customFormat="false" ht="13.8" hidden="false" customHeight="false" outlineLevel="0" collapsed="false"/>
    <row r="4673" customFormat="false" ht="13.8" hidden="false" customHeight="false" outlineLevel="0" collapsed="false"/>
    <row r="4674" customFormat="false" ht="13.8" hidden="false" customHeight="false" outlineLevel="0" collapsed="false"/>
    <row r="4675" customFormat="false" ht="13.8" hidden="false" customHeight="false" outlineLevel="0" collapsed="false"/>
    <row r="4676" customFormat="false" ht="13.8" hidden="false" customHeight="false" outlineLevel="0" collapsed="false"/>
    <row r="4677" customFormat="false" ht="13.8" hidden="false" customHeight="false" outlineLevel="0" collapsed="false"/>
    <row r="4678" customFormat="false" ht="13.8" hidden="false" customHeight="false" outlineLevel="0" collapsed="false"/>
    <row r="4679" customFormat="false" ht="13.8" hidden="false" customHeight="false" outlineLevel="0" collapsed="false"/>
    <row r="4680" customFormat="false" ht="13.8" hidden="false" customHeight="false" outlineLevel="0" collapsed="false"/>
    <row r="4681" customFormat="false" ht="13.8" hidden="false" customHeight="false" outlineLevel="0" collapsed="false"/>
    <row r="4682" customFormat="false" ht="13.8" hidden="false" customHeight="false" outlineLevel="0" collapsed="false"/>
    <row r="4683" customFormat="false" ht="13.8" hidden="false" customHeight="false" outlineLevel="0" collapsed="false"/>
    <row r="4684" customFormat="false" ht="13.8" hidden="false" customHeight="false" outlineLevel="0" collapsed="false"/>
    <row r="4685" customFormat="false" ht="13.8" hidden="false" customHeight="false" outlineLevel="0" collapsed="false"/>
    <row r="4686" customFormat="false" ht="13.8" hidden="false" customHeight="false" outlineLevel="0" collapsed="false"/>
    <row r="4687" customFormat="false" ht="13.8" hidden="false" customHeight="false" outlineLevel="0" collapsed="false"/>
    <row r="4688" customFormat="false" ht="13.8" hidden="false" customHeight="false" outlineLevel="0" collapsed="false"/>
    <row r="4689" customFormat="false" ht="13.8" hidden="false" customHeight="false" outlineLevel="0" collapsed="false"/>
    <row r="4690" customFormat="false" ht="13.8" hidden="false" customHeight="false" outlineLevel="0" collapsed="false"/>
    <row r="4691" customFormat="false" ht="13.8" hidden="false" customHeight="false" outlineLevel="0" collapsed="false"/>
    <row r="4692" customFormat="false" ht="13.8" hidden="false" customHeight="false" outlineLevel="0" collapsed="false"/>
    <row r="4693" customFormat="false" ht="13.8" hidden="false" customHeight="false" outlineLevel="0" collapsed="false"/>
    <row r="4694" customFormat="false" ht="13.8" hidden="false" customHeight="false" outlineLevel="0" collapsed="false"/>
    <row r="4695" customFormat="false" ht="13.8" hidden="false" customHeight="false" outlineLevel="0" collapsed="false"/>
    <row r="4696" customFormat="false" ht="13.8" hidden="false" customHeight="false" outlineLevel="0" collapsed="false"/>
    <row r="4697" customFormat="false" ht="13.8" hidden="false" customHeight="false" outlineLevel="0" collapsed="false"/>
    <row r="4698" customFormat="false" ht="13.8" hidden="false" customHeight="false" outlineLevel="0" collapsed="false"/>
    <row r="4699" customFormat="false" ht="13.8" hidden="false" customHeight="false" outlineLevel="0" collapsed="false"/>
    <row r="4700" customFormat="false" ht="13.8" hidden="false" customHeight="false" outlineLevel="0" collapsed="false"/>
    <row r="4701" customFormat="false" ht="13.8" hidden="false" customHeight="false" outlineLevel="0" collapsed="false"/>
    <row r="4702" customFormat="false" ht="13.8" hidden="false" customHeight="false" outlineLevel="0" collapsed="false"/>
    <row r="4703" customFormat="false" ht="13.8" hidden="false" customHeight="false" outlineLevel="0" collapsed="false"/>
    <row r="4704" customFormat="false" ht="13.8" hidden="false" customHeight="false" outlineLevel="0" collapsed="false"/>
    <row r="4705" customFormat="false" ht="13.8" hidden="false" customHeight="false" outlineLevel="0" collapsed="false"/>
    <row r="4706" customFormat="false" ht="13.8" hidden="false" customHeight="false" outlineLevel="0" collapsed="false"/>
    <row r="4707" customFormat="false" ht="13.8" hidden="false" customHeight="false" outlineLevel="0" collapsed="false"/>
    <row r="4708" customFormat="false" ht="13.8" hidden="false" customHeight="false" outlineLevel="0" collapsed="false"/>
    <row r="4709" customFormat="false" ht="13.8" hidden="false" customHeight="false" outlineLevel="0" collapsed="false"/>
    <row r="4710" customFormat="false" ht="13.8" hidden="false" customHeight="false" outlineLevel="0" collapsed="false"/>
    <row r="4711" customFormat="false" ht="13.8" hidden="false" customHeight="false" outlineLevel="0" collapsed="false"/>
    <row r="4712" customFormat="false" ht="13.8" hidden="false" customHeight="false" outlineLevel="0" collapsed="false"/>
    <row r="4713" customFormat="false" ht="13.8" hidden="false" customHeight="false" outlineLevel="0" collapsed="false"/>
    <row r="4714" customFormat="false" ht="13.8" hidden="false" customHeight="false" outlineLevel="0" collapsed="false"/>
    <row r="4715" customFormat="false" ht="13.8" hidden="false" customHeight="false" outlineLevel="0" collapsed="false"/>
    <row r="4716" customFormat="false" ht="13.8" hidden="false" customHeight="false" outlineLevel="0" collapsed="false"/>
    <row r="4717" customFormat="false" ht="13.8" hidden="false" customHeight="false" outlineLevel="0" collapsed="false"/>
    <row r="4718" customFormat="false" ht="13.8" hidden="false" customHeight="false" outlineLevel="0" collapsed="false"/>
    <row r="4719" customFormat="false" ht="13.8" hidden="false" customHeight="false" outlineLevel="0" collapsed="false"/>
    <row r="4720" customFormat="false" ht="13.8" hidden="false" customHeight="false" outlineLevel="0" collapsed="false"/>
    <row r="4721" customFormat="false" ht="13.8" hidden="false" customHeight="false" outlineLevel="0" collapsed="false"/>
    <row r="4722" customFormat="false" ht="13.8" hidden="false" customHeight="false" outlineLevel="0" collapsed="false"/>
    <row r="4723" customFormat="false" ht="13.8" hidden="false" customHeight="false" outlineLevel="0" collapsed="false"/>
    <row r="4724" customFormat="false" ht="13.8" hidden="false" customHeight="false" outlineLevel="0" collapsed="false"/>
    <row r="4725" customFormat="false" ht="13.8" hidden="false" customHeight="false" outlineLevel="0" collapsed="false"/>
    <row r="4726" customFormat="false" ht="13.8" hidden="false" customHeight="false" outlineLevel="0" collapsed="false"/>
    <row r="4727" customFormat="false" ht="13.8" hidden="false" customHeight="false" outlineLevel="0" collapsed="false"/>
    <row r="4728" customFormat="false" ht="13.8" hidden="false" customHeight="false" outlineLevel="0" collapsed="false"/>
    <row r="4729" customFormat="false" ht="13.8" hidden="false" customHeight="false" outlineLevel="0" collapsed="false"/>
    <row r="4730" customFormat="false" ht="13.8" hidden="false" customHeight="false" outlineLevel="0" collapsed="false"/>
    <row r="4731" customFormat="false" ht="13.8" hidden="false" customHeight="false" outlineLevel="0" collapsed="false"/>
    <row r="4732" customFormat="false" ht="13.8" hidden="false" customHeight="false" outlineLevel="0" collapsed="false"/>
    <row r="4733" customFormat="false" ht="13.8" hidden="false" customHeight="false" outlineLevel="0" collapsed="false"/>
    <row r="4734" customFormat="false" ht="13.8" hidden="false" customHeight="false" outlineLevel="0" collapsed="false"/>
    <row r="4735" customFormat="false" ht="13.8" hidden="false" customHeight="false" outlineLevel="0" collapsed="false"/>
    <row r="4736" customFormat="false" ht="13.8" hidden="false" customHeight="false" outlineLevel="0" collapsed="false"/>
    <row r="4737" customFormat="false" ht="13.8" hidden="false" customHeight="false" outlineLevel="0" collapsed="false"/>
    <row r="4738" customFormat="false" ht="13.8" hidden="false" customHeight="false" outlineLevel="0" collapsed="false"/>
    <row r="4739" customFormat="false" ht="13.8" hidden="false" customHeight="false" outlineLevel="0" collapsed="false"/>
    <row r="4740" customFormat="false" ht="13.8" hidden="false" customHeight="false" outlineLevel="0" collapsed="false"/>
    <row r="4741" customFormat="false" ht="13.8" hidden="false" customHeight="false" outlineLevel="0" collapsed="false"/>
    <row r="4742" customFormat="false" ht="13.8" hidden="false" customHeight="false" outlineLevel="0" collapsed="false"/>
    <row r="4743" customFormat="false" ht="13.8" hidden="false" customHeight="false" outlineLevel="0" collapsed="false"/>
    <row r="4744" customFormat="false" ht="13.8" hidden="false" customHeight="false" outlineLevel="0" collapsed="false"/>
    <row r="4745" customFormat="false" ht="13.8" hidden="false" customHeight="false" outlineLevel="0" collapsed="false"/>
    <row r="4746" customFormat="false" ht="13.8" hidden="false" customHeight="false" outlineLevel="0" collapsed="false"/>
    <row r="4747" customFormat="false" ht="13.8" hidden="false" customHeight="false" outlineLevel="0" collapsed="false"/>
    <row r="4748" customFormat="false" ht="13.8" hidden="false" customHeight="false" outlineLevel="0" collapsed="false"/>
    <row r="4749" customFormat="false" ht="13.8" hidden="false" customHeight="false" outlineLevel="0" collapsed="false"/>
    <row r="4750" customFormat="false" ht="13.8" hidden="false" customHeight="false" outlineLevel="0" collapsed="false"/>
    <row r="4751" customFormat="false" ht="13.8" hidden="false" customHeight="false" outlineLevel="0" collapsed="false"/>
    <row r="4752" customFormat="false" ht="13.8" hidden="false" customHeight="false" outlineLevel="0" collapsed="false"/>
    <row r="4753" customFormat="false" ht="13.8" hidden="false" customHeight="false" outlineLevel="0" collapsed="false"/>
    <row r="4754" customFormat="false" ht="13.8" hidden="false" customHeight="false" outlineLevel="0" collapsed="false"/>
    <row r="4755" customFormat="false" ht="13.8" hidden="false" customHeight="false" outlineLevel="0" collapsed="false"/>
    <row r="4756" customFormat="false" ht="13.8" hidden="false" customHeight="false" outlineLevel="0" collapsed="false"/>
    <row r="4757" customFormat="false" ht="13.8" hidden="false" customHeight="false" outlineLevel="0" collapsed="false"/>
    <row r="4758" customFormat="false" ht="13.8" hidden="false" customHeight="false" outlineLevel="0" collapsed="false"/>
    <row r="4759" customFormat="false" ht="13.8" hidden="false" customHeight="false" outlineLevel="0" collapsed="false"/>
    <row r="4760" customFormat="false" ht="13.8" hidden="false" customHeight="false" outlineLevel="0" collapsed="false"/>
    <row r="4761" customFormat="false" ht="13.8" hidden="false" customHeight="false" outlineLevel="0" collapsed="false"/>
    <row r="4762" customFormat="false" ht="13.8" hidden="false" customHeight="false" outlineLevel="0" collapsed="false"/>
    <row r="4763" customFormat="false" ht="13.8" hidden="false" customHeight="false" outlineLevel="0" collapsed="false"/>
    <row r="4764" customFormat="false" ht="13.8" hidden="false" customHeight="false" outlineLevel="0" collapsed="false"/>
    <row r="4765" customFormat="false" ht="13.8" hidden="false" customHeight="false" outlineLevel="0" collapsed="false"/>
    <row r="4766" customFormat="false" ht="13.8" hidden="false" customHeight="false" outlineLevel="0" collapsed="false"/>
    <row r="4767" customFormat="false" ht="13.8" hidden="false" customHeight="false" outlineLevel="0" collapsed="false"/>
    <row r="4768" customFormat="false" ht="13.8" hidden="false" customHeight="false" outlineLevel="0" collapsed="false"/>
    <row r="4769" customFormat="false" ht="13.8" hidden="false" customHeight="false" outlineLevel="0" collapsed="false"/>
    <row r="4770" customFormat="false" ht="13.8" hidden="false" customHeight="false" outlineLevel="0" collapsed="false"/>
    <row r="4771" customFormat="false" ht="13.8" hidden="false" customHeight="false" outlineLevel="0" collapsed="false"/>
    <row r="4772" customFormat="false" ht="13.8" hidden="false" customHeight="false" outlineLevel="0" collapsed="false"/>
    <row r="4773" customFormat="false" ht="13.8" hidden="false" customHeight="false" outlineLevel="0" collapsed="false"/>
    <row r="4774" customFormat="false" ht="13.8" hidden="false" customHeight="false" outlineLevel="0" collapsed="false"/>
    <row r="4775" customFormat="false" ht="13.8" hidden="false" customHeight="false" outlineLevel="0" collapsed="false"/>
    <row r="4776" customFormat="false" ht="13.8" hidden="false" customHeight="false" outlineLevel="0" collapsed="false"/>
    <row r="4777" customFormat="false" ht="13.8" hidden="false" customHeight="false" outlineLevel="0" collapsed="false"/>
    <row r="4778" customFormat="false" ht="13.8" hidden="false" customHeight="false" outlineLevel="0" collapsed="false"/>
    <row r="4779" customFormat="false" ht="13.8" hidden="false" customHeight="false" outlineLevel="0" collapsed="false"/>
    <row r="4780" customFormat="false" ht="13.8" hidden="false" customHeight="false" outlineLevel="0" collapsed="false"/>
    <row r="4781" customFormat="false" ht="13.8" hidden="false" customHeight="false" outlineLevel="0" collapsed="false"/>
    <row r="4782" customFormat="false" ht="13.8" hidden="false" customHeight="false" outlineLevel="0" collapsed="false"/>
    <row r="4783" customFormat="false" ht="13.8" hidden="false" customHeight="false" outlineLevel="0" collapsed="false"/>
    <row r="4784" customFormat="false" ht="13.8" hidden="false" customHeight="false" outlineLevel="0" collapsed="false"/>
    <row r="4785" customFormat="false" ht="13.8" hidden="false" customHeight="false" outlineLevel="0" collapsed="false"/>
    <row r="4786" customFormat="false" ht="13.8" hidden="false" customHeight="false" outlineLevel="0" collapsed="false"/>
    <row r="4787" customFormat="false" ht="13.8" hidden="false" customHeight="false" outlineLevel="0" collapsed="false"/>
    <row r="4788" customFormat="false" ht="13.8" hidden="false" customHeight="false" outlineLevel="0" collapsed="false"/>
    <row r="4789" customFormat="false" ht="13.8" hidden="false" customHeight="false" outlineLevel="0" collapsed="false"/>
    <row r="4790" customFormat="false" ht="13.8" hidden="false" customHeight="false" outlineLevel="0" collapsed="false"/>
    <row r="4791" customFormat="false" ht="13.8" hidden="false" customHeight="false" outlineLevel="0" collapsed="false"/>
    <row r="4792" customFormat="false" ht="13.8" hidden="false" customHeight="false" outlineLevel="0" collapsed="false"/>
    <row r="4793" customFormat="false" ht="13.8" hidden="false" customHeight="false" outlineLevel="0" collapsed="false"/>
    <row r="4794" customFormat="false" ht="13.8" hidden="false" customHeight="false" outlineLevel="0" collapsed="false"/>
    <row r="4795" customFormat="false" ht="13.8" hidden="false" customHeight="false" outlineLevel="0" collapsed="false"/>
    <row r="4796" customFormat="false" ht="13.8" hidden="false" customHeight="false" outlineLevel="0" collapsed="false"/>
    <row r="4797" customFormat="false" ht="13.8" hidden="false" customHeight="false" outlineLevel="0" collapsed="false"/>
    <row r="4798" customFormat="false" ht="13.8" hidden="false" customHeight="false" outlineLevel="0" collapsed="false"/>
    <row r="4799" customFormat="false" ht="13.8" hidden="false" customHeight="false" outlineLevel="0" collapsed="false"/>
    <row r="4800" customFormat="false" ht="13.8" hidden="false" customHeight="false" outlineLevel="0" collapsed="false"/>
    <row r="4801" customFormat="false" ht="13.8" hidden="false" customHeight="false" outlineLevel="0" collapsed="false"/>
    <row r="4802" customFormat="false" ht="13.8" hidden="false" customHeight="false" outlineLevel="0" collapsed="false"/>
    <row r="4803" customFormat="false" ht="13.8" hidden="false" customHeight="false" outlineLevel="0" collapsed="false"/>
    <row r="4804" customFormat="false" ht="13.8" hidden="false" customHeight="false" outlineLevel="0" collapsed="false"/>
    <row r="4805" customFormat="false" ht="13.8" hidden="false" customHeight="false" outlineLevel="0" collapsed="false"/>
    <row r="4806" customFormat="false" ht="13.8" hidden="false" customHeight="false" outlineLevel="0" collapsed="false"/>
    <row r="4807" customFormat="false" ht="13.8" hidden="false" customHeight="false" outlineLevel="0" collapsed="false"/>
    <row r="4808" customFormat="false" ht="13.8" hidden="false" customHeight="false" outlineLevel="0" collapsed="false"/>
    <row r="4809" customFormat="false" ht="13.8" hidden="false" customHeight="false" outlineLevel="0" collapsed="false"/>
    <row r="4810" customFormat="false" ht="13.8" hidden="false" customHeight="false" outlineLevel="0" collapsed="false"/>
    <row r="4811" customFormat="false" ht="13.8" hidden="false" customHeight="false" outlineLevel="0" collapsed="false"/>
    <row r="4812" customFormat="false" ht="13.8" hidden="false" customHeight="false" outlineLevel="0" collapsed="false"/>
    <row r="4813" customFormat="false" ht="13.8" hidden="false" customHeight="false" outlineLevel="0" collapsed="false"/>
    <row r="4814" customFormat="false" ht="13.8" hidden="false" customHeight="false" outlineLevel="0" collapsed="false"/>
    <row r="4815" customFormat="false" ht="13.8" hidden="false" customHeight="false" outlineLevel="0" collapsed="false"/>
    <row r="4816" customFormat="false" ht="13.8" hidden="false" customHeight="false" outlineLevel="0" collapsed="false"/>
    <row r="4817" customFormat="false" ht="13.8" hidden="false" customHeight="false" outlineLevel="0" collapsed="false"/>
    <row r="4818" customFormat="false" ht="13.8" hidden="false" customHeight="false" outlineLevel="0" collapsed="false"/>
    <row r="4819" customFormat="false" ht="13.8" hidden="false" customHeight="false" outlineLevel="0" collapsed="false"/>
    <row r="4820" customFormat="false" ht="13.8" hidden="false" customHeight="false" outlineLevel="0" collapsed="false"/>
    <row r="4821" customFormat="false" ht="13.8" hidden="false" customHeight="false" outlineLevel="0" collapsed="false"/>
    <row r="4822" customFormat="false" ht="13.8" hidden="false" customHeight="false" outlineLevel="0" collapsed="false"/>
    <row r="4823" customFormat="false" ht="13.8" hidden="false" customHeight="false" outlineLevel="0" collapsed="false"/>
    <row r="4824" customFormat="false" ht="13.8" hidden="false" customHeight="false" outlineLevel="0" collapsed="false"/>
    <row r="4825" customFormat="false" ht="13.8" hidden="false" customHeight="false" outlineLevel="0" collapsed="false"/>
    <row r="4826" customFormat="false" ht="13.8" hidden="false" customHeight="false" outlineLevel="0" collapsed="false"/>
    <row r="4827" customFormat="false" ht="13.8" hidden="false" customHeight="false" outlineLevel="0" collapsed="false"/>
    <row r="4828" customFormat="false" ht="13.8" hidden="false" customHeight="false" outlineLevel="0" collapsed="false"/>
    <row r="4829" customFormat="false" ht="13.8" hidden="false" customHeight="false" outlineLevel="0" collapsed="false"/>
    <row r="4830" customFormat="false" ht="13.8" hidden="false" customHeight="false" outlineLevel="0" collapsed="false"/>
    <row r="4831" customFormat="false" ht="13.8" hidden="false" customHeight="false" outlineLevel="0" collapsed="false"/>
    <row r="4832" customFormat="false" ht="13.8" hidden="false" customHeight="false" outlineLevel="0" collapsed="false"/>
    <row r="4833" customFormat="false" ht="13.8" hidden="false" customHeight="false" outlineLevel="0" collapsed="false"/>
    <row r="4834" customFormat="false" ht="13.8" hidden="false" customHeight="false" outlineLevel="0" collapsed="false"/>
    <row r="4835" customFormat="false" ht="13.8" hidden="false" customHeight="false" outlineLevel="0" collapsed="false"/>
    <row r="4836" customFormat="false" ht="13.8" hidden="false" customHeight="false" outlineLevel="0" collapsed="false"/>
    <row r="4837" customFormat="false" ht="13.8" hidden="false" customHeight="false" outlineLevel="0" collapsed="false"/>
    <row r="4838" customFormat="false" ht="13.8" hidden="false" customHeight="false" outlineLevel="0" collapsed="false"/>
    <row r="4839" customFormat="false" ht="13.8" hidden="false" customHeight="false" outlineLevel="0" collapsed="false"/>
    <row r="4840" customFormat="false" ht="13.8" hidden="false" customHeight="false" outlineLevel="0" collapsed="false"/>
    <row r="4841" customFormat="false" ht="13.8" hidden="false" customHeight="false" outlineLevel="0" collapsed="false"/>
    <row r="4842" customFormat="false" ht="13.8" hidden="false" customHeight="false" outlineLevel="0" collapsed="false"/>
    <row r="4843" customFormat="false" ht="13.8" hidden="false" customHeight="false" outlineLevel="0" collapsed="false"/>
    <row r="4844" customFormat="false" ht="13.8" hidden="false" customHeight="false" outlineLevel="0" collapsed="false"/>
    <row r="4845" customFormat="false" ht="13.8" hidden="false" customHeight="false" outlineLevel="0" collapsed="false"/>
    <row r="4846" customFormat="false" ht="13.8" hidden="false" customHeight="false" outlineLevel="0" collapsed="false"/>
    <row r="4847" customFormat="false" ht="13.8" hidden="false" customHeight="false" outlineLevel="0" collapsed="false"/>
    <row r="4848" customFormat="false" ht="13.8" hidden="false" customHeight="false" outlineLevel="0" collapsed="false"/>
    <row r="4849" customFormat="false" ht="13.8" hidden="false" customHeight="false" outlineLevel="0" collapsed="false"/>
    <row r="4850" customFormat="false" ht="13.8" hidden="false" customHeight="false" outlineLevel="0" collapsed="false"/>
    <row r="4851" customFormat="false" ht="13.8" hidden="false" customHeight="false" outlineLevel="0" collapsed="false"/>
    <row r="4852" customFormat="false" ht="13.8" hidden="false" customHeight="false" outlineLevel="0" collapsed="false"/>
    <row r="4853" customFormat="false" ht="13.8" hidden="false" customHeight="false" outlineLevel="0" collapsed="false"/>
    <row r="4854" customFormat="false" ht="13.8" hidden="false" customHeight="false" outlineLevel="0" collapsed="false"/>
    <row r="4855" customFormat="false" ht="13.8" hidden="false" customHeight="false" outlineLevel="0" collapsed="false"/>
    <row r="4856" customFormat="false" ht="13.8" hidden="false" customHeight="false" outlineLevel="0" collapsed="false"/>
    <row r="4857" customFormat="false" ht="13.8" hidden="false" customHeight="false" outlineLevel="0" collapsed="false"/>
    <row r="4858" customFormat="false" ht="13.8" hidden="false" customHeight="false" outlineLevel="0" collapsed="false"/>
    <row r="4859" customFormat="false" ht="13.8" hidden="false" customHeight="false" outlineLevel="0" collapsed="false"/>
    <row r="4860" customFormat="false" ht="13.8" hidden="false" customHeight="false" outlineLevel="0" collapsed="false"/>
    <row r="4861" customFormat="false" ht="13.8" hidden="false" customHeight="false" outlineLevel="0" collapsed="false"/>
    <row r="4862" customFormat="false" ht="13.8" hidden="false" customHeight="false" outlineLevel="0" collapsed="false"/>
    <row r="4863" customFormat="false" ht="13.8" hidden="false" customHeight="false" outlineLevel="0" collapsed="false"/>
    <row r="4864" customFormat="false" ht="13.8" hidden="false" customHeight="false" outlineLevel="0" collapsed="false"/>
    <row r="4865" customFormat="false" ht="13.8" hidden="false" customHeight="false" outlineLevel="0" collapsed="false"/>
    <row r="4866" customFormat="false" ht="13.8" hidden="false" customHeight="false" outlineLevel="0" collapsed="false"/>
    <row r="4867" customFormat="false" ht="13.8" hidden="false" customHeight="false" outlineLevel="0" collapsed="false"/>
    <row r="4868" customFormat="false" ht="13.8" hidden="false" customHeight="false" outlineLevel="0" collapsed="false"/>
    <row r="4869" customFormat="false" ht="13.8" hidden="false" customHeight="false" outlineLevel="0" collapsed="false"/>
    <row r="4870" customFormat="false" ht="13.8" hidden="false" customHeight="false" outlineLevel="0" collapsed="false"/>
    <row r="4871" customFormat="false" ht="13.8" hidden="false" customHeight="false" outlineLevel="0" collapsed="false"/>
    <row r="4872" customFormat="false" ht="13.8" hidden="false" customHeight="false" outlineLevel="0" collapsed="false"/>
    <row r="4873" customFormat="false" ht="13.8" hidden="false" customHeight="false" outlineLevel="0" collapsed="false"/>
    <row r="4874" customFormat="false" ht="13.8" hidden="false" customHeight="false" outlineLevel="0" collapsed="false"/>
    <row r="4875" customFormat="false" ht="13.8" hidden="false" customHeight="false" outlineLevel="0" collapsed="false"/>
    <row r="4876" customFormat="false" ht="13.8" hidden="false" customHeight="false" outlineLevel="0" collapsed="false"/>
    <row r="4877" customFormat="false" ht="13.8" hidden="false" customHeight="false" outlineLevel="0" collapsed="false"/>
    <row r="4878" customFormat="false" ht="13.8" hidden="false" customHeight="false" outlineLevel="0" collapsed="false"/>
    <row r="4879" customFormat="false" ht="13.8" hidden="false" customHeight="false" outlineLevel="0" collapsed="false"/>
    <row r="4880" customFormat="false" ht="13.8" hidden="false" customHeight="false" outlineLevel="0" collapsed="false"/>
    <row r="4881" customFormat="false" ht="13.8" hidden="false" customHeight="false" outlineLevel="0" collapsed="false"/>
    <row r="4882" customFormat="false" ht="13.8" hidden="false" customHeight="false" outlineLevel="0" collapsed="false"/>
    <row r="4883" customFormat="false" ht="13.8" hidden="false" customHeight="false" outlineLevel="0" collapsed="false"/>
    <row r="4884" customFormat="false" ht="13.8" hidden="false" customHeight="false" outlineLevel="0" collapsed="false"/>
    <row r="4885" customFormat="false" ht="13.8" hidden="false" customHeight="false" outlineLevel="0" collapsed="false"/>
    <row r="4886" customFormat="false" ht="13.8" hidden="false" customHeight="false" outlineLevel="0" collapsed="false"/>
    <row r="4887" customFormat="false" ht="13.8" hidden="false" customHeight="false" outlineLevel="0" collapsed="false"/>
    <row r="4888" customFormat="false" ht="13.8" hidden="false" customHeight="false" outlineLevel="0" collapsed="false"/>
    <row r="4889" customFormat="false" ht="13.8" hidden="false" customHeight="false" outlineLevel="0" collapsed="false"/>
    <row r="4890" customFormat="false" ht="13.8" hidden="false" customHeight="false" outlineLevel="0" collapsed="false"/>
    <row r="4891" customFormat="false" ht="13.8" hidden="false" customHeight="false" outlineLevel="0" collapsed="false"/>
    <row r="4892" customFormat="false" ht="13.8" hidden="false" customHeight="false" outlineLevel="0" collapsed="false"/>
    <row r="4893" customFormat="false" ht="13.8" hidden="false" customHeight="false" outlineLevel="0" collapsed="false"/>
    <row r="4894" customFormat="false" ht="13.8" hidden="false" customHeight="false" outlineLevel="0" collapsed="false"/>
    <row r="4895" customFormat="false" ht="13.8" hidden="false" customHeight="false" outlineLevel="0" collapsed="false"/>
    <row r="4896" customFormat="false" ht="13.8" hidden="false" customHeight="false" outlineLevel="0" collapsed="false"/>
    <row r="4897" customFormat="false" ht="13.8" hidden="false" customHeight="false" outlineLevel="0" collapsed="false"/>
    <row r="4898" customFormat="false" ht="13.8" hidden="false" customHeight="false" outlineLevel="0" collapsed="false"/>
    <row r="4899" customFormat="false" ht="13.8" hidden="false" customHeight="false" outlineLevel="0" collapsed="false"/>
    <row r="4900" customFormat="false" ht="13.8" hidden="false" customHeight="false" outlineLevel="0" collapsed="false"/>
    <row r="4901" customFormat="false" ht="13.8" hidden="false" customHeight="false" outlineLevel="0" collapsed="false"/>
    <row r="4902" customFormat="false" ht="13.8" hidden="false" customHeight="false" outlineLevel="0" collapsed="false"/>
    <row r="4903" customFormat="false" ht="13.8" hidden="false" customHeight="false" outlineLevel="0" collapsed="false"/>
    <row r="4904" customFormat="false" ht="13.8" hidden="false" customHeight="false" outlineLevel="0" collapsed="false"/>
    <row r="4905" customFormat="false" ht="13.8" hidden="false" customHeight="false" outlineLevel="0" collapsed="false"/>
    <row r="4906" customFormat="false" ht="13.8" hidden="false" customHeight="false" outlineLevel="0" collapsed="false"/>
    <row r="4907" customFormat="false" ht="13.8" hidden="false" customHeight="false" outlineLevel="0" collapsed="false"/>
    <row r="4908" customFormat="false" ht="13.8" hidden="false" customHeight="false" outlineLevel="0" collapsed="false"/>
    <row r="4909" customFormat="false" ht="13.8" hidden="false" customHeight="false" outlineLevel="0" collapsed="false"/>
    <row r="4910" customFormat="false" ht="13.8" hidden="false" customHeight="false" outlineLevel="0" collapsed="false"/>
    <row r="4911" customFormat="false" ht="13.8" hidden="false" customHeight="false" outlineLevel="0" collapsed="false"/>
    <row r="4912" customFormat="false" ht="13.8" hidden="false" customHeight="false" outlineLevel="0" collapsed="false"/>
    <row r="4913" customFormat="false" ht="13.8" hidden="false" customHeight="false" outlineLevel="0" collapsed="false"/>
    <row r="4914" customFormat="false" ht="13.8" hidden="false" customHeight="false" outlineLevel="0" collapsed="false"/>
    <row r="4915" customFormat="false" ht="13.8" hidden="false" customHeight="false" outlineLevel="0" collapsed="false"/>
    <row r="4916" customFormat="false" ht="13.8" hidden="false" customHeight="false" outlineLevel="0" collapsed="false"/>
    <row r="4917" customFormat="false" ht="13.8" hidden="false" customHeight="false" outlineLevel="0" collapsed="false"/>
    <row r="4918" customFormat="false" ht="13.8" hidden="false" customHeight="false" outlineLevel="0" collapsed="false"/>
    <row r="4919" customFormat="false" ht="13.8" hidden="false" customHeight="false" outlineLevel="0" collapsed="false"/>
    <row r="4920" customFormat="false" ht="13.8" hidden="false" customHeight="false" outlineLevel="0" collapsed="false"/>
    <row r="4921" customFormat="false" ht="13.8" hidden="false" customHeight="false" outlineLevel="0" collapsed="false"/>
    <row r="4922" customFormat="false" ht="13.8" hidden="false" customHeight="false" outlineLevel="0" collapsed="false"/>
    <row r="4923" customFormat="false" ht="13.8" hidden="false" customHeight="false" outlineLevel="0" collapsed="false"/>
    <row r="4924" customFormat="false" ht="13.8" hidden="false" customHeight="false" outlineLevel="0" collapsed="false"/>
    <row r="4925" customFormat="false" ht="13.8" hidden="false" customHeight="false" outlineLevel="0" collapsed="false"/>
    <row r="4926" customFormat="false" ht="13.8" hidden="false" customHeight="false" outlineLevel="0" collapsed="false"/>
    <row r="4927" customFormat="false" ht="13.8" hidden="false" customHeight="false" outlineLevel="0" collapsed="false"/>
    <row r="4928" customFormat="false" ht="13.8" hidden="false" customHeight="false" outlineLevel="0" collapsed="false"/>
    <row r="4929" customFormat="false" ht="13.8" hidden="false" customHeight="false" outlineLevel="0" collapsed="false"/>
    <row r="4930" customFormat="false" ht="13.8" hidden="false" customHeight="false" outlineLevel="0" collapsed="false"/>
    <row r="4931" customFormat="false" ht="13.8" hidden="false" customHeight="false" outlineLevel="0" collapsed="false"/>
    <row r="4932" customFormat="false" ht="13.8" hidden="false" customHeight="false" outlineLevel="0" collapsed="false"/>
    <row r="4933" customFormat="false" ht="13.8" hidden="false" customHeight="false" outlineLevel="0" collapsed="false"/>
    <row r="4934" customFormat="false" ht="13.8" hidden="false" customHeight="false" outlineLevel="0" collapsed="false"/>
    <row r="4935" customFormat="false" ht="13.8" hidden="false" customHeight="false" outlineLevel="0" collapsed="false"/>
    <row r="4936" customFormat="false" ht="13.8" hidden="false" customHeight="false" outlineLevel="0" collapsed="false"/>
    <row r="4937" customFormat="false" ht="13.8" hidden="false" customHeight="false" outlineLevel="0" collapsed="false"/>
    <row r="4938" customFormat="false" ht="13.8" hidden="false" customHeight="false" outlineLevel="0" collapsed="false"/>
    <row r="4939" customFormat="false" ht="13.8" hidden="false" customHeight="false" outlineLevel="0" collapsed="false"/>
    <row r="4940" customFormat="false" ht="13.8" hidden="false" customHeight="false" outlineLevel="0" collapsed="false"/>
    <row r="4941" customFormat="false" ht="13.8" hidden="false" customHeight="false" outlineLevel="0" collapsed="false"/>
    <row r="4942" customFormat="false" ht="13.8" hidden="false" customHeight="false" outlineLevel="0" collapsed="false"/>
    <row r="4943" customFormat="false" ht="13.8" hidden="false" customHeight="false" outlineLevel="0" collapsed="false"/>
    <row r="4944" customFormat="false" ht="13.8" hidden="false" customHeight="false" outlineLevel="0" collapsed="false"/>
    <row r="4945" customFormat="false" ht="13.8" hidden="false" customHeight="false" outlineLevel="0" collapsed="false"/>
    <row r="4946" customFormat="false" ht="13.8" hidden="false" customHeight="false" outlineLevel="0" collapsed="false"/>
    <row r="4947" customFormat="false" ht="13.8" hidden="false" customHeight="false" outlineLevel="0" collapsed="false"/>
    <row r="4948" customFormat="false" ht="13.8" hidden="false" customHeight="false" outlineLevel="0" collapsed="false"/>
    <row r="4949" customFormat="false" ht="13.8" hidden="false" customHeight="false" outlineLevel="0" collapsed="false"/>
    <row r="4950" customFormat="false" ht="13.8" hidden="false" customHeight="false" outlineLevel="0" collapsed="false"/>
    <row r="4951" customFormat="false" ht="13.8" hidden="false" customHeight="false" outlineLevel="0" collapsed="false"/>
    <row r="4952" customFormat="false" ht="13.8" hidden="false" customHeight="false" outlineLevel="0" collapsed="false"/>
    <row r="4953" customFormat="false" ht="13.8" hidden="false" customHeight="false" outlineLevel="0" collapsed="false"/>
    <row r="4954" customFormat="false" ht="13.8" hidden="false" customHeight="false" outlineLevel="0" collapsed="false"/>
    <row r="4955" customFormat="false" ht="13.8" hidden="false" customHeight="false" outlineLevel="0" collapsed="false"/>
    <row r="4956" customFormat="false" ht="13.8" hidden="false" customHeight="false" outlineLevel="0" collapsed="false"/>
    <row r="4957" customFormat="false" ht="13.8" hidden="false" customHeight="false" outlineLevel="0" collapsed="false"/>
    <row r="4958" customFormat="false" ht="13.8" hidden="false" customHeight="false" outlineLevel="0" collapsed="false"/>
    <row r="4959" customFormat="false" ht="13.8" hidden="false" customHeight="false" outlineLevel="0" collapsed="false"/>
    <row r="4960" customFormat="false" ht="13.8" hidden="false" customHeight="false" outlineLevel="0" collapsed="false"/>
    <row r="4961" customFormat="false" ht="13.8" hidden="false" customHeight="false" outlineLevel="0" collapsed="false"/>
    <row r="4962" customFormat="false" ht="13.8" hidden="false" customHeight="false" outlineLevel="0" collapsed="false"/>
    <row r="4963" customFormat="false" ht="13.8" hidden="false" customHeight="false" outlineLevel="0" collapsed="false"/>
    <row r="4964" customFormat="false" ht="13.8" hidden="false" customHeight="false" outlineLevel="0" collapsed="false"/>
    <row r="4965" customFormat="false" ht="13.8" hidden="false" customHeight="false" outlineLevel="0" collapsed="false"/>
    <row r="4966" customFormat="false" ht="13.8" hidden="false" customHeight="false" outlineLevel="0" collapsed="false"/>
    <row r="4967" customFormat="false" ht="13.8" hidden="false" customHeight="false" outlineLevel="0" collapsed="false"/>
    <row r="4968" customFormat="false" ht="13.8" hidden="false" customHeight="false" outlineLevel="0" collapsed="false"/>
    <row r="4969" customFormat="false" ht="13.8" hidden="false" customHeight="false" outlineLevel="0" collapsed="false"/>
    <row r="4970" customFormat="false" ht="13.8" hidden="false" customHeight="false" outlineLevel="0" collapsed="false"/>
    <row r="4971" customFormat="false" ht="13.8" hidden="false" customHeight="false" outlineLevel="0" collapsed="false"/>
    <row r="4972" customFormat="false" ht="13.8" hidden="false" customHeight="false" outlineLevel="0" collapsed="false"/>
    <row r="4973" customFormat="false" ht="13.8" hidden="false" customHeight="false" outlineLevel="0" collapsed="false"/>
    <row r="4974" customFormat="false" ht="13.8" hidden="false" customHeight="false" outlineLevel="0" collapsed="false"/>
    <row r="4975" customFormat="false" ht="13.8" hidden="false" customHeight="false" outlineLevel="0" collapsed="false"/>
    <row r="4976" customFormat="false" ht="13.8" hidden="false" customHeight="false" outlineLevel="0" collapsed="false"/>
    <row r="4977" customFormat="false" ht="13.8" hidden="false" customHeight="false" outlineLevel="0" collapsed="false"/>
    <row r="4978" customFormat="false" ht="13.8" hidden="false" customHeight="false" outlineLevel="0" collapsed="false"/>
    <row r="4979" customFormat="false" ht="13.8" hidden="false" customHeight="false" outlineLevel="0" collapsed="false"/>
    <row r="4980" customFormat="false" ht="13.8" hidden="false" customHeight="false" outlineLevel="0" collapsed="false"/>
    <row r="4981" customFormat="false" ht="13.8" hidden="false" customHeight="false" outlineLevel="0" collapsed="false"/>
    <row r="4982" customFormat="false" ht="13.8" hidden="false" customHeight="false" outlineLevel="0" collapsed="false"/>
    <row r="4983" customFormat="false" ht="13.8" hidden="false" customHeight="false" outlineLevel="0" collapsed="false"/>
    <row r="4984" customFormat="false" ht="13.8" hidden="false" customHeight="false" outlineLevel="0" collapsed="false"/>
    <row r="4985" customFormat="false" ht="13.8" hidden="false" customHeight="false" outlineLevel="0" collapsed="false"/>
    <row r="4986" customFormat="false" ht="13.8" hidden="false" customHeight="false" outlineLevel="0" collapsed="false"/>
    <row r="4987" customFormat="false" ht="13.8" hidden="false" customHeight="false" outlineLevel="0" collapsed="false"/>
    <row r="4988" customFormat="false" ht="13.8" hidden="false" customHeight="false" outlineLevel="0" collapsed="false"/>
    <row r="4989" customFormat="false" ht="13.8" hidden="false" customHeight="false" outlineLevel="0" collapsed="false"/>
    <row r="4990" customFormat="false" ht="13.8" hidden="false" customHeight="false" outlineLevel="0" collapsed="false"/>
    <row r="4991" customFormat="false" ht="13.8" hidden="false" customHeight="false" outlineLevel="0" collapsed="false"/>
    <row r="4992" customFormat="false" ht="13.8" hidden="false" customHeight="false" outlineLevel="0" collapsed="false"/>
    <row r="4993" customFormat="false" ht="13.8" hidden="false" customHeight="false" outlineLevel="0" collapsed="false"/>
    <row r="4994" customFormat="false" ht="13.8" hidden="false" customHeight="false" outlineLevel="0" collapsed="false"/>
    <row r="4995" customFormat="false" ht="13.8" hidden="false" customHeight="false" outlineLevel="0" collapsed="false"/>
    <row r="4996" customFormat="false" ht="13.8" hidden="false" customHeight="false" outlineLevel="0" collapsed="false"/>
    <row r="4997" customFormat="false" ht="13.8" hidden="false" customHeight="false" outlineLevel="0" collapsed="false"/>
    <row r="4998" customFormat="false" ht="13.8" hidden="false" customHeight="false" outlineLevel="0" collapsed="false"/>
    <row r="4999" customFormat="false" ht="13.8" hidden="false" customHeight="false" outlineLevel="0" collapsed="false"/>
    <row r="5000" customFormat="false" ht="13.8" hidden="false" customHeight="false" outlineLevel="0" collapsed="false"/>
    <row r="5001" customFormat="false" ht="13.8" hidden="false" customHeight="false" outlineLevel="0" collapsed="false"/>
    <row r="5002" customFormat="false" ht="13.8" hidden="false" customHeight="false" outlineLevel="0" collapsed="false"/>
    <row r="5003" customFormat="false" ht="13.8" hidden="false" customHeight="false" outlineLevel="0" collapsed="false"/>
    <row r="5004" customFormat="false" ht="13.8" hidden="false" customHeight="false" outlineLevel="0" collapsed="false"/>
    <row r="5005" customFormat="false" ht="13.8" hidden="false" customHeight="false" outlineLevel="0" collapsed="false"/>
    <row r="5006" customFormat="false" ht="13.8" hidden="false" customHeight="false" outlineLevel="0" collapsed="false"/>
    <row r="5007" customFormat="false" ht="13.8" hidden="false" customHeight="false" outlineLevel="0" collapsed="false"/>
    <row r="5008" customFormat="false" ht="13.8" hidden="false" customHeight="false" outlineLevel="0" collapsed="false"/>
    <row r="5009" customFormat="false" ht="13.8" hidden="false" customHeight="false" outlineLevel="0" collapsed="false"/>
    <row r="5010" customFormat="false" ht="13.8" hidden="false" customHeight="false" outlineLevel="0" collapsed="false"/>
    <row r="5011" customFormat="false" ht="13.8" hidden="false" customHeight="false" outlineLevel="0" collapsed="false"/>
    <row r="5012" customFormat="false" ht="13.8" hidden="false" customHeight="false" outlineLevel="0" collapsed="false"/>
    <row r="5013" customFormat="false" ht="13.8" hidden="false" customHeight="false" outlineLevel="0" collapsed="false"/>
    <row r="5014" customFormat="false" ht="13.8" hidden="false" customHeight="false" outlineLevel="0" collapsed="false"/>
    <row r="5015" customFormat="false" ht="13.8" hidden="false" customHeight="false" outlineLevel="0" collapsed="false"/>
    <row r="5016" customFormat="false" ht="13.8" hidden="false" customHeight="false" outlineLevel="0" collapsed="false"/>
    <row r="5017" customFormat="false" ht="13.8" hidden="false" customHeight="false" outlineLevel="0" collapsed="false"/>
    <row r="5018" customFormat="false" ht="13.8" hidden="false" customHeight="false" outlineLevel="0" collapsed="false"/>
    <row r="5019" customFormat="false" ht="13.8" hidden="false" customHeight="false" outlineLevel="0" collapsed="false"/>
    <row r="5020" customFormat="false" ht="13.8" hidden="false" customHeight="false" outlineLevel="0" collapsed="false"/>
    <row r="5021" customFormat="false" ht="13.8" hidden="false" customHeight="false" outlineLevel="0" collapsed="false"/>
    <row r="5022" customFormat="false" ht="13.8" hidden="false" customHeight="false" outlineLevel="0" collapsed="false"/>
    <row r="5023" customFormat="false" ht="13.8" hidden="false" customHeight="false" outlineLevel="0" collapsed="false"/>
    <row r="5024" customFormat="false" ht="13.8" hidden="false" customHeight="false" outlineLevel="0" collapsed="false"/>
    <row r="5025" customFormat="false" ht="13.8" hidden="false" customHeight="false" outlineLevel="0" collapsed="false"/>
    <row r="5026" customFormat="false" ht="13.8" hidden="false" customHeight="false" outlineLevel="0" collapsed="false"/>
    <row r="5027" customFormat="false" ht="13.8" hidden="false" customHeight="false" outlineLevel="0" collapsed="false"/>
    <row r="5028" customFormat="false" ht="13.8" hidden="false" customHeight="false" outlineLevel="0" collapsed="false"/>
    <row r="5029" customFormat="false" ht="13.8" hidden="false" customHeight="false" outlineLevel="0" collapsed="false"/>
    <row r="5030" customFormat="false" ht="13.8" hidden="false" customHeight="false" outlineLevel="0" collapsed="false"/>
    <row r="5031" customFormat="false" ht="13.8" hidden="false" customHeight="false" outlineLevel="0" collapsed="false"/>
    <row r="5032" customFormat="false" ht="13.8" hidden="false" customHeight="false" outlineLevel="0" collapsed="false"/>
    <row r="5033" customFormat="false" ht="13.8" hidden="false" customHeight="false" outlineLevel="0" collapsed="false"/>
    <row r="5034" customFormat="false" ht="13.8" hidden="false" customHeight="false" outlineLevel="0" collapsed="false"/>
    <row r="5035" customFormat="false" ht="13.8" hidden="false" customHeight="false" outlineLevel="0" collapsed="false"/>
    <row r="5036" customFormat="false" ht="13.8" hidden="false" customHeight="false" outlineLevel="0" collapsed="false"/>
    <row r="5037" customFormat="false" ht="13.8" hidden="false" customHeight="false" outlineLevel="0" collapsed="false"/>
    <row r="5038" customFormat="false" ht="13.8" hidden="false" customHeight="false" outlineLevel="0" collapsed="false"/>
    <row r="5039" customFormat="false" ht="13.8" hidden="false" customHeight="false" outlineLevel="0" collapsed="false"/>
    <row r="5040" customFormat="false" ht="13.8" hidden="false" customHeight="false" outlineLevel="0" collapsed="false"/>
    <row r="5041" customFormat="false" ht="13.8" hidden="false" customHeight="false" outlineLevel="0" collapsed="false"/>
    <row r="5042" customFormat="false" ht="13.8" hidden="false" customHeight="false" outlineLevel="0" collapsed="false"/>
    <row r="5043" customFormat="false" ht="13.8" hidden="false" customHeight="false" outlineLevel="0" collapsed="false"/>
    <row r="5044" customFormat="false" ht="13.8" hidden="false" customHeight="false" outlineLevel="0" collapsed="false"/>
    <row r="5045" customFormat="false" ht="13.8" hidden="false" customHeight="false" outlineLevel="0" collapsed="false"/>
    <row r="5046" customFormat="false" ht="13.8" hidden="false" customHeight="false" outlineLevel="0" collapsed="false"/>
    <row r="5047" customFormat="false" ht="13.8" hidden="false" customHeight="false" outlineLevel="0" collapsed="false"/>
    <row r="5048" customFormat="false" ht="13.8" hidden="false" customHeight="false" outlineLevel="0" collapsed="false"/>
    <row r="5049" customFormat="false" ht="13.8" hidden="false" customHeight="false" outlineLevel="0" collapsed="false"/>
    <row r="5050" customFormat="false" ht="13.8" hidden="false" customHeight="false" outlineLevel="0" collapsed="false"/>
    <row r="5051" customFormat="false" ht="13.8" hidden="false" customHeight="false" outlineLevel="0" collapsed="false"/>
    <row r="5052" customFormat="false" ht="13.8" hidden="false" customHeight="false" outlineLevel="0" collapsed="false"/>
    <row r="5053" customFormat="false" ht="13.8" hidden="false" customHeight="false" outlineLevel="0" collapsed="false"/>
    <row r="5054" customFormat="false" ht="13.8" hidden="false" customHeight="false" outlineLevel="0" collapsed="false"/>
    <row r="5055" customFormat="false" ht="13.8" hidden="false" customHeight="false" outlineLevel="0" collapsed="false"/>
    <row r="5056" customFormat="false" ht="13.8" hidden="false" customHeight="false" outlineLevel="0" collapsed="false"/>
    <row r="5057" customFormat="false" ht="13.8" hidden="false" customHeight="false" outlineLevel="0" collapsed="false"/>
    <row r="5058" customFormat="false" ht="13.8" hidden="false" customHeight="false" outlineLevel="0" collapsed="false"/>
    <row r="5059" customFormat="false" ht="13.8" hidden="false" customHeight="false" outlineLevel="0" collapsed="false"/>
    <row r="5060" customFormat="false" ht="13.8" hidden="false" customHeight="false" outlineLevel="0" collapsed="false"/>
    <row r="5061" customFormat="false" ht="13.8" hidden="false" customHeight="false" outlineLevel="0" collapsed="false"/>
    <row r="5062" customFormat="false" ht="13.8" hidden="false" customHeight="false" outlineLevel="0" collapsed="false"/>
    <row r="5063" customFormat="false" ht="13.8" hidden="false" customHeight="false" outlineLevel="0" collapsed="false"/>
    <row r="5064" customFormat="false" ht="13.8" hidden="false" customHeight="false" outlineLevel="0" collapsed="false"/>
    <row r="5065" customFormat="false" ht="13.8" hidden="false" customHeight="false" outlineLevel="0" collapsed="false"/>
    <row r="5066" customFormat="false" ht="13.8" hidden="false" customHeight="false" outlineLevel="0" collapsed="false"/>
    <row r="5067" customFormat="false" ht="13.8" hidden="false" customHeight="false" outlineLevel="0" collapsed="false"/>
    <row r="5068" customFormat="false" ht="13.8" hidden="false" customHeight="false" outlineLevel="0" collapsed="false"/>
    <row r="5069" customFormat="false" ht="13.8" hidden="false" customHeight="false" outlineLevel="0" collapsed="false"/>
    <row r="5070" customFormat="false" ht="13.8" hidden="false" customHeight="false" outlineLevel="0" collapsed="false"/>
    <row r="5071" customFormat="false" ht="13.8" hidden="false" customHeight="false" outlineLevel="0" collapsed="false"/>
    <row r="5072" customFormat="false" ht="13.8" hidden="false" customHeight="false" outlineLevel="0" collapsed="false"/>
    <row r="5073" customFormat="false" ht="13.8" hidden="false" customHeight="false" outlineLevel="0" collapsed="false"/>
    <row r="5074" customFormat="false" ht="13.8" hidden="false" customHeight="false" outlineLevel="0" collapsed="false"/>
    <row r="5075" customFormat="false" ht="13.8" hidden="false" customHeight="false" outlineLevel="0" collapsed="false"/>
    <row r="5076" customFormat="false" ht="13.8" hidden="false" customHeight="false" outlineLevel="0" collapsed="false"/>
    <row r="5077" customFormat="false" ht="13.8" hidden="false" customHeight="false" outlineLevel="0" collapsed="false"/>
    <row r="5078" customFormat="false" ht="13.8" hidden="false" customHeight="false" outlineLevel="0" collapsed="false"/>
    <row r="5079" customFormat="false" ht="13.8" hidden="false" customHeight="false" outlineLevel="0" collapsed="false"/>
    <row r="5080" customFormat="false" ht="13.8" hidden="false" customHeight="false" outlineLevel="0" collapsed="false"/>
    <row r="5081" customFormat="false" ht="13.8" hidden="false" customHeight="false" outlineLevel="0" collapsed="false"/>
    <row r="5082" customFormat="false" ht="13.8" hidden="false" customHeight="false" outlineLevel="0" collapsed="false"/>
    <row r="5083" customFormat="false" ht="13.8" hidden="false" customHeight="false" outlineLevel="0" collapsed="false"/>
    <row r="5084" customFormat="false" ht="13.8" hidden="false" customHeight="false" outlineLevel="0" collapsed="false"/>
    <row r="5085" customFormat="false" ht="13.8" hidden="false" customHeight="false" outlineLevel="0" collapsed="false"/>
    <row r="5086" customFormat="false" ht="13.8" hidden="false" customHeight="false" outlineLevel="0" collapsed="false"/>
    <row r="5087" customFormat="false" ht="13.8" hidden="false" customHeight="false" outlineLevel="0" collapsed="false"/>
    <row r="5088" customFormat="false" ht="13.8" hidden="false" customHeight="false" outlineLevel="0" collapsed="false"/>
    <row r="5089" customFormat="false" ht="13.8" hidden="false" customHeight="false" outlineLevel="0" collapsed="false"/>
    <row r="5090" customFormat="false" ht="13.8" hidden="false" customHeight="false" outlineLevel="0" collapsed="false"/>
    <row r="5091" customFormat="false" ht="13.8" hidden="false" customHeight="false" outlineLevel="0" collapsed="false"/>
    <row r="5092" customFormat="false" ht="13.8" hidden="false" customHeight="false" outlineLevel="0" collapsed="false"/>
    <row r="5093" customFormat="false" ht="13.8" hidden="false" customHeight="false" outlineLevel="0" collapsed="false"/>
    <row r="5094" customFormat="false" ht="13.8" hidden="false" customHeight="false" outlineLevel="0" collapsed="false"/>
    <row r="5095" customFormat="false" ht="13.8" hidden="false" customHeight="false" outlineLevel="0" collapsed="false"/>
    <row r="5096" customFormat="false" ht="13.8" hidden="false" customHeight="false" outlineLevel="0" collapsed="false"/>
    <row r="5097" customFormat="false" ht="13.8" hidden="false" customHeight="false" outlineLevel="0" collapsed="false"/>
    <row r="5098" customFormat="false" ht="13.8" hidden="false" customHeight="false" outlineLevel="0" collapsed="false"/>
    <row r="5099" customFormat="false" ht="13.8" hidden="false" customHeight="false" outlineLevel="0" collapsed="false"/>
    <row r="5100" customFormat="false" ht="13.8" hidden="false" customHeight="false" outlineLevel="0" collapsed="false"/>
    <row r="5101" customFormat="false" ht="13.8" hidden="false" customHeight="false" outlineLevel="0" collapsed="false"/>
    <row r="5102" customFormat="false" ht="13.8" hidden="false" customHeight="false" outlineLevel="0" collapsed="false"/>
    <row r="5103" customFormat="false" ht="13.8" hidden="false" customHeight="false" outlineLevel="0" collapsed="false"/>
    <row r="5104" customFormat="false" ht="13.8" hidden="false" customHeight="false" outlineLevel="0" collapsed="false"/>
    <row r="5105" customFormat="false" ht="13.8" hidden="false" customHeight="false" outlineLevel="0" collapsed="false"/>
    <row r="5106" customFormat="false" ht="13.8" hidden="false" customHeight="false" outlineLevel="0" collapsed="false"/>
    <row r="5107" customFormat="false" ht="13.8" hidden="false" customHeight="false" outlineLevel="0" collapsed="false"/>
    <row r="5108" customFormat="false" ht="13.8" hidden="false" customHeight="false" outlineLevel="0" collapsed="false"/>
    <row r="5109" customFormat="false" ht="13.8" hidden="false" customHeight="false" outlineLevel="0" collapsed="false"/>
    <row r="5110" customFormat="false" ht="13.8" hidden="false" customHeight="false" outlineLevel="0" collapsed="false"/>
    <row r="5111" customFormat="false" ht="13.8" hidden="false" customHeight="false" outlineLevel="0" collapsed="false"/>
    <row r="5112" customFormat="false" ht="13.8" hidden="false" customHeight="false" outlineLevel="0" collapsed="false"/>
    <row r="5113" customFormat="false" ht="13.8" hidden="false" customHeight="false" outlineLevel="0" collapsed="false"/>
    <row r="5114" customFormat="false" ht="13.8" hidden="false" customHeight="false" outlineLevel="0" collapsed="false"/>
    <row r="5115" customFormat="false" ht="13.8" hidden="false" customHeight="false" outlineLevel="0" collapsed="false"/>
    <row r="5116" customFormat="false" ht="13.8" hidden="false" customHeight="false" outlineLevel="0" collapsed="false"/>
    <row r="5117" customFormat="false" ht="13.8" hidden="false" customHeight="false" outlineLevel="0" collapsed="false"/>
    <row r="5118" customFormat="false" ht="13.8" hidden="false" customHeight="false" outlineLevel="0" collapsed="false"/>
    <row r="5119" customFormat="false" ht="13.8" hidden="false" customHeight="false" outlineLevel="0" collapsed="false"/>
    <row r="5120" customFormat="false" ht="13.8" hidden="false" customHeight="false" outlineLevel="0" collapsed="false"/>
    <row r="5121" customFormat="false" ht="13.8" hidden="false" customHeight="false" outlineLevel="0" collapsed="false"/>
    <row r="5122" customFormat="false" ht="13.8" hidden="false" customHeight="false" outlineLevel="0" collapsed="false"/>
    <row r="5123" customFormat="false" ht="13.8" hidden="false" customHeight="false" outlineLevel="0" collapsed="false"/>
    <row r="5124" customFormat="false" ht="13.8" hidden="false" customHeight="false" outlineLevel="0" collapsed="false"/>
    <row r="5125" customFormat="false" ht="13.8" hidden="false" customHeight="false" outlineLevel="0" collapsed="false"/>
    <row r="5126" customFormat="false" ht="13.8" hidden="false" customHeight="false" outlineLevel="0" collapsed="false"/>
    <row r="5127" customFormat="false" ht="13.8" hidden="false" customHeight="false" outlineLevel="0" collapsed="false"/>
    <row r="5128" customFormat="false" ht="13.8" hidden="false" customHeight="false" outlineLevel="0" collapsed="false"/>
    <row r="5129" customFormat="false" ht="13.8" hidden="false" customHeight="false" outlineLevel="0" collapsed="false"/>
    <row r="5130" customFormat="false" ht="13.8" hidden="false" customHeight="false" outlineLevel="0" collapsed="false"/>
    <row r="5131" customFormat="false" ht="13.8" hidden="false" customHeight="false" outlineLevel="0" collapsed="false"/>
    <row r="5132" customFormat="false" ht="13.8" hidden="false" customHeight="false" outlineLevel="0" collapsed="false"/>
    <row r="5133" customFormat="false" ht="13.8" hidden="false" customHeight="false" outlineLevel="0" collapsed="false"/>
    <row r="5134" customFormat="false" ht="13.8" hidden="false" customHeight="false" outlineLevel="0" collapsed="false"/>
    <row r="5135" customFormat="false" ht="13.8" hidden="false" customHeight="false" outlineLevel="0" collapsed="false"/>
    <row r="5136" customFormat="false" ht="13.8" hidden="false" customHeight="false" outlineLevel="0" collapsed="false"/>
    <row r="5137" customFormat="false" ht="13.8" hidden="false" customHeight="false" outlineLevel="0" collapsed="false"/>
    <row r="5138" customFormat="false" ht="13.8" hidden="false" customHeight="false" outlineLevel="0" collapsed="false"/>
    <row r="5139" customFormat="false" ht="13.8" hidden="false" customHeight="false" outlineLevel="0" collapsed="false"/>
    <row r="5140" customFormat="false" ht="13.8" hidden="false" customHeight="false" outlineLevel="0" collapsed="false"/>
    <row r="5141" customFormat="false" ht="13.8" hidden="false" customHeight="false" outlineLevel="0" collapsed="false"/>
    <row r="5142" customFormat="false" ht="13.8" hidden="false" customHeight="false" outlineLevel="0" collapsed="false"/>
    <row r="5143" customFormat="false" ht="13.8" hidden="false" customHeight="false" outlineLevel="0" collapsed="false"/>
    <row r="5144" customFormat="false" ht="13.8" hidden="false" customHeight="false" outlineLevel="0" collapsed="false"/>
    <row r="5145" customFormat="false" ht="13.8" hidden="false" customHeight="false" outlineLevel="0" collapsed="false"/>
    <row r="5146" customFormat="false" ht="13.8" hidden="false" customHeight="false" outlineLevel="0" collapsed="false"/>
    <row r="5147" customFormat="false" ht="13.8" hidden="false" customHeight="false" outlineLevel="0" collapsed="false"/>
    <row r="5148" customFormat="false" ht="13.8" hidden="false" customHeight="false" outlineLevel="0" collapsed="false"/>
    <row r="5149" customFormat="false" ht="13.8" hidden="false" customHeight="false" outlineLevel="0" collapsed="false"/>
    <row r="5150" customFormat="false" ht="13.8" hidden="false" customHeight="false" outlineLevel="0" collapsed="false"/>
    <row r="5151" customFormat="false" ht="13.8" hidden="false" customHeight="false" outlineLevel="0" collapsed="false"/>
    <row r="5152" customFormat="false" ht="13.8" hidden="false" customHeight="false" outlineLevel="0" collapsed="false"/>
    <row r="5153" customFormat="false" ht="13.8" hidden="false" customHeight="false" outlineLevel="0" collapsed="false"/>
    <row r="5154" customFormat="false" ht="13.8" hidden="false" customHeight="false" outlineLevel="0" collapsed="false"/>
    <row r="5155" customFormat="false" ht="13.8" hidden="false" customHeight="false" outlineLevel="0" collapsed="false"/>
    <row r="5156" customFormat="false" ht="13.8" hidden="false" customHeight="false" outlineLevel="0" collapsed="false"/>
    <row r="5157" customFormat="false" ht="13.8" hidden="false" customHeight="false" outlineLevel="0" collapsed="false"/>
    <row r="5158" customFormat="false" ht="13.8" hidden="false" customHeight="false" outlineLevel="0" collapsed="false"/>
    <row r="5159" customFormat="false" ht="13.8" hidden="false" customHeight="false" outlineLevel="0" collapsed="false"/>
    <row r="5160" customFormat="false" ht="13.8" hidden="false" customHeight="false" outlineLevel="0" collapsed="false"/>
    <row r="5161" customFormat="false" ht="13.8" hidden="false" customHeight="false" outlineLevel="0" collapsed="false"/>
    <row r="5162" customFormat="false" ht="13.8" hidden="false" customHeight="false" outlineLevel="0" collapsed="false"/>
    <row r="5163" customFormat="false" ht="13.8" hidden="false" customHeight="false" outlineLevel="0" collapsed="false"/>
    <row r="5164" customFormat="false" ht="13.8" hidden="false" customHeight="false" outlineLevel="0" collapsed="false"/>
    <row r="5165" customFormat="false" ht="13.8" hidden="false" customHeight="false" outlineLevel="0" collapsed="false"/>
    <row r="5166" customFormat="false" ht="13.8" hidden="false" customHeight="false" outlineLevel="0" collapsed="false"/>
    <row r="5167" customFormat="false" ht="13.8" hidden="false" customHeight="false" outlineLevel="0" collapsed="false"/>
    <row r="5168" customFormat="false" ht="13.8" hidden="false" customHeight="false" outlineLevel="0" collapsed="false"/>
    <row r="5169" customFormat="false" ht="13.8" hidden="false" customHeight="false" outlineLevel="0" collapsed="false"/>
    <row r="5170" customFormat="false" ht="13.8" hidden="false" customHeight="false" outlineLevel="0" collapsed="false"/>
    <row r="5171" customFormat="false" ht="13.8" hidden="false" customHeight="false" outlineLevel="0" collapsed="false"/>
    <row r="5172" customFormat="false" ht="13.8" hidden="false" customHeight="false" outlineLevel="0" collapsed="false"/>
    <row r="5173" customFormat="false" ht="13.8" hidden="false" customHeight="false" outlineLevel="0" collapsed="false"/>
    <row r="5174" customFormat="false" ht="13.8" hidden="false" customHeight="false" outlineLevel="0" collapsed="false"/>
    <row r="5175" customFormat="false" ht="13.8" hidden="false" customHeight="false" outlineLevel="0" collapsed="false"/>
    <row r="5176" customFormat="false" ht="13.8" hidden="false" customHeight="false" outlineLevel="0" collapsed="false"/>
    <row r="5177" customFormat="false" ht="13.8" hidden="false" customHeight="false" outlineLevel="0" collapsed="false"/>
    <row r="5178" customFormat="false" ht="13.8" hidden="false" customHeight="false" outlineLevel="0" collapsed="false"/>
    <row r="5179" customFormat="false" ht="13.8" hidden="false" customHeight="false" outlineLevel="0" collapsed="false"/>
    <row r="5180" customFormat="false" ht="13.8" hidden="false" customHeight="false" outlineLevel="0" collapsed="false"/>
    <row r="5181" customFormat="false" ht="13.8" hidden="false" customHeight="false" outlineLevel="0" collapsed="false"/>
    <row r="5182" customFormat="false" ht="13.8" hidden="false" customHeight="false" outlineLevel="0" collapsed="false"/>
    <row r="5183" customFormat="false" ht="13.8" hidden="false" customHeight="false" outlineLevel="0" collapsed="false"/>
    <row r="5184" customFormat="false" ht="13.8" hidden="false" customHeight="false" outlineLevel="0" collapsed="false"/>
    <row r="5185" customFormat="false" ht="13.8" hidden="false" customHeight="false" outlineLevel="0" collapsed="false"/>
    <row r="5186" customFormat="false" ht="13.8" hidden="false" customHeight="false" outlineLevel="0" collapsed="false"/>
    <row r="5187" customFormat="false" ht="13.8" hidden="false" customHeight="false" outlineLevel="0" collapsed="false"/>
    <row r="5188" customFormat="false" ht="13.8" hidden="false" customHeight="false" outlineLevel="0" collapsed="false"/>
    <row r="5189" customFormat="false" ht="13.8" hidden="false" customHeight="false" outlineLevel="0" collapsed="false"/>
    <row r="5190" customFormat="false" ht="13.8" hidden="false" customHeight="false" outlineLevel="0" collapsed="false"/>
    <row r="5191" customFormat="false" ht="13.8" hidden="false" customHeight="false" outlineLevel="0" collapsed="false"/>
    <row r="5192" customFormat="false" ht="13.8" hidden="false" customHeight="false" outlineLevel="0" collapsed="false"/>
    <row r="5193" customFormat="false" ht="13.8" hidden="false" customHeight="false" outlineLevel="0" collapsed="false"/>
    <row r="5194" customFormat="false" ht="13.8" hidden="false" customHeight="false" outlineLevel="0" collapsed="false"/>
    <row r="5195" customFormat="false" ht="13.8" hidden="false" customHeight="false" outlineLevel="0" collapsed="false"/>
    <row r="5196" customFormat="false" ht="13.8" hidden="false" customHeight="false" outlineLevel="0" collapsed="false"/>
    <row r="5197" customFormat="false" ht="13.8" hidden="false" customHeight="false" outlineLevel="0" collapsed="false"/>
    <row r="5198" customFormat="false" ht="13.8" hidden="false" customHeight="false" outlineLevel="0" collapsed="false"/>
    <row r="5199" customFormat="false" ht="13.8" hidden="false" customHeight="false" outlineLevel="0" collapsed="false"/>
    <row r="5200" customFormat="false" ht="13.8" hidden="false" customHeight="false" outlineLevel="0" collapsed="false"/>
    <row r="5201" customFormat="false" ht="13.8" hidden="false" customHeight="false" outlineLevel="0" collapsed="false"/>
    <row r="5202" customFormat="false" ht="13.8" hidden="false" customHeight="false" outlineLevel="0" collapsed="false"/>
    <row r="5203" customFormat="false" ht="13.8" hidden="false" customHeight="false" outlineLevel="0" collapsed="false"/>
    <row r="5204" customFormat="false" ht="13.8" hidden="false" customHeight="false" outlineLevel="0" collapsed="false"/>
    <row r="5205" customFormat="false" ht="13.8" hidden="false" customHeight="false" outlineLevel="0" collapsed="false"/>
    <row r="5206" customFormat="false" ht="13.8" hidden="false" customHeight="false" outlineLevel="0" collapsed="false"/>
    <row r="5207" customFormat="false" ht="13.8" hidden="false" customHeight="false" outlineLevel="0" collapsed="false"/>
    <row r="5208" customFormat="false" ht="13.8" hidden="false" customHeight="false" outlineLevel="0" collapsed="false"/>
    <row r="5209" customFormat="false" ht="13.8" hidden="false" customHeight="false" outlineLevel="0" collapsed="false"/>
    <row r="5210" customFormat="false" ht="13.8" hidden="false" customHeight="false" outlineLevel="0" collapsed="false"/>
    <row r="5211" customFormat="false" ht="13.8" hidden="false" customHeight="false" outlineLevel="0" collapsed="false"/>
    <row r="5212" customFormat="false" ht="13.8" hidden="false" customHeight="false" outlineLevel="0" collapsed="false"/>
    <row r="5213" customFormat="false" ht="13.8" hidden="false" customHeight="false" outlineLevel="0" collapsed="false"/>
    <row r="5214" customFormat="false" ht="13.8" hidden="false" customHeight="false" outlineLevel="0" collapsed="false"/>
    <row r="5215" customFormat="false" ht="13.8" hidden="false" customHeight="false" outlineLevel="0" collapsed="false"/>
    <row r="5216" customFormat="false" ht="13.8" hidden="false" customHeight="false" outlineLevel="0" collapsed="false"/>
    <row r="5217" customFormat="false" ht="13.8" hidden="false" customHeight="false" outlineLevel="0" collapsed="false"/>
    <row r="5218" customFormat="false" ht="13.8" hidden="false" customHeight="false" outlineLevel="0" collapsed="false"/>
    <row r="5219" customFormat="false" ht="13.8" hidden="false" customHeight="false" outlineLevel="0" collapsed="false"/>
    <row r="5220" customFormat="false" ht="13.8" hidden="false" customHeight="false" outlineLevel="0" collapsed="false"/>
    <row r="5221" customFormat="false" ht="13.8" hidden="false" customHeight="false" outlineLevel="0" collapsed="false"/>
    <row r="5222" customFormat="false" ht="13.8" hidden="false" customHeight="false" outlineLevel="0" collapsed="false"/>
    <row r="5223" customFormat="false" ht="13.8" hidden="false" customHeight="false" outlineLevel="0" collapsed="false"/>
    <row r="5224" customFormat="false" ht="13.8" hidden="false" customHeight="false" outlineLevel="0" collapsed="false"/>
    <row r="5225" customFormat="false" ht="13.8" hidden="false" customHeight="false" outlineLevel="0" collapsed="false"/>
    <row r="5226" customFormat="false" ht="13.8" hidden="false" customHeight="false" outlineLevel="0" collapsed="false"/>
    <row r="5227" customFormat="false" ht="13.8" hidden="false" customHeight="false" outlineLevel="0" collapsed="false"/>
    <row r="5228" customFormat="false" ht="13.8" hidden="false" customHeight="false" outlineLevel="0" collapsed="false"/>
    <row r="5229" customFormat="false" ht="13.8" hidden="false" customHeight="false" outlineLevel="0" collapsed="false"/>
    <row r="5230" customFormat="false" ht="13.8" hidden="false" customHeight="false" outlineLevel="0" collapsed="false"/>
    <row r="5231" customFormat="false" ht="13.8" hidden="false" customHeight="false" outlineLevel="0" collapsed="false"/>
    <row r="5232" customFormat="false" ht="13.8" hidden="false" customHeight="false" outlineLevel="0" collapsed="false"/>
    <row r="5233" customFormat="false" ht="13.8" hidden="false" customHeight="false" outlineLevel="0" collapsed="false"/>
    <row r="5234" customFormat="false" ht="13.8" hidden="false" customHeight="false" outlineLevel="0" collapsed="false"/>
    <row r="5235" customFormat="false" ht="13.8" hidden="false" customHeight="false" outlineLevel="0" collapsed="false"/>
    <row r="5236" customFormat="false" ht="13.8" hidden="false" customHeight="false" outlineLevel="0" collapsed="false"/>
    <row r="5237" customFormat="false" ht="13.8" hidden="false" customHeight="false" outlineLevel="0" collapsed="false"/>
    <row r="5238" customFormat="false" ht="13.8" hidden="false" customHeight="false" outlineLevel="0" collapsed="false"/>
    <row r="5239" customFormat="false" ht="13.8" hidden="false" customHeight="false" outlineLevel="0" collapsed="false"/>
    <row r="5240" customFormat="false" ht="13.8" hidden="false" customHeight="false" outlineLevel="0" collapsed="false"/>
    <row r="5241" customFormat="false" ht="13.8" hidden="false" customHeight="false" outlineLevel="0" collapsed="false"/>
    <row r="5242" customFormat="false" ht="13.8" hidden="false" customHeight="false" outlineLevel="0" collapsed="false"/>
    <row r="5243" customFormat="false" ht="13.8" hidden="false" customHeight="false" outlineLevel="0" collapsed="false"/>
    <row r="5244" customFormat="false" ht="13.8" hidden="false" customHeight="false" outlineLevel="0" collapsed="false"/>
    <row r="5245" customFormat="false" ht="13.8" hidden="false" customHeight="false" outlineLevel="0" collapsed="false"/>
    <row r="5246" customFormat="false" ht="13.8" hidden="false" customHeight="false" outlineLevel="0" collapsed="false"/>
    <row r="5247" customFormat="false" ht="13.8" hidden="false" customHeight="false" outlineLevel="0" collapsed="false"/>
    <row r="5248" customFormat="false" ht="13.8" hidden="false" customHeight="false" outlineLevel="0" collapsed="false"/>
    <row r="5249" customFormat="false" ht="13.8" hidden="false" customHeight="false" outlineLevel="0" collapsed="false"/>
    <row r="5250" customFormat="false" ht="13.8" hidden="false" customHeight="false" outlineLevel="0" collapsed="false"/>
    <row r="5251" customFormat="false" ht="13.8" hidden="false" customHeight="false" outlineLevel="0" collapsed="false"/>
    <row r="5252" customFormat="false" ht="13.8" hidden="false" customHeight="false" outlineLevel="0" collapsed="false"/>
    <row r="5253" customFormat="false" ht="13.8" hidden="false" customHeight="false" outlineLevel="0" collapsed="false"/>
    <row r="5254" customFormat="false" ht="13.8" hidden="false" customHeight="false" outlineLevel="0" collapsed="false"/>
    <row r="5255" customFormat="false" ht="13.8" hidden="false" customHeight="false" outlineLevel="0" collapsed="false"/>
    <row r="5256" customFormat="false" ht="13.8" hidden="false" customHeight="false" outlineLevel="0" collapsed="false"/>
    <row r="5257" customFormat="false" ht="13.8" hidden="false" customHeight="false" outlineLevel="0" collapsed="false"/>
    <row r="5258" customFormat="false" ht="13.8" hidden="false" customHeight="false" outlineLevel="0" collapsed="false"/>
    <row r="5259" customFormat="false" ht="13.8" hidden="false" customHeight="false" outlineLevel="0" collapsed="false"/>
    <row r="5260" customFormat="false" ht="13.8" hidden="false" customHeight="false" outlineLevel="0" collapsed="false"/>
    <row r="5261" customFormat="false" ht="13.8" hidden="false" customHeight="false" outlineLevel="0" collapsed="false"/>
    <row r="5262" customFormat="false" ht="13.8" hidden="false" customHeight="false" outlineLevel="0" collapsed="false"/>
    <row r="5263" customFormat="false" ht="13.8" hidden="false" customHeight="false" outlineLevel="0" collapsed="false"/>
    <row r="5264" customFormat="false" ht="13.8" hidden="false" customHeight="false" outlineLevel="0" collapsed="false"/>
    <row r="5265" customFormat="false" ht="13.8" hidden="false" customHeight="false" outlineLevel="0" collapsed="false"/>
    <row r="5266" customFormat="false" ht="13.8" hidden="false" customHeight="false" outlineLevel="0" collapsed="false"/>
    <row r="5267" customFormat="false" ht="13.8" hidden="false" customHeight="false" outlineLevel="0" collapsed="false"/>
    <row r="5268" customFormat="false" ht="13.8" hidden="false" customHeight="false" outlineLevel="0" collapsed="false"/>
    <row r="5269" customFormat="false" ht="13.8" hidden="false" customHeight="false" outlineLevel="0" collapsed="false"/>
    <row r="5270" customFormat="false" ht="13.8" hidden="false" customHeight="false" outlineLevel="0" collapsed="false"/>
    <row r="5271" customFormat="false" ht="13.8" hidden="false" customHeight="false" outlineLevel="0" collapsed="false"/>
    <row r="5272" customFormat="false" ht="13.8" hidden="false" customHeight="false" outlineLevel="0" collapsed="false"/>
    <row r="5273" customFormat="false" ht="13.8" hidden="false" customHeight="false" outlineLevel="0" collapsed="false"/>
    <row r="5274" customFormat="false" ht="13.8" hidden="false" customHeight="false" outlineLevel="0" collapsed="false"/>
    <row r="5275" customFormat="false" ht="13.8" hidden="false" customHeight="false" outlineLevel="0" collapsed="false"/>
    <row r="5276" customFormat="false" ht="13.8" hidden="false" customHeight="false" outlineLevel="0" collapsed="false"/>
    <row r="5277" customFormat="false" ht="13.8" hidden="false" customHeight="false" outlineLevel="0" collapsed="false"/>
    <row r="5278" customFormat="false" ht="13.8" hidden="false" customHeight="false" outlineLevel="0" collapsed="false"/>
    <row r="5279" customFormat="false" ht="13.8" hidden="false" customHeight="false" outlineLevel="0" collapsed="false"/>
    <row r="5280" customFormat="false" ht="13.8" hidden="false" customHeight="false" outlineLevel="0" collapsed="false"/>
    <row r="5281" customFormat="false" ht="13.8" hidden="false" customHeight="false" outlineLevel="0" collapsed="false"/>
    <row r="5282" customFormat="false" ht="13.8" hidden="false" customHeight="false" outlineLevel="0" collapsed="false"/>
    <row r="5283" customFormat="false" ht="13.8" hidden="false" customHeight="false" outlineLevel="0" collapsed="false"/>
    <row r="5284" customFormat="false" ht="13.8" hidden="false" customHeight="false" outlineLevel="0" collapsed="false"/>
    <row r="5285" customFormat="false" ht="13.8" hidden="false" customHeight="false" outlineLevel="0" collapsed="false"/>
    <row r="5286" customFormat="false" ht="13.8" hidden="false" customHeight="false" outlineLevel="0" collapsed="false"/>
    <row r="5287" customFormat="false" ht="13.8" hidden="false" customHeight="false" outlineLevel="0" collapsed="false"/>
    <row r="5288" customFormat="false" ht="13.8" hidden="false" customHeight="false" outlineLevel="0" collapsed="false"/>
    <row r="5289" customFormat="false" ht="13.8" hidden="false" customHeight="false" outlineLevel="0" collapsed="false"/>
    <row r="5290" customFormat="false" ht="13.8" hidden="false" customHeight="false" outlineLevel="0" collapsed="false"/>
    <row r="5291" customFormat="false" ht="13.8" hidden="false" customHeight="false" outlineLevel="0" collapsed="false"/>
    <row r="5292" customFormat="false" ht="13.8" hidden="false" customHeight="false" outlineLevel="0" collapsed="false"/>
    <row r="5293" customFormat="false" ht="13.8" hidden="false" customHeight="false" outlineLevel="0" collapsed="false"/>
    <row r="5294" customFormat="false" ht="13.8" hidden="false" customHeight="false" outlineLevel="0" collapsed="false"/>
    <row r="5295" customFormat="false" ht="13.8" hidden="false" customHeight="false" outlineLevel="0" collapsed="false"/>
    <row r="5296" customFormat="false" ht="13.8" hidden="false" customHeight="false" outlineLevel="0" collapsed="false"/>
    <row r="5297" customFormat="false" ht="13.8" hidden="false" customHeight="false" outlineLevel="0" collapsed="false"/>
    <row r="5298" customFormat="false" ht="13.8" hidden="false" customHeight="false" outlineLevel="0" collapsed="false"/>
    <row r="5299" customFormat="false" ht="13.8" hidden="false" customHeight="false" outlineLevel="0" collapsed="false"/>
    <row r="5300" customFormat="false" ht="13.8" hidden="false" customHeight="false" outlineLevel="0" collapsed="false"/>
    <row r="5301" customFormat="false" ht="13.8" hidden="false" customHeight="false" outlineLevel="0" collapsed="false"/>
    <row r="5302" customFormat="false" ht="13.8" hidden="false" customHeight="false" outlineLevel="0" collapsed="false"/>
    <row r="5303" customFormat="false" ht="13.8" hidden="false" customHeight="false" outlineLevel="0" collapsed="false"/>
    <row r="5304" customFormat="false" ht="13.8" hidden="false" customHeight="false" outlineLevel="0" collapsed="false"/>
    <row r="5305" customFormat="false" ht="13.8" hidden="false" customHeight="false" outlineLevel="0" collapsed="false"/>
    <row r="5306" customFormat="false" ht="13.8" hidden="false" customHeight="false" outlineLevel="0" collapsed="false"/>
    <row r="5307" customFormat="false" ht="13.8" hidden="false" customHeight="false" outlineLevel="0" collapsed="false"/>
    <row r="5308" customFormat="false" ht="13.8" hidden="false" customHeight="false" outlineLevel="0" collapsed="false"/>
    <row r="5309" customFormat="false" ht="13.8" hidden="false" customHeight="false" outlineLevel="0" collapsed="false"/>
    <row r="5310" customFormat="false" ht="13.8" hidden="false" customHeight="false" outlineLevel="0" collapsed="false"/>
    <row r="5311" customFormat="false" ht="13.8" hidden="false" customHeight="false" outlineLevel="0" collapsed="false"/>
    <row r="5312" customFormat="false" ht="13.8" hidden="false" customHeight="false" outlineLevel="0" collapsed="false"/>
    <row r="5313" customFormat="false" ht="13.8" hidden="false" customHeight="false" outlineLevel="0" collapsed="false"/>
    <row r="5314" customFormat="false" ht="13.8" hidden="false" customHeight="false" outlineLevel="0" collapsed="false"/>
    <row r="5315" customFormat="false" ht="13.8" hidden="false" customHeight="false" outlineLevel="0" collapsed="false"/>
    <row r="5316" customFormat="false" ht="13.8" hidden="false" customHeight="false" outlineLevel="0" collapsed="false"/>
    <row r="5317" customFormat="false" ht="13.8" hidden="false" customHeight="false" outlineLevel="0" collapsed="false"/>
    <row r="5318" customFormat="false" ht="13.8" hidden="false" customHeight="false" outlineLevel="0" collapsed="false"/>
    <row r="5319" customFormat="false" ht="13.8" hidden="false" customHeight="false" outlineLevel="0" collapsed="false"/>
    <row r="5320" customFormat="false" ht="13.8" hidden="false" customHeight="false" outlineLevel="0" collapsed="false"/>
    <row r="5321" customFormat="false" ht="13.8" hidden="false" customHeight="false" outlineLevel="0" collapsed="false"/>
    <row r="5322" customFormat="false" ht="13.8" hidden="false" customHeight="false" outlineLevel="0" collapsed="false"/>
    <row r="5323" customFormat="false" ht="13.8" hidden="false" customHeight="false" outlineLevel="0" collapsed="false"/>
    <row r="5324" customFormat="false" ht="13.8" hidden="false" customHeight="false" outlineLevel="0" collapsed="false"/>
    <row r="5325" customFormat="false" ht="13.8" hidden="false" customHeight="false" outlineLevel="0" collapsed="false"/>
    <row r="5326" customFormat="false" ht="13.8" hidden="false" customHeight="false" outlineLevel="0" collapsed="false"/>
    <row r="5327" customFormat="false" ht="13.8" hidden="false" customHeight="false" outlineLevel="0" collapsed="false"/>
    <row r="5328" customFormat="false" ht="13.8" hidden="false" customHeight="false" outlineLevel="0" collapsed="false"/>
    <row r="5329" customFormat="false" ht="13.8" hidden="false" customHeight="false" outlineLevel="0" collapsed="false"/>
    <row r="5330" customFormat="false" ht="13.8" hidden="false" customHeight="false" outlineLevel="0" collapsed="false"/>
    <row r="5331" customFormat="false" ht="13.8" hidden="false" customHeight="false" outlineLevel="0" collapsed="false"/>
    <row r="5332" customFormat="false" ht="13.8" hidden="false" customHeight="false" outlineLevel="0" collapsed="false"/>
    <row r="5333" customFormat="false" ht="13.8" hidden="false" customHeight="false" outlineLevel="0" collapsed="false"/>
    <row r="5334" customFormat="false" ht="13.8" hidden="false" customHeight="false" outlineLevel="0" collapsed="false"/>
    <row r="5335" customFormat="false" ht="13.8" hidden="false" customHeight="false" outlineLevel="0" collapsed="false"/>
    <row r="5336" customFormat="false" ht="13.8" hidden="false" customHeight="false" outlineLevel="0" collapsed="false"/>
    <row r="5337" customFormat="false" ht="13.8" hidden="false" customHeight="false" outlineLevel="0" collapsed="false"/>
    <row r="5338" customFormat="false" ht="13.8" hidden="false" customHeight="false" outlineLevel="0" collapsed="false"/>
    <row r="5339" customFormat="false" ht="13.8" hidden="false" customHeight="false" outlineLevel="0" collapsed="false"/>
    <row r="5340" customFormat="false" ht="13.8" hidden="false" customHeight="false" outlineLevel="0" collapsed="false"/>
    <row r="5341" customFormat="false" ht="13.8" hidden="false" customHeight="false" outlineLevel="0" collapsed="false"/>
    <row r="5342" customFormat="false" ht="13.8" hidden="false" customHeight="false" outlineLevel="0" collapsed="false"/>
    <row r="5343" customFormat="false" ht="13.8" hidden="false" customHeight="false" outlineLevel="0" collapsed="false"/>
    <row r="5344" customFormat="false" ht="13.8" hidden="false" customHeight="false" outlineLevel="0" collapsed="false"/>
    <row r="5345" customFormat="false" ht="13.8" hidden="false" customHeight="false" outlineLevel="0" collapsed="false"/>
    <row r="5346" customFormat="false" ht="13.8" hidden="false" customHeight="false" outlineLevel="0" collapsed="false"/>
    <row r="5347" customFormat="false" ht="13.8" hidden="false" customHeight="false" outlineLevel="0" collapsed="false"/>
    <row r="5348" customFormat="false" ht="13.8" hidden="false" customHeight="false" outlineLevel="0" collapsed="false"/>
    <row r="5349" customFormat="false" ht="13.8" hidden="false" customHeight="false" outlineLevel="0" collapsed="false"/>
    <row r="5350" customFormat="false" ht="13.8" hidden="false" customHeight="false" outlineLevel="0" collapsed="false"/>
    <row r="5351" customFormat="false" ht="13.8" hidden="false" customHeight="false" outlineLevel="0" collapsed="false"/>
    <row r="5352" customFormat="false" ht="13.8" hidden="false" customHeight="false" outlineLevel="0" collapsed="false"/>
    <row r="5353" customFormat="false" ht="13.8" hidden="false" customHeight="false" outlineLevel="0" collapsed="false"/>
    <row r="5354" customFormat="false" ht="13.8" hidden="false" customHeight="false" outlineLevel="0" collapsed="false"/>
    <row r="5355" customFormat="false" ht="13.8" hidden="false" customHeight="false" outlineLevel="0" collapsed="false"/>
    <row r="5356" customFormat="false" ht="13.8" hidden="false" customHeight="false" outlineLevel="0" collapsed="false"/>
    <row r="5357" customFormat="false" ht="13.8" hidden="false" customHeight="false" outlineLevel="0" collapsed="false"/>
    <row r="5358" customFormat="false" ht="13.8" hidden="false" customHeight="false" outlineLevel="0" collapsed="false"/>
    <row r="5359" customFormat="false" ht="13.8" hidden="false" customHeight="false" outlineLevel="0" collapsed="false"/>
    <row r="5360" customFormat="false" ht="13.8" hidden="false" customHeight="false" outlineLevel="0" collapsed="false"/>
    <row r="5361" customFormat="false" ht="13.8" hidden="false" customHeight="false" outlineLevel="0" collapsed="false"/>
    <row r="5362" customFormat="false" ht="13.8" hidden="false" customHeight="false" outlineLevel="0" collapsed="false"/>
    <row r="5363" customFormat="false" ht="13.8" hidden="false" customHeight="false" outlineLevel="0" collapsed="false"/>
    <row r="5364" customFormat="false" ht="13.8" hidden="false" customHeight="false" outlineLevel="0" collapsed="false"/>
    <row r="5365" customFormat="false" ht="13.8" hidden="false" customHeight="false" outlineLevel="0" collapsed="false"/>
    <row r="5366" customFormat="false" ht="13.8" hidden="false" customHeight="false" outlineLevel="0" collapsed="false"/>
    <row r="5367" customFormat="false" ht="13.8" hidden="false" customHeight="false" outlineLevel="0" collapsed="false"/>
    <row r="5368" customFormat="false" ht="13.8" hidden="false" customHeight="false" outlineLevel="0" collapsed="false"/>
    <row r="5369" customFormat="false" ht="13.8" hidden="false" customHeight="false" outlineLevel="0" collapsed="false"/>
    <row r="5370" customFormat="false" ht="13.8" hidden="false" customHeight="false" outlineLevel="0" collapsed="false"/>
    <row r="5371" customFormat="false" ht="13.8" hidden="false" customHeight="false" outlineLevel="0" collapsed="false"/>
    <row r="5372" customFormat="false" ht="13.8" hidden="false" customHeight="false" outlineLevel="0" collapsed="false"/>
    <row r="5373" customFormat="false" ht="13.8" hidden="false" customHeight="false" outlineLevel="0" collapsed="false"/>
    <row r="5374" customFormat="false" ht="13.8" hidden="false" customHeight="false" outlineLevel="0" collapsed="false"/>
    <row r="5375" customFormat="false" ht="13.8" hidden="false" customHeight="false" outlineLevel="0" collapsed="false"/>
    <row r="5376" customFormat="false" ht="13.8" hidden="false" customHeight="false" outlineLevel="0" collapsed="false"/>
    <row r="5377" customFormat="false" ht="13.8" hidden="false" customHeight="false" outlineLevel="0" collapsed="false"/>
    <row r="5378" customFormat="false" ht="13.8" hidden="false" customHeight="false" outlineLevel="0" collapsed="false"/>
    <row r="5379" customFormat="false" ht="13.8" hidden="false" customHeight="false" outlineLevel="0" collapsed="false"/>
    <row r="5380" customFormat="false" ht="13.8" hidden="false" customHeight="false" outlineLevel="0" collapsed="false"/>
    <row r="5381" customFormat="false" ht="13.8" hidden="false" customHeight="false" outlineLevel="0" collapsed="false"/>
    <row r="5382" customFormat="false" ht="13.8" hidden="false" customHeight="false" outlineLevel="0" collapsed="false"/>
    <row r="5383" customFormat="false" ht="13.8" hidden="false" customHeight="false" outlineLevel="0" collapsed="false"/>
    <row r="5384" customFormat="false" ht="13.8" hidden="false" customHeight="false" outlineLevel="0" collapsed="false"/>
    <row r="5385" customFormat="false" ht="13.8" hidden="false" customHeight="false" outlineLevel="0" collapsed="false"/>
    <row r="5386" customFormat="false" ht="13.8" hidden="false" customHeight="false" outlineLevel="0" collapsed="false"/>
    <row r="5387" customFormat="false" ht="13.8" hidden="false" customHeight="false" outlineLevel="0" collapsed="false"/>
    <row r="5388" customFormat="false" ht="13.8" hidden="false" customHeight="false" outlineLevel="0" collapsed="false"/>
    <row r="5389" customFormat="false" ht="13.8" hidden="false" customHeight="false" outlineLevel="0" collapsed="false"/>
    <row r="5390" customFormat="false" ht="13.8" hidden="false" customHeight="false" outlineLevel="0" collapsed="false"/>
    <row r="5391" customFormat="false" ht="13.8" hidden="false" customHeight="false" outlineLevel="0" collapsed="false"/>
    <row r="5392" customFormat="false" ht="13.8" hidden="false" customHeight="false" outlineLevel="0" collapsed="false"/>
    <row r="5393" customFormat="false" ht="13.8" hidden="false" customHeight="false" outlineLevel="0" collapsed="false"/>
    <row r="5394" customFormat="false" ht="13.8" hidden="false" customHeight="false" outlineLevel="0" collapsed="false"/>
    <row r="5395" customFormat="false" ht="13.8" hidden="false" customHeight="false" outlineLevel="0" collapsed="false"/>
    <row r="5396" customFormat="false" ht="13.8" hidden="false" customHeight="false" outlineLevel="0" collapsed="false"/>
    <row r="5397" customFormat="false" ht="13.8" hidden="false" customHeight="false" outlineLevel="0" collapsed="false"/>
    <row r="5398" customFormat="false" ht="13.8" hidden="false" customHeight="false" outlineLevel="0" collapsed="false"/>
    <row r="5399" customFormat="false" ht="13.8" hidden="false" customHeight="false" outlineLevel="0" collapsed="false"/>
    <row r="5400" customFormat="false" ht="13.8" hidden="false" customHeight="false" outlineLevel="0" collapsed="false"/>
    <row r="5401" customFormat="false" ht="13.8" hidden="false" customHeight="false" outlineLevel="0" collapsed="false"/>
    <row r="5402" customFormat="false" ht="13.8" hidden="false" customHeight="false" outlineLevel="0" collapsed="false"/>
    <row r="5403" customFormat="false" ht="13.8" hidden="false" customHeight="false" outlineLevel="0" collapsed="false"/>
    <row r="5404" customFormat="false" ht="13.8" hidden="false" customHeight="false" outlineLevel="0" collapsed="false"/>
    <row r="5405" customFormat="false" ht="13.8" hidden="false" customHeight="false" outlineLevel="0" collapsed="false"/>
    <row r="5406" customFormat="false" ht="13.8" hidden="false" customHeight="false" outlineLevel="0" collapsed="false"/>
    <row r="5407" customFormat="false" ht="13.8" hidden="false" customHeight="false" outlineLevel="0" collapsed="false"/>
    <row r="5408" customFormat="false" ht="13.8" hidden="false" customHeight="false" outlineLevel="0" collapsed="false"/>
    <row r="5409" customFormat="false" ht="13.8" hidden="false" customHeight="false" outlineLevel="0" collapsed="false"/>
    <row r="5410" customFormat="false" ht="13.8" hidden="false" customHeight="false" outlineLevel="0" collapsed="false"/>
    <row r="5411" customFormat="false" ht="13.8" hidden="false" customHeight="false" outlineLevel="0" collapsed="false"/>
    <row r="5412" customFormat="false" ht="13.8" hidden="false" customHeight="false" outlineLevel="0" collapsed="false"/>
    <row r="5413" customFormat="false" ht="13.8" hidden="false" customHeight="false" outlineLevel="0" collapsed="false"/>
    <row r="5414" customFormat="false" ht="13.8" hidden="false" customHeight="false" outlineLevel="0" collapsed="false"/>
    <row r="5415" customFormat="false" ht="13.8" hidden="false" customHeight="false" outlineLevel="0" collapsed="false"/>
    <row r="5416" customFormat="false" ht="13.8" hidden="false" customHeight="false" outlineLevel="0" collapsed="false"/>
    <row r="5417" customFormat="false" ht="13.8" hidden="false" customHeight="false" outlineLevel="0" collapsed="false"/>
    <row r="5418" customFormat="false" ht="13.8" hidden="false" customHeight="false" outlineLevel="0" collapsed="false"/>
    <row r="5419" customFormat="false" ht="13.8" hidden="false" customHeight="false" outlineLevel="0" collapsed="false"/>
    <row r="5420" customFormat="false" ht="13.8" hidden="false" customHeight="false" outlineLevel="0" collapsed="false"/>
    <row r="5421" customFormat="false" ht="13.8" hidden="false" customHeight="false" outlineLevel="0" collapsed="false"/>
    <row r="5422" customFormat="false" ht="13.8" hidden="false" customHeight="false" outlineLevel="0" collapsed="false"/>
    <row r="5423" customFormat="false" ht="13.8" hidden="false" customHeight="false" outlineLevel="0" collapsed="false"/>
    <row r="5424" customFormat="false" ht="13.8" hidden="false" customHeight="false" outlineLevel="0" collapsed="false"/>
    <row r="5425" customFormat="false" ht="13.8" hidden="false" customHeight="false" outlineLevel="0" collapsed="false"/>
    <row r="5426" customFormat="false" ht="13.8" hidden="false" customHeight="false" outlineLevel="0" collapsed="false"/>
    <row r="5427" customFormat="false" ht="13.8" hidden="false" customHeight="false" outlineLevel="0" collapsed="false"/>
    <row r="5428" customFormat="false" ht="13.8" hidden="false" customHeight="false" outlineLevel="0" collapsed="false"/>
    <row r="5429" customFormat="false" ht="13.8" hidden="false" customHeight="false" outlineLevel="0" collapsed="false"/>
    <row r="5430" customFormat="false" ht="13.8" hidden="false" customHeight="false" outlineLevel="0" collapsed="false"/>
    <row r="5431" customFormat="false" ht="13.8" hidden="false" customHeight="false" outlineLevel="0" collapsed="false"/>
    <row r="5432" customFormat="false" ht="13.8" hidden="false" customHeight="false" outlineLevel="0" collapsed="false"/>
    <row r="5433" customFormat="false" ht="13.8" hidden="false" customHeight="false" outlineLevel="0" collapsed="false"/>
    <row r="5434" customFormat="false" ht="13.8" hidden="false" customHeight="false" outlineLevel="0" collapsed="false"/>
    <row r="5435" customFormat="false" ht="13.8" hidden="false" customHeight="false" outlineLevel="0" collapsed="false"/>
    <row r="5436" customFormat="false" ht="13.8" hidden="false" customHeight="false" outlineLevel="0" collapsed="false"/>
    <row r="5437" customFormat="false" ht="13.8" hidden="false" customHeight="false" outlineLevel="0" collapsed="false"/>
    <row r="5438" customFormat="false" ht="13.8" hidden="false" customHeight="false" outlineLevel="0" collapsed="false"/>
    <row r="5439" customFormat="false" ht="13.8" hidden="false" customHeight="false" outlineLevel="0" collapsed="false"/>
    <row r="5440" customFormat="false" ht="13.8" hidden="false" customHeight="false" outlineLevel="0" collapsed="false"/>
    <row r="5441" customFormat="false" ht="13.8" hidden="false" customHeight="false" outlineLevel="0" collapsed="false"/>
    <row r="5442" customFormat="false" ht="13.8" hidden="false" customHeight="false" outlineLevel="0" collapsed="false"/>
    <row r="5443" customFormat="false" ht="13.8" hidden="false" customHeight="false" outlineLevel="0" collapsed="false"/>
    <row r="5444" customFormat="false" ht="13.8" hidden="false" customHeight="false" outlineLevel="0" collapsed="false"/>
    <row r="5445" customFormat="false" ht="13.8" hidden="false" customHeight="false" outlineLevel="0" collapsed="false"/>
    <row r="5446" customFormat="false" ht="13.8" hidden="false" customHeight="false" outlineLevel="0" collapsed="false"/>
    <row r="5447" customFormat="false" ht="13.8" hidden="false" customHeight="false" outlineLevel="0" collapsed="false"/>
    <row r="5448" customFormat="false" ht="13.8" hidden="false" customHeight="false" outlineLevel="0" collapsed="false"/>
    <row r="5449" customFormat="false" ht="13.8" hidden="false" customHeight="false" outlineLevel="0" collapsed="false"/>
    <row r="5450" customFormat="false" ht="13.8" hidden="false" customHeight="false" outlineLevel="0" collapsed="false"/>
    <row r="5451" customFormat="false" ht="13.8" hidden="false" customHeight="false" outlineLevel="0" collapsed="false"/>
    <row r="5452" customFormat="false" ht="13.8" hidden="false" customHeight="false" outlineLevel="0" collapsed="false"/>
    <row r="5453" customFormat="false" ht="13.8" hidden="false" customHeight="false" outlineLevel="0" collapsed="false"/>
    <row r="5454" customFormat="false" ht="13.8" hidden="false" customHeight="false" outlineLevel="0" collapsed="false"/>
    <row r="5455" customFormat="false" ht="13.8" hidden="false" customHeight="false" outlineLevel="0" collapsed="false"/>
    <row r="5456" customFormat="false" ht="13.8" hidden="false" customHeight="false" outlineLevel="0" collapsed="false"/>
    <row r="5457" customFormat="false" ht="13.8" hidden="false" customHeight="false" outlineLevel="0" collapsed="false"/>
    <row r="5458" customFormat="false" ht="13.8" hidden="false" customHeight="false" outlineLevel="0" collapsed="false"/>
    <row r="5459" customFormat="false" ht="13.8" hidden="false" customHeight="false" outlineLevel="0" collapsed="false"/>
    <row r="5460" customFormat="false" ht="13.8" hidden="false" customHeight="false" outlineLevel="0" collapsed="false"/>
    <row r="5461" customFormat="false" ht="13.8" hidden="false" customHeight="false" outlineLevel="0" collapsed="false"/>
    <row r="5462" customFormat="false" ht="13.8" hidden="false" customHeight="false" outlineLevel="0" collapsed="false"/>
    <row r="5463" customFormat="false" ht="13.8" hidden="false" customHeight="false" outlineLevel="0" collapsed="false"/>
    <row r="5464" customFormat="false" ht="13.8" hidden="false" customHeight="false" outlineLevel="0" collapsed="false"/>
    <row r="5465" customFormat="false" ht="13.8" hidden="false" customHeight="false" outlineLevel="0" collapsed="false"/>
    <row r="5466" customFormat="false" ht="13.8" hidden="false" customHeight="false" outlineLevel="0" collapsed="false"/>
    <row r="5467" customFormat="false" ht="13.8" hidden="false" customHeight="false" outlineLevel="0" collapsed="false"/>
    <row r="5468" customFormat="false" ht="13.8" hidden="false" customHeight="false" outlineLevel="0" collapsed="false"/>
    <row r="5469" customFormat="false" ht="13.8" hidden="false" customHeight="false" outlineLevel="0" collapsed="false"/>
    <row r="5470" customFormat="false" ht="13.8" hidden="false" customHeight="false" outlineLevel="0" collapsed="false"/>
    <row r="5471" customFormat="false" ht="13.8" hidden="false" customHeight="false" outlineLevel="0" collapsed="false"/>
    <row r="5472" customFormat="false" ht="13.8" hidden="false" customHeight="false" outlineLevel="0" collapsed="false"/>
    <row r="5473" customFormat="false" ht="13.8" hidden="false" customHeight="false" outlineLevel="0" collapsed="false"/>
    <row r="5474" customFormat="false" ht="13.8" hidden="false" customHeight="false" outlineLevel="0" collapsed="false"/>
    <row r="5475" customFormat="false" ht="13.8" hidden="false" customHeight="false" outlineLevel="0" collapsed="false"/>
    <row r="5476" customFormat="false" ht="13.8" hidden="false" customHeight="false" outlineLevel="0" collapsed="false"/>
    <row r="5477" customFormat="false" ht="13.8" hidden="false" customHeight="false" outlineLevel="0" collapsed="false"/>
    <row r="5478" customFormat="false" ht="13.8" hidden="false" customHeight="false" outlineLevel="0" collapsed="false"/>
    <row r="5479" customFormat="false" ht="13.8" hidden="false" customHeight="false" outlineLevel="0" collapsed="false"/>
    <row r="5480" customFormat="false" ht="13.8" hidden="false" customHeight="false" outlineLevel="0" collapsed="false"/>
    <row r="5481" customFormat="false" ht="13.8" hidden="false" customHeight="false" outlineLevel="0" collapsed="false"/>
    <row r="5482" customFormat="false" ht="13.8" hidden="false" customHeight="false" outlineLevel="0" collapsed="false"/>
    <row r="5483" customFormat="false" ht="13.8" hidden="false" customHeight="false" outlineLevel="0" collapsed="false"/>
    <row r="5484" customFormat="false" ht="13.8" hidden="false" customHeight="false" outlineLevel="0" collapsed="false"/>
    <row r="5485" customFormat="false" ht="13.8" hidden="false" customHeight="false" outlineLevel="0" collapsed="false"/>
    <row r="5486" customFormat="false" ht="13.8" hidden="false" customHeight="false" outlineLevel="0" collapsed="false"/>
    <row r="5487" customFormat="false" ht="13.8" hidden="false" customHeight="false" outlineLevel="0" collapsed="false"/>
    <row r="5488" customFormat="false" ht="13.8" hidden="false" customHeight="false" outlineLevel="0" collapsed="false"/>
    <row r="5489" customFormat="false" ht="13.8" hidden="false" customHeight="false" outlineLevel="0" collapsed="false"/>
    <row r="5490" customFormat="false" ht="13.8" hidden="false" customHeight="false" outlineLevel="0" collapsed="false"/>
    <row r="5491" customFormat="false" ht="13.8" hidden="false" customHeight="false" outlineLevel="0" collapsed="false"/>
    <row r="5492" customFormat="false" ht="13.8" hidden="false" customHeight="false" outlineLevel="0" collapsed="false"/>
    <row r="5493" customFormat="false" ht="13.8" hidden="false" customHeight="false" outlineLevel="0" collapsed="false"/>
    <row r="5494" customFormat="false" ht="13.8" hidden="false" customHeight="false" outlineLevel="0" collapsed="false"/>
    <row r="5495" customFormat="false" ht="13.8" hidden="false" customHeight="false" outlineLevel="0" collapsed="false"/>
    <row r="5496" customFormat="false" ht="13.8" hidden="false" customHeight="false" outlineLevel="0" collapsed="false"/>
    <row r="5497" customFormat="false" ht="13.8" hidden="false" customHeight="false" outlineLevel="0" collapsed="false"/>
    <row r="5498" customFormat="false" ht="13.8" hidden="false" customHeight="false" outlineLevel="0" collapsed="false"/>
    <row r="5499" customFormat="false" ht="13.8" hidden="false" customHeight="false" outlineLevel="0" collapsed="false"/>
    <row r="5500" customFormat="false" ht="13.8" hidden="false" customHeight="false" outlineLevel="0" collapsed="false"/>
    <row r="5501" customFormat="false" ht="13.8" hidden="false" customHeight="false" outlineLevel="0" collapsed="false"/>
    <row r="5502" customFormat="false" ht="13.8" hidden="false" customHeight="false" outlineLevel="0" collapsed="false"/>
    <row r="5503" customFormat="false" ht="13.8" hidden="false" customHeight="false" outlineLevel="0" collapsed="false"/>
    <row r="5504" customFormat="false" ht="13.8" hidden="false" customHeight="false" outlineLevel="0" collapsed="false"/>
    <row r="5505" customFormat="false" ht="13.8" hidden="false" customHeight="false" outlineLevel="0" collapsed="false"/>
    <row r="5506" customFormat="false" ht="13.8" hidden="false" customHeight="false" outlineLevel="0" collapsed="false"/>
    <row r="5507" customFormat="false" ht="13.8" hidden="false" customHeight="false" outlineLevel="0" collapsed="false"/>
    <row r="5508" customFormat="false" ht="13.8" hidden="false" customHeight="false" outlineLevel="0" collapsed="false"/>
    <row r="5509" customFormat="false" ht="13.8" hidden="false" customHeight="false" outlineLevel="0" collapsed="false"/>
    <row r="5510" customFormat="false" ht="13.8" hidden="false" customHeight="false" outlineLevel="0" collapsed="false"/>
    <row r="5511" customFormat="false" ht="13.8" hidden="false" customHeight="false" outlineLevel="0" collapsed="false"/>
    <row r="5512" customFormat="false" ht="13.8" hidden="false" customHeight="false" outlineLevel="0" collapsed="false"/>
    <row r="5513" customFormat="false" ht="13.8" hidden="false" customHeight="false" outlineLevel="0" collapsed="false"/>
    <row r="5514" customFormat="false" ht="13.8" hidden="false" customHeight="false" outlineLevel="0" collapsed="false"/>
    <row r="5515" customFormat="false" ht="13.8" hidden="false" customHeight="false" outlineLevel="0" collapsed="false"/>
    <row r="5516" customFormat="false" ht="13.8" hidden="false" customHeight="false" outlineLevel="0" collapsed="false"/>
    <row r="5517" customFormat="false" ht="13.8" hidden="false" customHeight="false" outlineLevel="0" collapsed="false"/>
    <row r="5518" customFormat="false" ht="13.8" hidden="false" customHeight="false" outlineLevel="0" collapsed="false"/>
    <row r="5519" customFormat="false" ht="13.8" hidden="false" customHeight="false" outlineLevel="0" collapsed="false"/>
    <row r="5520" customFormat="false" ht="13.8" hidden="false" customHeight="false" outlineLevel="0" collapsed="false"/>
    <row r="5521" customFormat="false" ht="13.8" hidden="false" customHeight="false" outlineLevel="0" collapsed="false"/>
    <row r="5522" customFormat="false" ht="13.8" hidden="false" customHeight="false" outlineLevel="0" collapsed="false"/>
    <row r="5523" customFormat="false" ht="13.8" hidden="false" customHeight="false" outlineLevel="0" collapsed="false"/>
    <row r="5524" customFormat="false" ht="13.8" hidden="false" customHeight="false" outlineLevel="0" collapsed="false"/>
    <row r="5525" customFormat="false" ht="13.8" hidden="false" customHeight="false" outlineLevel="0" collapsed="false"/>
    <row r="5526" customFormat="false" ht="13.8" hidden="false" customHeight="false" outlineLevel="0" collapsed="false"/>
    <row r="5527" customFormat="false" ht="13.8" hidden="false" customHeight="false" outlineLevel="0" collapsed="false"/>
    <row r="5528" customFormat="false" ht="13.8" hidden="false" customHeight="false" outlineLevel="0" collapsed="false"/>
    <row r="5529" customFormat="false" ht="13.8" hidden="false" customHeight="false" outlineLevel="0" collapsed="false"/>
    <row r="5530" customFormat="false" ht="13.8" hidden="false" customHeight="false" outlineLevel="0" collapsed="false"/>
    <row r="5531" customFormat="false" ht="13.8" hidden="false" customHeight="false" outlineLevel="0" collapsed="false"/>
    <row r="5532" customFormat="false" ht="13.8" hidden="false" customHeight="false" outlineLevel="0" collapsed="false"/>
    <row r="5533" customFormat="false" ht="13.8" hidden="false" customHeight="false" outlineLevel="0" collapsed="false"/>
    <row r="5534" customFormat="false" ht="13.8" hidden="false" customHeight="false" outlineLevel="0" collapsed="false"/>
    <row r="5535" customFormat="false" ht="13.8" hidden="false" customHeight="false" outlineLevel="0" collapsed="false"/>
    <row r="5536" customFormat="false" ht="13.8" hidden="false" customHeight="false" outlineLevel="0" collapsed="false"/>
    <row r="5537" customFormat="false" ht="13.8" hidden="false" customHeight="false" outlineLevel="0" collapsed="false"/>
    <row r="5538" customFormat="false" ht="13.8" hidden="false" customHeight="false" outlineLevel="0" collapsed="false"/>
    <row r="5539" customFormat="false" ht="13.8" hidden="false" customHeight="false" outlineLevel="0" collapsed="false"/>
    <row r="5540" customFormat="false" ht="13.8" hidden="false" customHeight="false" outlineLevel="0" collapsed="false"/>
    <row r="5541" customFormat="false" ht="13.8" hidden="false" customHeight="false" outlineLevel="0" collapsed="false"/>
    <row r="5542" customFormat="false" ht="13.8" hidden="false" customHeight="false" outlineLevel="0" collapsed="false"/>
    <row r="5543" customFormat="false" ht="13.8" hidden="false" customHeight="false" outlineLevel="0" collapsed="false"/>
    <row r="5544" customFormat="false" ht="13.8" hidden="false" customHeight="false" outlineLevel="0" collapsed="false"/>
    <row r="5545" customFormat="false" ht="13.8" hidden="false" customHeight="false" outlineLevel="0" collapsed="false"/>
    <row r="5546" customFormat="false" ht="13.8" hidden="false" customHeight="false" outlineLevel="0" collapsed="false"/>
    <row r="5547" customFormat="false" ht="13.8" hidden="false" customHeight="false" outlineLevel="0" collapsed="false"/>
    <row r="5548" customFormat="false" ht="13.8" hidden="false" customHeight="false" outlineLevel="0" collapsed="false"/>
    <row r="5549" customFormat="false" ht="13.8" hidden="false" customHeight="false" outlineLevel="0" collapsed="false"/>
    <row r="5550" customFormat="false" ht="13.8" hidden="false" customHeight="false" outlineLevel="0" collapsed="false"/>
    <row r="5551" customFormat="false" ht="13.8" hidden="false" customHeight="false" outlineLevel="0" collapsed="false"/>
    <row r="5552" customFormat="false" ht="13.8" hidden="false" customHeight="false" outlineLevel="0" collapsed="false"/>
    <row r="5553" customFormat="false" ht="13.8" hidden="false" customHeight="false" outlineLevel="0" collapsed="false"/>
    <row r="5554" customFormat="false" ht="13.8" hidden="false" customHeight="false" outlineLevel="0" collapsed="false"/>
    <row r="5555" customFormat="false" ht="13.8" hidden="false" customHeight="false" outlineLevel="0" collapsed="false"/>
    <row r="5556" customFormat="false" ht="13.8" hidden="false" customHeight="false" outlineLevel="0" collapsed="false"/>
    <row r="5557" customFormat="false" ht="13.8" hidden="false" customHeight="false" outlineLevel="0" collapsed="false"/>
    <row r="5558" customFormat="false" ht="13.8" hidden="false" customHeight="false" outlineLevel="0" collapsed="false"/>
    <row r="5559" customFormat="false" ht="13.8" hidden="false" customHeight="false" outlineLevel="0" collapsed="false"/>
    <row r="5560" customFormat="false" ht="13.8" hidden="false" customHeight="false" outlineLevel="0" collapsed="false"/>
    <row r="5561" customFormat="false" ht="13.8" hidden="false" customHeight="false" outlineLevel="0" collapsed="false"/>
    <row r="5562" customFormat="false" ht="13.8" hidden="false" customHeight="false" outlineLevel="0" collapsed="false"/>
    <row r="5563" customFormat="false" ht="13.8" hidden="false" customHeight="false" outlineLevel="0" collapsed="false"/>
    <row r="5564" customFormat="false" ht="13.8" hidden="false" customHeight="false" outlineLevel="0" collapsed="false"/>
    <row r="5565" customFormat="false" ht="13.8" hidden="false" customHeight="false" outlineLevel="0" collapsed="false"/>
    <row r="5566" customFormat="false" ht="13.8" hidden="false" customHeight="false" outlineLevel="0" collapsed="false"/>
    <row r="5567" customFormat="false" ht="13.8" hidden="false" customHeight="false" outlineLevel="0" collapsed="false"/>
    <row r="5568" customFormat="false" ht="13.8" hidden="false" customHeight="false" outlineLevel="0" collapsed="false"/>
    <row r="5569" customFormat="false" ht="13.8" hidden="false" customHeight="false" outlineLevel="0" collapsed="false"/>
    <row r="5570" customFormat="false" ht="13.8" hidden="false" customHeight="false" outlineLevel="0" collapsed="false"/>
    <row r="5571" customFormat="false" ht="13.8" hidden="false" customHeight="false" outlineLevel="0" collapsed="false"/>
    <row r="5572" customFormat="false" ht="13.8" hidden="false" customHeight="false" outlineLevel="0" collapsed="false"/>
    <row r="5573" customFormat="false" ht="13.8" hidden="false" customHeight="false" outlineLevel="0" collapsed="false"/>
    <row r="5574" customFormat="false" ht="13.8" hidden="false" customHeight="false" outlineLevel="0" collapsed="false"/>
    <row r="5575" customFormat="false" ht="13.8" hidden="false" customHeight="false" outlineLevel="0" collapsed="false"/>
    <row r="5576" customFormat="false" ht="13.8" hidden="false" customHeight="false" outlineLevel="0" collapsed="false"/>
    <row r="5577" customFormat="false" ht="13.8" hidden="false" customHeight="false" outlineLevel="0" collapsed="false"/>
    <row r="5578" customFormat="false" ht="13.8" hidden="false" customHeight="false" outlineLevel="0" collapsed="false"/>
    <row r="5579" customFormat="false" ht="13.8" hidden="false" customHeight="false" outlineLevel="0" collapsed="false"/>
    <row r="5580" customFormat="false" ht="13.8" hidden="false" customHeight="false" outlineLevel="0" collapsed="false"/>
    <row r="5581" customFormat="false" ht="13.8" hidden="false" customHeight="false" outlineLevel="0" collapsed="false"/>
    <row r="5582" customFormat="false" ht="13.8" hidden="false" customHeight="false" outlineLevel="0" collapsed="false"/>
    <row r="5583" customFormat="false" ht="13.8" hidden="false" customHeight="false" outlineLevel="0" collapsed="false"/>
    <row r="5584" customFormat="false" ht="13.8" hidden="false" customHeight="false" outlineLevel="0" collapsed="false"/>
    <row r="5585" customFormat="false" ht="13.8" hidden="false" customHeight="false" outlineLevel="0" collapsed="false"/>
    <row r="5586" customFormat="false" ht="13.8" hidden="false" customHeight="false" outlineLevel="0" collapsed="false"/>
    <row r="5587" customFormat="false" ht="13.8" hidden="false" customHeight="false" outlineLevel="0" collapsed="false"/>
    <row r="5588" customFormat="false" ht="13.8" hidden="false" customHeight="false" outlineLevel="0" collapsed="false"/>
    <row r="5589" customFormat="false" ht="13.8" hidden="false" customHeight="false" outlineLevel="0" collapsed="false"/>
    <row r="5590" customFormat="false" ht="13.8" hidden="false" customHeight="false" outlineLevel="0" collapsed="false"/>
    <row r="5591" customFormat="false" ht="13.8" hidden="false" customHeight="false" outlineLevel="0" collapsed="false"/>
    <row r="5592" customFormat="false" ht="13.8" hidden="false" customHeight="false" outlineLevel="0" collapsed="false"/>
    <row r="5593" customFormat="false" ht="13.8" hidden="false" customHeight="false" outlineLevel="0" collapsed="false"/>
    <row r="5594" customFormat="false" ht="13.8" hidden="false" customHeight="false" outlineLevel="0" collapsed="false"/>
    <row r="5595" customFormat="false" ht="13.8" hidden="false" customHeight="false" outlineLevel="0" collapsed="false"/>
    <row r="5596" customFormat="false" ht="13.8" hidden="false" customHeight="false" outlineLevel="0" collapsed="false"/>
    <row r="5597" customFormat="false" ht="13.8" hidden="false" customHeight="false" outlineLevel="0" collapsed="false"/>
    <row r="5598" customFormat="false" ht="13.8" hidden="false" customHeight="false" outlineLevel="0" collapsed="false"/>
    <row r="5599" customFormat="false" ht="13.8" hidden="false" customHeight="false" outlineLevel="0" collapsed="false"/>
    <row r="5600" customFormat="false" ht="13.8" hidden="false" customHeight="false" outlineLevel="0" collapsed="false"/>
    <row r="5601" customFormat="false" ht="13.8" hidden="false" customHeight="false" outlineLevel="0" collapsed="false"/>
    <row r="5602" customFormat="false" ht="13.8" hidden="false" customHeight="false" outlineLevel="0" collapsed="false"/>
    <row r="5603" customFormat="false" ht="13.8" hidden="false" customHeight="false" outlineLevel="0" collapsed="false"/>
    <row r="5604" customFormat="false" ht="13.8" hidden="false" customHeight="false" outlineLevel="0" collapsed="false"/>
    <row r="5605" customFormat="false" ht="13.8" hidden="false" customHeight="false" outlineLevel="0" collapsed="false"/>
    <row r="5606" customFormat="false" ht="13.8" hidden="false" customHeight="false" outlineLevel="0" collapsed="false"/>
    <row r="5607" customFormat="false" ht="13.8" hidden="false" customHeight="false" outlineLevel="0" collapsed="false"/>
    <row r="5608" customFormat="false" ht="13.8" hidden="false" customHeight="false" outlineLevel="0" collapsed="false"/>
    <row r="5609" customFormat="false" ht="13.8" hidden="false" customHeight="false" outlineLevel="0" collapsed="false"/>
    <row r="5610" customFormat="false" ht="13.8" hidden="false" customHeight="false" outlineLevel="0" collapsed="false"/>
    <row r="5611" customFormat="false" ht="13.8" hidden="false" customHeight="false" outlineLevel="0" collapsed="false"/>
    <row r="5612" customFormat="false" ht="13.8" hidden="false" customHeight="false" outlineLevel="0" collapsed="false"/>
    <row r="5613" customFormat="false" ht="13.8" hidden="false" customHeight="false" outlineLevel="0" collapsed="false"/>
    <row r="5614" customFormat="false" ht="13.8" hidden="false" customHeight="false" outlineLevel="0" collapsed="false"/>
    <row r="5615" customFormat="false" ht="13.8" hidden="false" customHeight="false" outlineLevel="0" collapsed="false"/>
    <row r="5616" customFormat="false" ht="13.8" hidden="false" customHeight="false" outlineLevel="0" collapsed="false"/>
    <row r="5617" customFormat="false" ht="13.8" hidden="false" customHeight="false" outlineLevel="0" collapsed="false"/>
    <row r="5618" customFormat="false" ht="13.8" hidden="false" customHeight="false" outlineLevel="0" collapsed="false"/>
    <row r="5619" customFormat="false" ht="13.8" hidden="false" customHeight="false" outlineLevel="0" collapsed="false"/>
    <row r="5620" customFormat="false" ht="13.8" hidden="false" customHeight="false" outlineLevel="0" collapsed="false"/>
    <row r="5621" customFormat="false" ht="13.8" hidden="false" customHeight="false" outlineLevel="0" collapsed="false"/>
    <row r="5622" customFormat="false" ht="13.8" hidden="false" customHeight="false" outlineLevel="0" collapsed="false"/>
    <row r="5623" customFormat="false" ht="13.8" hidden="false" customHeight="false" outlineLevel="0" collapsed="false"/>
    <row r="5624" customFormat="false" ht="13.8" hidden="false" customHeight="false" outlineLevel="0" collapsed="false"/>
    <row r="5625" customFormat="false" ht="13.8" hidden="false" customHeight="false" outlineLevel="0" collapsed="false"/>
    <row r="5626" customFormat="false" ht="13.8" hidden="false" customHeight="false" outlineLevel="0" collapsed="false"/>
    <row r="5627" customFormat="false" ht="13.8" hidden="false" customHeight="false" outlineLevel="0" collapsed="false"/>
    <row r="5628" customFormat="false" ht="13.8" hidden="false" customHeight="false" outlineLevel="0" collapsed="false"/>
    <row r="5629" customFormat="false" ht="13.8" hidden="false" customHeight="false" outlineLevel="0" collapsed="false"/>
    <row r="5630" customFormat="false" ht="13.8" hidden="false" customHeight="false" outlineLevel="0" collapsed="false"/>
    <row r="5631" customFormat="false" ht="13.8" hidden="false" customHeight="false" outlineLevel="0" collapsed="false"/>
    <row r="5632" customFormat="false" ht="13.8" hidden="false" customHeight="false" outlineLevel="0" collapsed="false"/>
    <row r="5633" customFormat="false" ht="13.8" hidden="false" customHeight="false" outlineLevel="0" collapsed="false"/>
    <row r="5634" customFormat="false" ht="13.8" hidden="false" customHeight="false" outlineLevel="0" collapsed="false"/>
    <row r="5635" customFormat="false" ht="13.8" hidden="false" customHeight="false" outlineLevel="0" collapsed="false"/>
    <row r="5636" customFormat="false" ht="13.8" hidden="false" customHeight="false" outlineLevel="0" collapsed="false"/>
    <row r="5637" customFormat="false" ht="13.8" hidden="false" customHeight="false" outlineLevel="0" collapsed="false"/>
    <row r="5638" customFormat="false" ht="13.8" hidden="false" customHeight="false" outlineLevel="0" collapsed="false"/>
    <row r="5639" customFormat="false" ht="13.8" hidden="false" customHeight="false" outlineLevel="0" collapsed="false"/>
    <row r="5640" customFormat="false" ht="13.8" hidden="false" customHeight="false" outlineLevel="0" collapsed="false"/>
    <row r="5641" customFormat="false" ht="13.8" hidden="false" customHeight="false" outlineLevel="0" collapsed="false"/>
    <row r="5642" customFormat="false" ht="13.8" hidden="false" customHeight="false" outlineLevel="0" collapsed="false"/>
    <row r="5643" customFormat="false" ht="13.8" hidden="false" customHeight="false" outlineLevel="0" collapsed="false"/>
    <row r="5644" customFormat="false" ht="13.8" hidden="false" customHeight="false" outlineLevel="0" collapsed="false"/>
    <row r="5645" customFormat="false" ht="13.8" hidden="false" customHeight="false" outlineLevel="0" collapsed="false"/>
    <row r="5646" customFormat="false" ht="13.8" hidden="false" customHeight="false" outlineLevel="0" collapsed="false"/>
    <row r="5647" customFormat="false" ht="13.8" hidden="false" customHeight="false" outlineLevel="0" collapsed="false"/>
    <row r="5648" customFormat="false" ht="13.8" hidden="false" customHeight="false" outlineLevel="0" collapsed="false"/>
    <row r="5649" customFormat="false" ht="13.8" hidden="false" customHeight="false" outlineLevel="0" collapsed="false"/>
    <row r="5650" customFormat="false" ht="13.8" hidden="false" customHeight="false" outlineLevel="0" collapsed="false"/>
    <row r="5651" customFormat="false" ht="13.8" hidden="false" customHeight="false" outlineLevel="0" collapsed="false"/>
    <row r="5652" customFormat="false" ht="13.8" hidden="false" customHeight="false" outlineLevel="0" collapsed="false"/>
    <row r="5653" customFormat="false" ht="13.8" hidden="false" customHeight="false" outlineLevel="0" collapsed="false"/>
    <row r="5654" customFormat="false" ht="13.8" hidden="false" customHeight="false" outlineLevel="0" collapsed="false"/>
    <row r="5655" customFormat="false" ht="13.8" hidden="false" customHeight="false" outlineLevel="0" collapsed="false"/>
    <row r="5656" customFormat="false" ht="13.8" hidden="false" customHeight="false" outlineLevel="0" collapsed="false"/>
    <row r="5657" customFormat="false" ht="13.8" hidden="false" customHeight="false" outlineLevel="0" collapsed="false"/>
    <row r="5658" customFormat="false" ht="13.8" hidden="false" customHeight="false" outlineLevel="0" collapsed="false"/>
    <row r="5659" customFormat="false" ht="13.8" hidden="false" customHeight="false" outlineLevel="0" collapsed="false"/>
    <row r="5660" customFormat="false" ht="13.8" hidden="false" customHeight="false" outlineLevel="0" collapsed="false"/>
    <row r="5661" customFormat="false" ht="13.8" hidden="false" customHeight="false" outlineLevel="0" collapsed="false"/>
    <row r="5662" customFormat="false" ht="13.8" hidden="false" customHeight="false" outlineLevel="0" collapsed="false"/>
    <row r="5663" customFormat="false" ht="13.8" hidden="false" customHeight="false" outlineLevel="0" collapsed="false"/>
    <row r="5664" customFormat="false" ht="13.8" hidden="false" customHeight="false" outlineLevel="0" collapsed="false"/>
    <row r="5665" customFormat="false" ht="13.8" hidden="false" customHeight="false" outlineLevel="0" collapsed="false"/>
    <row r="5666" customFormat="false" ht="13.8" hidden="false" customHeight="false" outlineLevel="0" collapsed="false"/>
    <row r="5667" customFormat="false" ht="13.8" hidden="false" customHeight="false" outlineLevel="0" collapsed="false"/>
    <row r="5668" customFormat="false" ht="13.8" hidden="false" customHeight="false" outlineLevel="0" collapsed="false"/>
    <row r="5669" customFormat="false" ht="13.8" hidden="false" customHeight="false" outlineLevel="0" collapsed="false"/>
    <row r="5670" customFormat="false" ht="13.8" hidden="false" customHeight="false" outlineLevel="0" collapsed="false"/>
    <row r="5671" customFormat="false" ht="13.8" hidden="false" customHeight="false" outlineLevel="0" collapsed="false"/>
    <row r="5672" customFormat="false" ht="13.8" hidden="false" customHeight="false" outlineLevel="0" collapsed="false"/>
    <row r="5673" customFormat="false" ht="13.8" hidden="false" customHeight="false" outlineLevel="0" collapsed="false"/>
    <row r="5674" customFormat="false" ht="13.8" hidden="false" customHeight="false" outlineLevel="0" collapsed="false"/>
    <row r="5675" customFormat="false" ht="13.8" hidden="false" customHeight="false" outlineLevel="0" collapsed="false"/>
    <row r="5676" customFormat="false" ht="13.8" hidden="false" customHeight="false" outlineLevel="0" collapsed="false"/>
    <row r="5677" customFormat="false" ht="13.8" hidden="false" customHeight="false" outlineLevel="0" collapsed="false"/>
    <row r="5678" customFormat="false" ht="13.8" hidden="false" customHeight="false" outlineLevel="0" collapsed="false"/>
    <row r="5679" customFormat="false" ht="13.8" hidden="false" customHeight="false" outlineLevel="0" collapsed="false"/>
    <row r="5680" customFormat="false" ht="13.8" hidden="false" customHeight="false" outlineLevel="0" collapsed="false"/>
    <row r="5681" customFormat="false" ht="13.8" hidden="false" customHeight="false" outlineLevel="0" collapsed="false"/>
    <row r="5682" customFormat="false" ht="13.8" hidden="false" customHeight="false" outlineLevel="0" collapsed="false"/>
    <row r="5683" customFormat="false" ht="13.8" hidden="false" customHeight="false" outlineLevel="0" collapsed="false"/>
    <row r="5684" customFormat="false" ht="13.8" hidden="false" customHeight="false" outlineLevel="0" collapsed="false"/>
    <row r="5685" customFormat="false" ht="13.8" hidden="false" customHeight="false" outlineLevel="0" collapsed="false"/>
    <row r="5686" customFormat="false" ht="13.8" hidden="false" customHeight="false" outlineLevel="0" collapsed="false"/>
    <row r="5687" customFormat="false" ht="13.8" hidden="false" customHeight="false" outlineLevel="0" collapsed="false"/>
    <row r="5688" customFormat="false" ht="13.8" hidden="false" customHeight="false" outlineLevel="0" collapsed="false"/>
    <row r="5689" customFormat="false" ht="13.8" hidden="false" customHeight="false" outlineLevel="0" collapsed="false"/>
    <row r="5690" customFormat="false" ht="13.8" hidden="false" customHeight="false" outlineLevel="0" collapsed="false"/>
    <row r="5691" customFormat="false" ht="13.8" hidden="false" customHeight="false" outlineLevel="0" collapsed="false"/>
    <row r="5692" customFormat="false" ht="13.8" hidden="false" customHeight="false" outlineLevel="0" collapsed="false"/>
    <row r="5693" customFormat="false" ht="13.8" hidden="false" customHeight="false" outlineLevel="0" collapsed="false"/>
    <row r="5694" customFormat="false" ht="13.8" hidden="false" customHeight="false" outlineLevel="0" collapsed="false"/>
    <row r="5695" customFormat="false" ht="13.8" hidden="false" customHeight="false" outlineLevel="0" collapsed="false"/>
    <row r="5696" customFormat="false" ht="13.8" hidden="false" customHeight="false" outlineLevel="0" collapsed="false"/>
    <row r="5697" customFormat="false" ht="13.8" hidden="false" customHeight="false" outlineLevel="0" collapsed="false"/>
    <row r="5698" customFormat="false" ht="13.8" hidden="false" customHeight="false" outlineLevel="0" collapsed="false"/>
    <row r="5699" customFormat="false" ht="13.8" hidden="false" customHeight="false" outlineLevel="0" collapsed="false"/>
    <row r="5700" customFormat="false" ht="13.8" hidden="false" customHeight="false" outlineLevel="0" collapsed="false"/>
    <row r="5701" customFormat="false" ht="13.8" hidden="false" customHeight="false" outlineLevel="0" collapsed="false"/>
    <row r="5702" customFormat="false" ht="13.8" hidden="false" customHeight="false" outlineLevel="0" collapsed="false"/>
    <row r="5703" customFormat="false" ht="13.8" hidden="false" customHeight="false" outlineLevel="0" collapsed="false"/>
    <row r="5704" customFormat="false" ht="13.8" hidden="false" customHeight="false" outlineLevel="0" collapsed="false"/>
    <row r="5705" customFormat="false" ht="13.8" hidden="false" customHeight="false" outlineLevel="0" collapsed="false"/>
    <row r="5706" customFormat="false" ht="13.8" hidden="false" customHeight="false" outlineLevel="0" collapsed="false"/>
    <row r="5707" customFormat="false" ht="13.8" hidden="false" customHeight="false" outlineLevel="0" collapsed="false"/>
    <row r="5708" customFormat="false" ht="13.8" hidden="false" customHeight="false" outlineLevel="0" collapsed="false"/>
    <row r="5709" customFormat="false" ht="13.8" hidden="false" customHeight="false" outlineLevel="0" collapsed="false"/>
    <row r="5710" customFormat="false" ht="13.8" hidden="false" customHeight="false" outlineLevel="0" collapsed="false"/>
    <row r="5711" customFormat="false" ht="13.8" hidden="false" customHeight="false" outlineLevel="0" collapsed="false"/>
    <row r="5712" customFormat="false" ht="13.8" hidden="false" customHeight="false" outlineLevel="0" collapsed="false"/>
    <row r="5713" customFormat="false" ht="13.8" hidden="false" customHeight="false" outlineLevel="0" collapsed="false"/>
    <row r="5714" customFormat="false" ht="13.8" hidden="false" customHeight="false" outlineLevel="0" collapsed="false"/>
    <row r="5715" customFormat="false" ht="13.8" hidden="false" customHeight="false" outlineLevel="0" collapsed="false"/>
    <row r="5716" customFormat="false" ht="13.8" hidden="false" customHeight="false" outlineLevel="0" collapsed="false"/>
    <row r="5717" customFormat="false" ht="13.8" hidden="false" customHeight="false" outlineLevel="0" collapsed="false"/>
    <row r="5718" customFormat="false" ht="13.8" hidden="false" customHeight="false" outlineLevel="0" collapsed="false"/>
    <row r="5719" customFormat="false" ht="13.8" hidden="false" customHeight="false" outlineLevel="0" collapsed="false"/>
    <row r="5720" customFormat="false" ht="13.8" hidden="false" customHeight="false" outlineLevel="0" collapsed="false"/>
    <row r="5721" customFormat="false" ht="13.8" hidden="false" customHeight="false" outlineLevel="0" collapsed="false"/>
    <row r="5722" customFormat="false" ht="13.8" hidden="false" customHeight="false" outlineLevel="0" collapsed="false"/>
    <row r="5723" customFormat="false" ht="13.8" hidden="false" customHeight="false" outlineLevel="0" collapsed="false"/>
    <row r="5724" customFormat="false" ht="13.8" hidden="false" customHeight="false" outlineLevel="0" collapsed="false"/>
    <row r="5725" customFormat="false" ht="13.8" hidden="false" customHeight="false" outlineLevel="0" collapsed="false"/>
    <row r="5726" customFormat="false" ht="13.8" hidden="false" customHeight="false" outlineLevel="0" collapsed="false"/>
    <row r="5727" customFormat="false" ht="13.8" hidden="false" customHeight="false" outlineLevel="0" collapsed="false"/>
    <row r="5728" customFormat="false" ht="13.8" hidden="false" customHeight="false" outlineLevel="0" collapsed="false"/>
    <row r="5729" customFormat="false" ht="13.8" hidden="false" customHeight="false" outlineLevel="0" collapsed="false"/>
    <row r="5730" customFormat="false" ht="13.8" hidden="false" customHeight="false" outlineLevel="0" collapsed="false"/>
    <row r="5731" customFormat="false" ht="13.8" hidden="false" customHeight="false" outlineLevel="0" collapsed="false"/>
    <row r="5732" customFormat="false" ht="13.8" hidden="false" customHeight="false" outlineLevel="0" collapsed="false"/>
    <row r="5733" customFormat="false" ht="13.8" hidden="false" customHeight="false" outlineLevel="0" collapsed="false"/>
    <row r="5734" customFormat="false" ht="13.8" hidden="false" customHeight="false" outlineLevel="0" collapsed="false"/>
    <row r="5735" customFormat="false" ht="13.8" hidden="false" customHeight="false" outlineLevel="0" collapsed="false"/>
    <row r="5736" customFormat="false" ht="13.8" hidden="false" customHeight="false" outlineLevel="0" collapsed="false"/>
    <row r="5737" customFormat="false" ht="13.8" hidden="false" customHeight="false" outlineLevel="0" collapsed="false"/>
    <row r="5738" customFormat="false" ht="13.8" hidden="false" customHeight="false" outlineLevel="0" collapsed="false"/>
    <row r="5739" customFormat="false" ht="13.8" hidden="false" customHeight="false" outlineLevel="0" collapsed="false"/>
    <row r="5740" customFormat="false" ht="13.8" hidden="false" customHeight="false" outlineLevel="0" collapsed="false"/>
    <row r="5741" customFormat="false" ht="13.8" hidden="false" customHeight="false" outlineLevel="0" collapsed="false"/>
    <row r="5742" customFormat="false" ht="13.8" hidden="false" customHeight="false" outlineLevel="0" collapsed="false"/>
    <row r="5743" customFormat="false" ht="13.8" hidden="false" customHeight="false" outlineLevel="0" collapsed="false"/>
    <row r="5744" customFormat="false" ht="13.8" hidden="false" customHeight="false" outlineLevel="0" collapsed="false"/>
    <row r="5745" customFormat="false" ht="13.8" hidden="false" customHeight="false" outlineLevel="0" collapsed="false"/>
    <row r="5746" customFormat="false" ht="13.8" hidden="false" customHeight="false" outlineLevel="0" collapsed="false"/>
    <row r="5747" customFormat="false" ht="13.8" hidden="false" customHeight="false" outlineLevel="0" collapsed="false"/>
    <row r="5748" customFormat="false" ht="13.8" hidden="false" customHeight="false" outlineLevel="0" collapsed="false"/>
    <row r="5749" customFormat="false" ht="13.8" hidden="false" customHeight="false" outlineLevel="0" collapsed="false"/>
    <row r="5750" customFormat="false" ht="13.8" hidden="false" customHeight="false" outlineLevel="0" collapsed="false"/>
    <row r="5751" customFormat="false" ht="13.8" hidden="false" customHeight="false" outlineLevel="0" collapsed="false"/>
    <row r="5752" customFormat="false" ht="13.8" hidden="false" customHeight="false" outlineLevel="0" collapsed="false"/>
    <row r="5753" customFormat="false" ht="13.8" hidden="false" customHeight="false" outlineLevel="0" collapsed="false"/>
    <row r="5754" customFormat="false" ht="13.8" hidden="false" customHeight="false" outlineLevel="0" collapsed="false"/>
    <row r="5755" customFormat="false" ht="13.8" hidden="false" customHeight="false" outlineLevel="0" collapsed="false"/>
    <row r="5756" customFormat="false" ht="13.8" hidden="false" customHeight="false" outlineLevel="0" collapsed="false"/>
    <row r="5757" customFormat="false" ht="13.8" hidden="false" customHeight="false" outlineLevel="0" collapsed="false"/>
    <row r="5758" customFormat="false" ht="13.8" hidden="false" customHeight="false" outlineLevel="0" collapsed="false"/>
    <row r="5759" customFormat="false" ht="13.8" hidden="false" customHeight="false" outlineLevel="0" collapsed="false"/>
    <row r="5760" customFormat="false" ht="13.8" hidden="false" customHeight="false" outlineLevel="0" collapsed="false"/>
    <row r="5761" customFormat="false" ht="13.8" hidden="false" customHeight="false" outlineLevel="0" collapsed="false"/>
    <row r="5762" customFormat="false" ht="13.8" hidden="false" customHeight="false" outlineLevel="0" collapsed="false"/>
    <row r="5763" customFormat="false" ht="13.8" hidden="false" customHeight="false" outlineLevel="0" collapsed="false"/>
    <row r="5764" customFormat="false" ht="13.8" hidden="false" customHeight="false" outlineLevel="0" collapsed="false"/>
    <row r="5765" customFormat="false" ht="13.8" hidden="false" customHeight="false" outlineLevel="0" collapsed="false"/>
    <row r="5766" customFormat="false" ht="13.8" hidden="false" customHeight="false" outlineLevel="0" collapsed="false"/>
    <row r="5767" customFormat="false" ht="13.8" hidden="false" customHeight="false" outlineLevel="0" collapsed="false"/>
    <row r="5768" customFormat="false" ht="13.8" hidden="false" customHeight="false" outlineLevel="0" collapsed="false"/>
    <row r="5769" customFormat="false" ht="13.8" hidden="false" customHeight="false" outlineLevel="0" collapsed="false"/>
    <row r="5770" customFormat="false" ht="13.8" hidden="false" customHeight="false" outlineLevel="0" collapsed="false"/>
    <row r="5771" customFormat="false" ht="13.8" hidden="false" customHeight="false" outlineLevel="0" collapsed="false"/>
    <row r="5772" customFormat="false" ht="13.8" hidden="false" customHeight="false" outlineLevel="0" collapsed="false"/>
    <row r="5773" customFormat="false" ht="13.8" hidden="false" customHeight="false" outlineLevel="0" collapsed="false"/>
    <row r="5774" customFormat="false" ht="13.8" hidden="false" customHeight="false" outlineLevel="0" collapsed="false"/>
    <row r="5775" customFormat="false" ht="13.8" hidden="false" customHeight="false" outlineLevel="0" collapsed="false"/>
    <row r="5776" customFormat="false" ht="13.8" hidden="false" customHeight="false" outlineLevel="0" collapsed="false"/>
    <row r="5777" customFormat="false" ht="13.8" hidden="false" customHeight="false" outlineLevel="0" collapsed="false"/>
    <row r="5778" customFormat="false" ht="13.8" hidden="false" customHeight="false" outlineLevel="0" collapsed="false"/>
    <row r="5779" customFormat="false" ht="13.8" hidden="false" customHeight="false" outlineLevel="0" collapsed="false"/>
    <row r="5780" customFormat="false" ht="13.8" hidden="false" customHeight="false" outlineLevel="0" collapsed="false"/>
    <row r="5781" customFormat="false" ht="13.8" hidden="false" customHeight="false" outlineLevel="0" collapsed="false"/>
    <row r="5782" customFormat="false" ht="13.8" hidden="false" customHeight="false" outlineLevel="0" collapsed="false"/>
    <row r="5783" customFormat="false" ht="13.8" hidden="false" customHeight="false" outlineLevel="0" collapsed="false"/>
    <row r="5784" customFormat="false" ht="13.8" hidden="false" customHeight="false" outlineLevel="0" collapsed="false"/>
    <row r="5785" customFormat="false" ht="13.8" hidden="false" customHeight="false" outlineLevel="0" collapsed="false"/>
    <row r="5786" customFormat="false" ht="13.8" hidden="false" customHeight="false" outlineLevel="0" collapsed="false"/>
    <row r="5787" customFormat="false" ht="13.8" hidden="false" customHeight="false" outlineLevel="0" collapsed="false"/>
    <row r="5788" customFormat="false" ht="13.8" hidden="false" customHeight="false" outlineLevel="0" collapsed="false"/>
    <row r="5789" customFormat="false" ht="13.8" hidden="false" customHeight="false" outlineLevel="0" collapsed="false"/>
    <row r="5790" customFormat="false" ht="13.8" hidden="false" customHeight="false" outlineLevel="0" collapsed="false"/>
    <row r="5791" customFormat="false" ht="13.8" hidden="false" customHeight="false" outlineLevel="0" collapsed="false"/>
    <row r="5792" customFormat="false" ht="13.8" hidden="false" customHeight="false" outlineLevel="0" collapsed="false"/>
    <row r="5793" customFormat="false" ht="13.8" hidden="false" customHeight="false" outlineLevel="0" collapsed="false"/>
    <row r="5794" customFormat="false" ht="13.8" hidden="false" customHeight="false" outlineLevel="0" collapsed="false"/>
    <row r="5795" customFormat="false" ht="13.8" hidden="false" customHeight="false" outlineLevel="0" collapsed="false"/>
    <row r="5796" customFormat="false" ht="13.8" hidden="false" customHeight="false" outlineLevel="0" collapsed="false"/>
    <row r="5797" customFormat="false" ht="13.8" hidden="false" customHeight="false" outlineLevel="0" collapsed="false"/>
    <row r="5798" customFormat="false" ht="13.8" hidden="false" customHeight="false" outlineLevel="0" collapsed="false"/>
    <row r="5799" customFormat="false" ht="13.8" hidden="false" customHeight="false" outlineLevel="0" collapsed="false"/>
    <row r="5800" customFormat="false" ht="13.8" hidden="false" customHeight="false" outlineLevel="0" collapsed="false"/>
    <row r="5801" customFormat="false" ht="13.8" hidden="false" customHeight="false" outlineLevel="0" collapsed="false"/>
    <row r="5802" customFormat="false" ht="13.8" hidden="false" customHeight="false" outlineLevel="0" collapsed="false"/>
    <row r="5803" customFormat="false" ht="13.8" hidden="false" customHeight="false" outlineLevel="0" collapsed="false"/>
    <row r="5804" customFormat="false" ht="13.8" hidden="false" customHeight="false" outlineLevel="0" collapsed="false"/>
    <row r="5805" customFormat="false" ht="13.8" hidden="false" customHeight="false" outlineLevel="0" collapsed="false"/>
    <row r="5806" customFormat="false" ht="13.8" hidden="false" customHeight="false" outlineLevel="0" collapsed="false"/>
    <row r="5807" customFormat="false" ht="13.8" hidden="false" customHeight="false" outlineLevel="0" collapsed="false"/>
    <row r="5808" customFormat="false" ht="13.8" hidden="false" customHeight="false" outlineLevel="0" collapsed="false"/>
    <row r="5809" customFormat="false" ht="13.8" hidden="false" customHeight="false" outlineLevel="0" collapsed="false"/>
    <row r="5810" customFormat="false" ht="13.8" hidden="false" customHeight="false" outlineLevel="0" collapsed="false"/>
    <row r="5811" customFormat="false" ht="13.8" hidden="false" customHeight="false" outlineLevel="0" collapsed="false"/>
    <row r="5812" customFormat="false" ht="13.8" hidden="false" customHeight="false" outlineLevel="0" collapsed="false"/>
    <row r="5813" customFormat="false" ht="13.8" hidden="false" customHeight="false" outlineLevel="0" collapsed="false"/>
    <row r="5814" customFormat="false" ht="13.8" hidden="false" customHeight="false" outlineLevel="0" collapsed="false"/>
    <row r="5815" customFormat="false" ht="13.8" hidden="false" customHeight="false" outlineLevel="0" collapsed="false"/>
    <row r="5816" customFormat="false" ht="13.8" hidden="false" customHeight="false" outlineLevel="0" collapsed="false"/>
    <row r="5817" customFormat="false" ht="13.8" hidden="false" customHeight="false" outlineLevel="0" collapsed="false"/>
    <row r="5818" customFormat="false" ht="13.8" hidden="false" customHeight="false" outlineLevel="0" collapsed="false"/>
    <row r="5819" customFormat="false" ht="13.8" hidden="false" customHeight="false" outlineLevel="0" collapsed="false"/>
    <row r="5820" customFormat="false" ht="13.8" hidden="false" customHeight="false" outlineLevel="0" collapsed="false"/>
    <row r="5821" customFormat="false" ht="13.8" hidden="false" customHeight="false" outlineLevel="0" collapsed="false"/>
    <row r="5822" customFormat="false" ht="13.8" hidden="false" customHeight="false" outlineLevel="0" collapsed="false"/>
    <row r="5823" customFormat="false" ht="13.8" hidden="false" customHeight="false" outlineLevel="0" collapsed="false"/>
    <row r="5824" customFormat="false" ht="13.8" hidden="false" customHeight="false" outlineLevel="0" collapsed="false"/>
    <row r="5825" customFormat="false" ht="13.8" hidden="false" customHeight="false" outlineLevel="0" collapsed="false"/>
    <row r="5826" customFormat="false" ht="13.8" hidden="false" customHeight="false" outlineLevel="0" collapsed="false"/>
    <row r="5827" customFormat="false" ht="13.8" hidden="false" customHeight="false" outlineLevel="0" collapsed="false"/>
    <row r="5828" customFormat="false" ht="13.8" hidden="false" customHeight="false" outlineLevel="0" collapsed="false"/>
    <row r="5829" customFormat="false" ht="13.8" hidden="false" customHeight="false" outlineLevel="0" collapsed="false"/>
    <row r="5830" customFormat="false" ht="13.8" hidden="false" customHeight="false" outlineLevel="0" collapsed="false"/>
    <row r="5831" customFormat="false" ht="13.8" hidden="false" customHeight="false" outlineLevel="0" collapsed="false"/>
    <row r="5832" customFormat="false" ht="13.8" hidden="false" customHeight="false" outlineLevel="0" collapsed="false"/>
    <row r="5833" customFormat="false" ht="13.8" hidden="false" customHeight="false" outlineLevel="0" collapsed="false"/>
    <row r="5834" customFormat="false" ht="13.8" hidden="false" customHeight="false" outlineLevel="0" collapsed="false"/>
    <row r="5835" customFormat="false" ht="13.8" hidden="false" customHeight="false" outlineLevel="0" collapsed="false"/>
    <row r="5836" customFormat="false" ht="13.8" hidden="false" customHeight="false" outlineLevel="0" collapsed="false"/>
    <row r="5837" customFormat="false" ht="13.8" hidden="false" customHeight="false" outlineLevel="0" collapsed="false"/>
    <row r="5838" customFormat="false" ht="13.8" hidden="false" customHeight="false" outlineLevel="0" collapsed="false"/>
    <row r="5839" customFormat="false" ht="13.8" hidden="false" customHeight="false" outlineLevel="0" collapsed="false"/>
    <row r="5840" customFormat="false" ht="13.8" hidden="false" customHeight="false" outlineLevel="0" collapsed="false"/>
    <row r="5841" customFormat="false" ht="13.8" hidden="false" customHeight="false" outlineLevel="0" collapsed="false"/>
    <row r="5842" customFormat="false" ht="13.8" hidden="false" customHeight="false" outlineLevel="0" collapsed="false"/>
    <row r="5843" customFormat="false" ht="13.8" hidden="false" customHeight="false" outlineLevel="0" collapsed="false"/>
    <row r="5844" customFormat="false" ht="13.8" hidden="false" customHeight="false" outlineLevel="0" collapsed="false"/>
    <row r="5845" customFormat="false" ht="13.8" hidden="false" customHeight="false" outlineLevel="0" collapsed="false"/>
    <row r="5846" customFormat="false" ht="13.8" hidden="false" customHeight="false" outlineLevel="0" collapsed="false"/>
    <row r="5847" customFormat="false" ht="13.8" hidden="false" customHeight="false" outlineLevel="0" collapsed="false"/>
    <row r="5848" customFormat="false" ht="13.8" hidden="false" customHeight="false" outlineLevel="0" collapsed="false"/>
    <row r="5849" customFormat="false" ht="13.8" hidden="false" customHeight="false" outlineLevel="0" collapsed="false"/>
    <row r="5850" customFormat="false" ht="13.8" hidden="false" customHeight="false" outlineLevel="0" collapsed="false"/>
    <row r="5851" customFormat="false" ht="13.8" hidden="false" customHeight="false" outlineLevel="0" collapsed="false"/>
    <row r="5852" customFormat="false" ht="13.8" hidden="false" customHeight="false" outlineLevel="0" collapsed="false"/>
    <row r="5853" customFormat="false" ht="13.8" hidden="false" customHeight="false" outlineLevel="0" collapsed="false"/>
    <row r="5854" customFormat="false" ht="13.8" hidden="false" customHeight="false" outlineLevel="0" collapsed="false"/>
    <row r="5855" customFormat="false" ht="13.8" hidden="false" customHeight="false" outlineLevel="0" collapsed="false"/>
    <row r="5856" customFormat="false" ht="13.8" hidden="false" customHeight="false" outlineLevel="0" collapsed="false"/>
    <row r="5857" customFormat="false" ht="13.8" hidden="false" customHeight="false" outlineLevel="0" collapsed="false"/>
    <row r="5858" customFormat="false" ht="13.8" hidden="false" customHeight="false" outlineLevel="0" collapsed="false"/>
    <row r="5859" customFormat="false" ht="13.8" hidden="false" customHeight="false" outlineLevel="0" collapsed="false"/>
    <row r="5860" customFormat="false" ht="13.8" hidden="false" customHeight="false" outlineLevel="0" collapsed="false"/>
    <row r="5861" customFormat="false" ht="13.8" hidden="false" customHeight="false" outlineLevel="0" collapsed="false"/>
    <row r="5862" customFormat="false" ht="13.8" hidden="false" customHeight="false" outlineLevel="0" collapsed="false"/>
    <row r="5863" customFormat="false" ht="13.8" hidden="false" customHeight="false" outlineLevel="0" collapsed="false"/>
    <row r="5864" customFormat="false" ht="13.8" hidden="false" customHeight="false" outlineLevel="0" collapsed="false"/>
    <row r="5865" customFormat="false" ht="13.8" hidden="false" customHeight="false" outlineLevel="0" collapsed="false"/>
    <row r="5866" customFormat="false" ht="13.8" hidden="false" customHeight="false" outlineLevel="0" collapsed="false"/>
    <row r="5867" customFormat="false" ht="13.8" hidden="false" customHeight="false" outlineLevel="0" collapsed="false"/>
    <row r="5868" customFormat="false" ht="13.8" hidden="false" customHeight="false" outlineLevel="0" collapsed="false"/>
    <row r="5869" customFormat="false" ht="13.8" hidden="false" customHeight="false" outlineLevel="0" collapsed="false"/>
    <row r="5870" customFormat="false" ht="13.8" hidden="false" customHeight="false" outlineLevel="0" collapsed="false"/>
    <row r="5871" customFormat="false" ht="13.8" hidden="false" customHeight="false" outlineLevel="0" collapsed="false"/>
    <row r="5872" customFormat="false" ht="13.8" hidden="false" customHeight="false" outlineLevel="0" collapsed="false"/>
    <row r="5873" customFormat="false" ht="13.8" hidden="false" customHeight="false" outlineLevel="0" collapsed="false"/>
    <row r="5874" customFormat="false" ht="13.8" hidden="false" customHeight="false" outlineLevel="0" collapsed="false"/>
    <row r="5875" customFormat="false" ht="13.8" hidden="false" customHeight="false" outlineLevel="0" collapsed="false"/>
    <row r="5876" customFormat="false" ht="13.8" hidden="false" customHeight="false" outlineLevel="0" collapsed="false"/>
    <row r="5877" customFormat="false" ht="13.8" hidden="false" customHeight="false" outlineLevel="0" collapsed="false"/>
    <row r="5878" customFormat="false" ht="13.8" hidden="false" customHeight="false" outlineLevel="0" collapsed="false"/>
    <row r="5879" customFormat="false" ht="13.8" hidden="false" customHeight="false" outlineLevel="0" collapsed="false"/>
    <row r="5880" customFormat="false" ht="13.8" hidden="false" customHeight="false" outlineLevel="0" collapsed="false"/>
    <row r="5881" customFormat="false" ht="13.8" hidden="false" customHeight="false" outlineLevel="0" collapsed="false"/>
    <row r="5882" customFormat="false" ht="13.8" hidden="false" customHeight="false" outlineLevel="0" collapsed="false"/>
    <row r="5883" customFormat="false" ht="13.8" hidden="false" customHeight="false" outlineLevel="0" collapsed="false"/>
    <row r="5884" customFormat="false" ht="13.8" hidden="false" customHeight="false" outlineLevel="0" collapsed="false"/>
    <row r="5885" customFormat="false" ht="13.8" hidden="false" customHeight="false" outlineLevel="0" collapsed="false"/>
    <row r="5886" customFormat="false" ht="13.8" hidden="false" customHeight="false" outlineLevel="0" collapsed="false"/>
    <row r="5887" customFormat="false" ht="13.8" hidden="false" customHeight="false" outlineLevel="0" collapsed="false"/>
    <row r="5888" customFormat="false" ht="13.8" hidden="false" customHeight="false" outlineLevel="0" collapsed="false"/>
    <row r="5889" customFormat="false" ht="13.8" hidden="false" customHeight="false" outlineLevel="0" collapsed="false"/>
    <row r="5890" customFormat="false" ht="13.8" hidden="false" customHeight="false" outlineLevel="0" collapsed="false"/>
    <row r="5891" customFormat="false" ht="13.8" hidden="false" customHeight="false" outlineLevel="0" collapsed="false"/>
    <row r="5892" customFormat="false" ht="13.8" hidden="false" customHeight="false" outlineLevel="0" collapsed="false"/>
    <row r="5893" customFormat="false" ht="13.8" hidden="false" customHeight="false" outlineLevel="0" collapsed="false"/>
    <row r="5894" customFormat="false" ht="13.8" hidden="false" customHeight="false" outlineLevel="0" collapsed="false"/>
    <row r="5895" customFormat="false" ht="13.8" hidden="false" customHeight="false" outlineLevel="0" collapsed="false"/>
    <row r="5896" customFormat="false" ht="13.8" hidden="false" customHeight="false" outlineLevel="0" collapsed="false"/>
    <row r="5897" customFormat="false" ht="13.8" hidden="false" customHeight="false" outlineLevel="0" collapsed="false"/>
    <row r="5898" customFormat="false" ht="13.8" hidden="false" customHeight="false" outlineLevel="0" collapsed="false"/>
    <row r="5899" customFormat="false" ht="13.8" hidden="false" customHeight="false" outlineLevel="0" collapsed="false"/>
    <row r="5900" customFormat="false" ht="13.8" hidden="false" customHeight="false" outlineLevel="0" collapsed="false"/>
    <row r="5901" customFormat="false" ht="13.8" hidden="false" customHeight="false" outlineLevel="0" collapsed="false"/>
    <row r="5902" customFormat="false" ht="13.8" hidden="false" customHeight="false" outlineLevel="0" collapsed="false"/>
    <row r="5903" customFormat="false" ht="13.8" hidden="false" customHeight="false" outlineLevel="0" collapsed="false"/>
    <row r="5904" customFormat="false" ht="13.8" hidden="false" customHeight="false" outlineLevel="0" collapsed="false"/>
    <row r="5905" customFormat="false" ht="13.8" hidden="false" customHeight="false" outlineLevel="0" collapsed="false"/>
    <row r="5906" customFormat="false" ht="13.8" hidden="false" customHeight="false" outlineLevel="0" collapsed="false"/>
    <row r="5907" customFormat="false" ht="13.8" hidden="false" customHeight="false" outlineLevel="0" collapsed="false"/>
    <row r="5908" customFormat="false" ht="13.8" hidden="false" customHeight="false" outlineLevel="0" collapsed="false"/>
    <row r="5909" customFormat="false" ht="13.8" hidden="false" customHeight="false" outlineLevel="0" collapsed="false"/>
    <row r="5910" customFormat="false" ht="13.8" hidden="false" customHeight="false" outlineLevel="0" collapsed="false"/>
    <row r="5911" customFormat="false" ht="13.8" hidden="false" customHeight="false" outlineLevel="0" collapsed="false"/>
    <row r="5912" customFormat="false" ht="13.8" hidden="false" customHeight="false" outlineLevel="0" collapsed="false"/>
    <row r="5913" customFormat="false" ht="13.8" hidden="false" customHeight="false" outlineLevel="0" collapsed="false"/>
    <row r="5914" customFormat="false" ht="13.8" hidden="false" customHeight="false" outlineLevel="0" collapsed="false"/>
    <row r="5915" customFormat="false" ht="13.8" hidden="false" customHeight="false" outlineLevel="0" collapsed="false"/>
    <row r="5916" customFormat="false" ht="13.8" hidden="false" customHeight="false" outlineLevel="0" collapsed="false"/>
    <row r="5917" customFormat="false" ht="13.8" hidden="false" customHeight="false" outlineLevel="0" collapsed="false"/>
    <row r="5918" customFormat="false" ht="13.8" hidden="false" customHeight="false" outlineLevel="0" collapsed="false"/>
    <row r="5919" customFormat="false" ht="13.8" hidden="false" customHeight="false" outlineLevel="0" collapsed="false"/>
    <row r="5920" customFormat="false" ht="13.8" hidden="false" customHeight="false" outlineLevel="0" collapsed="false"/>
    <row r="5921" customFormat="false" ht="13.8" hidden="false" customHeight="false" outlineLevel="0" collapsed="false"/>
    <row r="5922" customFormat="false" ht="13.8" hidden="false" customHeight="false" outlineLevel="0" collapsed="false"/>
    <row r="5923" customFormat="false" ht="13.8" hidden="false" customHeight="false" outlineLevel="0" collapsed="false"/>
    <row r="5924" customFormat="false" ht="13.8" hidden="false" customHeight="false" outlineLevel="0" collapsed="false"/>
    <row r="5925" customFormat="false" ht="13.8" hidden="false" customHeight="false" outlineLevel="0" collapsed="false"/>
    <row r="5926" customFormat="false" ht="13.8" hidden="false" customHeight="false" outlineLevel="0" collapsed="false"/>
    <row r="5927" customFormat="false" ht="13.8" hidden="false" customHeight="false" outlineLevel="0" collapsed="false"/>
    <row r="5928" customFormat="false" ht="13.8" hidden="false" customHeight="false" outlineLevel="0" collapsed="false"/>
    <row r="5929" customFormat="false" ht="13.8" hidden="false" customHeight="false" outlineLevel="0" collapsed="false"/>
    <row r="5930" customFormat="false" ht="13.8" hidden="false" customHeight="false" outlineLevel="0" collapsed="false"/>
    <row r="5931" customFormat="false" ht="13.8" hidden="false" customHeight="false" outlineLevel="0" collapsed="false"/>
    <row r="5932" customFormat="false" ht="13.8" hidden="false" customHeight="false" outlineLevel="0" collapsed="false"/>
    <row r="5933" customFormat="false" ht="13.8" hidden="false" customHeight="false" outlineLevel="0" collapsed="false"/>
    <row r="5934" customFormat="false" ht="13.8" hidden="false" customHeight="false" outlineLevel="0" collapsed="false"/>
    <row r="5935" customFormat="false" ht="13.8" hidden="false" customHeight="false" outlineLevel="0" collapsed="false"/>
    <row r="5936" customFormat="false" ht="13.8" hidden="false" customHeight="false" outlineLevel="0" collapsed="false"/>
    <row r="5937" customFormat="false" ht="13.8" hidden="false" customHeight="false" outlineLevel="0" collapsed="false"/>
    <row r="5938" customFormat="false" ht="13.8" hidden="false" customHeight="false" outlineLevel="0" collapsed="false"/>
    <row r="5939" customFormat="false" ht="13.8" hidden="false" customHeight="false" outlineLevel="0" collapsed="false"/>
    <row r="5940" customFormat="false" ht="13.8" hidden="false" customHeight="false" outlineLevel="0" collapsed="false"/>
    <row r="5941" customFormat="false" ht="13.8" hidden="false" customHeight="false" outlineLevel="0" collapsed="false"/>
    <row r="5942" customFormat="false" ht="13.8" hidden="false" customHeight="false" outlineLevel="0" collapsed="false"/>
    <row r="5943" customFormat="false" ht="13.8" hidden="false" customHeight="false" outlineLevel="0" collapsed="false"/>
    <row r="5944" customFormat="false" ht="13.8" hidden="false" customHeight="false" outlineLevel="0" collapsed="false"/>
    <row r="5945" customFormat="false" ht="13.8" hidden="false" customHeight="false" outlineLevel="0" collapsed="false"/>
    <row r="5946" customFormat="false" ht="13.8" hidden="false" customHeight="false" outlineLevel="0" collapsed="false"/>
    <row r="5947" customFormat="false" ht="13.8" hidden="false" customHeight="false" outlineLevel="0" collapsed="false"/>
    <row r="5948" customFormat="false" ht="13.8" hidden="false" customHeight="false" outlineLevel="0" collapsed="false"/>
    <row r="5949" customFormat="false" ht="13.8" hidden="false" customHeight="false" outlineLevel="0" collapsed="false"/>
    <row r="5950" customFormat="false" ht="13.8" hidden="false" customHeight="false" outlineLevel="0" collapsed="false"/>
    <row r="5951" customFormat="false" ht="13.8" hidden="false" customHeight="false" outlineLevel="0" collapsed="false"/>
    <row r="5952" customFormat="false" ht="13.8" hidden="false" customHeight="false" outlineLevel="0" collapsed="false"/>
    <row r="5953" customFormat="false" ht="13.8" hidden="false" customHeight="false" outlineLevel="0" collapsed="false"/>
    <row r="5954" customFormat="false" ht="13.8" hidden="false" customHeight="false" outlineLevel="0" collapsed="false"/>
    <row r="5955" customFormat="false" ht="13.8" hidden="false" customHeight="false" outlineLevel="0" collapsed="false"/>
    <row r="5956" customFormat="false" ht="13.8" hidden="false" customHeight="false" outlineLevel="0" collapsed="false"/>
    <row r="5957" customFormat="false" ht="13.8" hidden="false" customHeight="false" outlineLevel="0" collapsed="false"/>
    <row r="5958" customFormat="false" ht="13.8" hidden="false" customHeight="false" outlineLevel="0" collapsed="false"/>
    <row r="5959" customFormat="false" ht="13.8" hidden="false" customHeight="false" outlineLevel="0" collapsed="false"/>
    <row r="5960" customFormat="false" ht="13.8" hidden="false" customHeight="false" outlineLevel="0" collapsed="false"/>
    <row r="5961" customFormat="false" ht="13.8" hidden="false" customHeight="false" outlineLevel="0" collapsed="false"/>
    <row r="5962" customFormat="false" ht="13.8" hidden="false" customHeight="false" outlineLevel="0" collapsed="false"/>
    <row r="5963" customFormat="false" ht="13.8" hidden="false" customHeight="false" outlineLevel="0" collapsed="false"/>
    <row r="5964" customFormat="false" ht="13.8" hidden="false" customHeight="false" outlineLevel="0" collapsed="false"/>
    <row r="5965" customFormat="false" ht="13.8" hidden="false" customHeight="false" outlineLevel="0" collapsed="false"/>
    <row r="5966" customFormat="false" ht="13.8" hidden="false" customHeight="false" outlineLevel="0" collapsed="false"/>
    <row r="5967" customFormat="false" ht="13.8" hidden="false" customHeight="false" outlineLevel="0" collapsed="false"/>
    <row r="5968" customFormat="false" ht="13.8" hidden="false" customHeight="false" outlineLevel="0" collapsed="false"/>
    <row r="5969" customFormat="false" ht="13.8" hidden="false" customHeight="false" outlineLevel="0" collapsed="false"/>
    <row r="5970" customFormat="false" ht="13.8" hidden="false" customHeight="false" outlineLevel="0" collapsed="false"/>
    <row r="5971" customFormat="false" ht="13.8" hidden="false" customHeight="false" outlineLevel="0" collapsed="false"/>
    <row r="5972" customFormat="false" ht="13.8" hidden="false" customHeight="false" outlineLevel="0" collapsed="false"/>
    <row r="5973" customFormat="false" ht="13.8" hidden="false" customHeight="false" outlineLevel="0" collapsed="false"/>
    <row r="5974" customFormat="false" ht="13.8" hidden="false" customHeight="false" outlineLevel="0" collapsed="false"/>
    <row r="5975" customFormat="false" ht="13.8" hidden="false" customHeight="false" outlineLevel="0" collapsed="false"/>
    <row r="5976" customFormat="false" ht="13.8" hidden="false" customHeight="false" outlineLevel="0" collapsed="false"/>
    <row r="5977" customFormat="false" ht="13.8" hidden="false" customHeight="false" outlineLevel="0" collapsed="false"/>
    <row r="5978" customFormat="false" ht="13.8" hidden="false" customHeight="false" outlineLevel="0" collapsed="false"/>
    <row r="5979" customFormat="false" ht="13.8" hidden="false" customHeight="false" outlineLevel="0" collapsed="false"/>
    <row r="5980" customFormat="false" ht="13.8" hidden="false" customHeight="false" outlineLevel="0" collapsed="false"/>
    <row r="5981" customFormat="false" ht="13.8" hidden="false" customHeight="false" outlineLevel="0" collapsed="false"/>
    <row r="5982" customFormat="false" ht="13.8" hidden="false" customHeight="false" outlineLevel="0" collapsed="false"/>
    <row r="5983" customFormat="false" ht="13.8" hidden="false" customHeight="false" outlineLevel="0" collapsed="false"/>
    <row r="5984" customFormat="false" ht="13.8" hidden="false" customHeight="false" outlineLevel="0" collapsed="false"/>
    <row r="5985" customFormat="false" ht="13.8" hidden="false" customHeight="false" outlineLevel="0" collapsed="false"/>
    <row r="5986" customFormat="false" ht="13.8" hidden="false" customHeight="false" outlineLevel="0" collapsed="false"/>
    <row r="5987" customFormat="false" ht="13.8" hidden="false" customHeight="false" outlineLevel="0" collapsed="false"/>
    <row r="5988" customFormat="false" ht="13.8" hidden="false" customHeight="false" outlineLevel="0" collapsed="false"/>
    <row r="5989" customFormat="false" ht="13.8" hidden="false" customHeight="false" outlineLevel="0" collapsed="false"/>
    <row r="5990" customFormat="false" ht="13.8" hidden="false" customHeight="false" outlineLevel="0" collapsed="false"/>
    <row r="5991" customFormat="false" ht="13.8" hidden="false" customHeight="false" outlineLevel="0" collapsed="false"/>
    <row r="5992" customFormat="false" ht="13.8" hidden="false" customHeight="false" outlineLevel="0" collapsed="false"/>
    <row r="5993" customFormat="false" ht="13.8" hidden="false" customHeight="false" outlineLevel="0" collapsed="false"/>
    <row r="5994" customFormat="false" ht="13.8" hidden="false" customHeight="false" outlineLevel="0" collapsed="false"/>
    <row r="5995" customFormat="false" ht="13.8" hidden="false" customHeight="false" outlineLevel="0" collapsed="false"/>
    <row r="5996" customFormat="false" ht="13.8" hidden="false" customHeight="false" outlineLevel="0" collapsed="false"/>
    <row r="5997" customFormat="false" ht="13.8" hidden="false" customHeight="false" outlineLevel="0" collapsed="false"/>
    <row r="5998" customFormat="false" ht="13.8" hidden="false" customHeight="false" outlineLevel="0" collapsed="false"/>
    <row r="5999" customFormat="false" ht="13.8" hidden="false" customHeight="false" outlineLevel="0" collapsed="false"/>
    <row r="6000" customFormat="false" ht="13.8" hidden="false" customHeight="false" outlineLevel="0" collapsed="false"/>
    <row r="6001" customFormat="false" ht="13.8" hidden="false" customHeight="false" outlineLevel="0" collapsed="false"/>
    <row r="6002" customFormat="false" ht="13.8" hidden="false" customHeight="false" outlineLevel="0" collapsed="false"/>
    <row r="6003" customFormat="false" ht="13.8" hidden="false" customHeight="false" outlineLevel="0" collapsed="false"/>
    <row r="6004" customFormat="false" ht="13.8" hidden="false" customHeight="false" outlineLevel="0" collapsed="false"/>
    <row r="6005" customFormat="false" ht="13.8" hidden="false" customHeight="false" outlineLevel="0" collapsed="false"/>
    <row r="6006" customFormat="false" ht="13.8" hidden="false" customHeight="false" outlineLevel="0" collapsed="false"/>
    <row r="6007" customFormat="false" ht="13.8" hidden="false" customHeight="false" outlineLevel="0" collapsed="false"/>
    <row r="6008" customFormat="false" ht="13.8" hidden="false" customHeight="false" outlineLevel="0" collapsed="false"/>
    <row r="6009" customFormat="false" ht="13.8" hidden="false" customHeight="false" outlineLevel="0" collapsed="false"/>
    <row r="6010" customFormat="false" ht="13.8" hidden="false" customHeight="false" outlineLevel="0" collapsed="false"/>
    <row r="6011" customFormat="false" ht="13.8" hidden="false" customHeight="false" outlineLevel="0" collapsed="false"/>
    <row r="6012" customFormat="false" ht="13.8" hidden="false" customHeight="false" outlineLevel="0" collapsed="false"/>
    <row r="6013" customFormat="false" ht="13.8" hidden="false" customHeight="false" outlineLevel="0" collapsed="false"/>
    <row r="6014" customFormat="false" ht="13.8" hidden="false" customHeight="false" outlineLevel="0" collapsed="false"/>
    <row r="6015" customFormat="false" ht="13.8" hidden="false" customHeight="false" outlineLevel="0" collapsed="false"/>
    <row r="6016" customFormat="false" ht="13.8" hidden="false" customHeight="false" outlineLevel="0" collapsed="false"/>
    <row r="6017" customFormat="false" ht="13.8" hidden="false" customHeight="false" outlineLevel="0" collapsed="false"/>
    <row r="6018" customFormat="false" ht="13.8" hidden="false" customHeight="false" outlineLevel="0" collapsed="false"/>
    <row r="6019" customFormat="false" ht="13.8" hidden="false" customHeight="false" outlineLevel="0" collapsed="false"/>
    <row r="6020" customFormat="false" ht="13.8" hidden="false" customHeight="false" outlineLevel="0" collapsed="false"/>
    <row r="6021" customFormat="false" ht="13.8" hidden="false" customHeight="false" outlineLevel="0" collapsed="false"/>
    <row r="6022" customFormat="false" ht="13.8" hidden="false" customHeight="false" outlineLevel="0" collapsed="false"/>
    <row r="6023" customFormat="false" ht="13.8" hidden="false" customHeight="false" outlineLevel="0" collapsed="false"/>
    <row r="6024" customFormat="false" ht="13.8" hidden="false" customHeight="false" outlineLevel="0" collapsed="false"/>
    <row r="6025" customFormat="false" ht="13.8" hidden="false" customHeight="false" outlineLevel="0" collapsed="false"/>
    <row r="6026" customFormat="false" ht="13.8" hidden="false" customHeight="false" outlineLevel="0" collapsed="false"/>
    <row r="6027" customFormat="false" ht="13.8" hidden="false" customHeight="false" outlineLevel="0" collapsed="false"/>
    <row r="6028" customFormat="false" ht="13.8" hidden="false" customHeight="false" outlineLevel="0" collapsed="false"/>
    <row r="6029" customFormat="false" ht="13.8" hidden="false" customHeight="false" outlineLevel="0" collapsed="false"/>
    <row r="6030" customFormat="false" ht="13.8" hidden="false" customHeight="false" outlineLevel="0" collapsed="false"/>
    <row r="6031" customFormat="false" ht="13.8" hidden="false" customHeight="false" outlineLevel="0" collapsed="false"/>
    <row r="6032" customFormat="false" ht="13.8" hidden="false" customHeight="false" outlineLevel="0" collapsed="false"/>
    <row r="6033" customFormat="false" ht="13.8" hidden="false" customHeight="false" outlineLevel="0" collapsed="false"/>
    <row r="6034" customFormat="false" ht="13.8" hidden="false" customHeight="false" outlineLevel="0" collapsed="false"/>
    <row r="6035" customFormat="false" ht="13.8" hidden="false" customHeight="false" outlineLevel="0" collapsed="false"/>
    <row r="6036" customFormat="false" ht="13.8" hidden="false" customHeight="false" outlineLevel="0" collapsed="false"/>
    <row r="6037" customFormat="false" ht="13.8" hidden="false" customHeight="false" outlineLevel="0" collapsed="false"/>
    <row r="6038" customFormat="false" ht="13.8" hidden="false" customHeight="false" outlineLevel="0" collapsed="false"/>
    <row r="6039" customFormat="false" ht="13.8" hidden="false" customHeight="false" outlineLevel="0" collapsed="false"/>
    <row r="6040" customFormat="false" ht="13.8" hidden="false" customHeight="false" outlineLevel="0" collapsed="false"/>
    <row r="6041" customFormat="false" ht="13.8" hidden="false" customHeight="false" outlineLevel="0" collapsed="false"/>
    <row r="6042" customFormat="false" ht="13.8" hidden="false" customHeight="false" outlineLevel="0" collapsed="false"/>
    <row r="6043" customFormat="false" ht="13.8" hidden="false" customHeight="false" outlineLevel="0" collapsed="false"/>
    <row r="6044" customFormat="false" ht="13.8" hidden="false" customHeight="false" outlineLevel="0" collapsed="false"/>
    <row r="6045" customFormat="false" ht="13.8" hidden="false" customHeight="false" outlineLevel="0" collapsed="false"/>
    <row r="6046" customFormat="false" ht="13.8" hidden="false" customHeight="false" outlineLevel="0" collapsed="false"/>
    <row r="6047" customFormat="false" ht="13.8" hidden="false" customHeight="false" outlineLevel="0" collapsed="false"/>
    <row r="6048" customFormat="false" ht="13.8" hidden="false" customHeight="false" outlineLevel="0" collapsed="false"/>
    <row r="6049" customFormat="false" ht="13.8" hidden="false" customHeight="false" outlineLevel="0" collapsed="false"/>
    <row r="6050" customFormat="false" ht="13.8" hidden="false" customHeight="false" outlineLevel="0" collapsed="false"/>
    <row r="6051" customFormat="false" ht="13.8" hidden="false" customHeight="false" outlineLevel="0" collapsed="false"/>
    <row r="6052" customFormat="false" ht="13.8" hidden="false" customHeight="false" outlineLevel="0" collapsed="false"/>
    <row r="6053" customFormat="false" ht="13.8" hidden="false" customHeight="false" outlineLevel="0" collapsed="false"/>
    <row r="6054" customFormat="false" ht="13.8" hidden="false" customHeight="false" outlineLevel="0" collapsed="false"/>
    <row r="6055" customFormat="false" ht="13.8" hidden="false" customHeight="false" outlineLevel="0" collapsed="false"/>
    <row r="6056" customFormat="false" ht="13.8" hidden="false" customHeight="false" outlineLevel="0" collapsed="false"/>
    <row r="6057" customFormat="false" ht="13.8" hidden="false" customHeight="false" outlineLevel="0" collapsed="false"/>
    <row r="6058" customFormat="false" ht="13.8" hidden="false" customHeight="false" outlineLevel="0" collapsed="false"/>
    <row r="6059" customFormat="false" ht="13.8" hidden="false" customHeight="false" outlineLevel="0" collapsed="false"/>
    <row r="6060" customFormat="false" ht="13.8" hidden="false" customHeight="false" outlineLevel="0" collapsed="false"/>
    <row r="6061" customFormat="false" ht="13.8" hidden="false" customHeight="false" outlineLevel="0" collapsed="false"/>
    <row r="6062" customFormat="false" ht="13.8" hidden="false" customHeight="false" outlineLevel="0" collapsed="false"/>
    <row r="6063" customFormat="false" ht="13.8" hidden="false" customHeight="false" outlineLevel="0" collapsed="false"/>
    <row r="6064" customFormat="false" ht="13.8" hidden="false" customHeight="false" outlineLevel="0" collapsed="false"/>
    <row r="6065" customFormat="false" ht="13.8" hidden="false" customHeight="false" outlineLevel="0" collapsed="false"/>
    <row r="6066" customFormat="false" ht="13.8" hidden="false" customHeight="false" outlineLevel="0" collapsed="false"/>
    <row r="6067" customFormat="false" ht="13.8" hidden="false" customHeight="false" outlineLevel="0" collapsed="false"/>
    <row r="6068" customFormat="false" ht="13.8" hidden="false" customHeight="false" outlineLevel="0" collapsed="false"/>
    <row r="6069" customFormat="false" ht="13.8" hidden="false" customHeight="false" outlineLevel="0" collapsed="false"/>
    <row r="6070" customFormat="false" ht="13.8" hidden="false" customHeight="false" outlineLevel="0" collapsed="false"/>
    <row r="6071" customFormat="false" ht="13.8" hidden="false" customHeight="false" outlineLevel="0" collapsed="false"/>
    <row r="6072" customFormat="false" ht="13.8" hidden="false" customHeight="false" outlineLevel="0" collapsed="false"/>
    <row r="6073" customFormat="false" ht="13.8" hidden="false" customHeight="false" outlineLevel="0" collapsed="false"/>
    <row r="6074" customFormat="false" ht="13.8" hidden="false" customHeight="false" outlineLevel="0" collapsed="false"/>
    <row r="6075" customFormat="false" ht="13.8" hidden="false" customHeight="false" outlineLevel="0" collapsed="false"/>
    <row r="6076" customFormat="false" ht="13.8" hidden="false" customHeight="false" outlineLevel="0" collapsed="false"/>
    <row r="6077" customFormat="false" ht="13.8" hidden="false" customHeight="false" outlineLevel="0" collapsed="false"/>
    <row r="6078" customFormat="false" ht="13.8" hidden="false" customHeight="false" outlineLevel="0" collapsed="false"/>
    <row r="6079" customFormat="false" ht="13.8" hidden="false" customHeight="false" outlineLevel="0" collapsed="false"/>
    <row r="6080" customFormat="false" ht="13.8" hidden="false" customHeight="false" outlineLevel="0" collapsed="false"/>
    <row r="6081" customFormat="false" ht="13.8" hidden="false" customHeight="false" outlineLevel="0" collapsed="false"/>
    <row r="6082" customFormat="false" ht="13.8" hidden="false" customHeight="false" outlineLevel="0" collapsed="false"/>
    <row r="6083" customFormat="false" ht="13.8" hidden="false" customHeight="false" outlineLevel="0" collapsed="false"/>
    <row r="6084" customFormat="false" ht="13.8" hidden="false" customHeight="false" outlineLevel="0" collapsed="false"/>
    <row r="6085" customFormat="false" ht="13.8" hidden="false" customHeight="false" outlineLevel="0" collapsed="false"/>
    <row r="6086" customFormat="false" ht="13.8" hidden="false" customHeight="false" outlineLevel="0" collapsed="false"/>
    <row r="6087" customFormat="false" ht="13.8" hidden="false" customHeight="false" outlineLevel="0" collapsed="false"/>
    <row r="6088" customFormat="false" ht="13.8" hidden="false" customHeight="false" outlineLevel="0" collapsed="false"/>
    <row r="6089" customFormat="false" ht="13.8" hidden="false" customHeight="false" outlineLevel="0" collapsed="false"/>
    <row r="6090" customFormat="false" ht="13.8" hidden="false" customHeight="false" outlineLevel="0" collapsed="false"/>
    <row r="6091" customFormat="false" ht="13.8" hidden="false" customHeight="false" outlineLevel="0" collapsed="false"/>
    <row r="6092" customFormat="false" ht="13.8" hidden="false" customHeight="false" outlineLevel="0" collapsed="false"/>
    <row r="6093" customFormat="false" ht="13.8" hidden="false" customHeight="false" outlineLevel="0" collapsed="false"/>
    <row r="6094" customFormat="false" ht="13.8" hidden="false" customHeight="false" outlineLevel="0" collapsed="false"/>
    <row r="6095" customFormat="false" ht="13.8" hidden="false" customHeight="false" outlineLevel="0" collapsed="false"/>
    <row r="6096" customFormat="false" ht="13.8" hidden="false" customHeight="false" outlineLevel="0" collapsed="false"/>
    <row r="6097" customFormat="false" ht="13.8" hidden="false" customHeight="false" outlineLevel="0" collapsed="false"/>
    <row r="6098" customFormat="false" ht="13.8" hidden="false" customHeight="false" outlineLevel="0" collapsed="false"/>
    <row r="6099" customFormat="false" ht="13.8" hidden="false" customHeight="false" outlineLevel="0" collapsed="false"/>
    <row r="6100" customFormat="false" ht="13.8" hidden="false" customHeight="false" outlineLevel="0" collapsed="false"/>
    <row r="6101" customFormat="false" ht="13.8" hidden="false" customHeight="false" outlineLevel="0" collapsed="false"/>
    <row r="6102" customFormat="false" ht="13.8" hidden="false" customHeight="false" outlineLevel="0" collapsed="false"/>
    <row r="6103" customFormat="false" ht="13.8" hidden="false" customHeight="false" outlineLevel="0" collapsed="false"/>
    <row r="6104" customFormat="false" ht="13.8" hidden="false" customHeight="false" outlineLevel="0" collapsed="false"/>
    <row r="6105" customFormat="false" ht="13.8" hidden="false" customHeight="false" outlineLevel="0" collapsed="false"/>
    <row r="6106" customFormat="false" ht="13.8" hidden="false" customHeight="false" outlineLevel="0" collapsed="false"/>
    <row r="6107" customFormat="false" ht="13.8" hidden="false" customHeight="false" outlineLevel="0" collapsed="false"/>
    <row r="6108" customFormat="false" ht="13.8" hidden="false" customHeight="false" outlineLevel="0" collapsed="false"/>
    <row r="6109" customFormat="false" ht="13.8" hidden="false" customHeight="false" outlineLevel="0" collapsed="false"/>
    <row r="6110" customFormat="false" ht="13.8" hidden="false" customHeight="false" outlineLevel="0" collapsed="false"/>
    <row r="6111" customFormat="false" ht="13.8" hidden="false" customHeight="false" outlineLevel="0" collapsed="false"/>
    <row r="6112" customFormat="false" ht="13.8" hidden="false" customHeight="false" outlineLevel="0" collapsed="false"/>
    <row r="6113" customFormat="false" ht="13.8" hidden="false" customHeight="false" outlineLevel="0" collapsed="false"/>
    <row r="6114" customFormat="false" ht="13.8" hidden="false" customHeight="false" outlineLevel="0" collapsed="false"/>
    <row r="6115" customFormat="false" ht="13.8" hidden="false" customHeight="false" outlineLevel="0" collapsed="false"/>
    <row r="6116" customFormat="false" ht="13.8" hidden="false" customHeight="false" outlineLevel="0" collapsed="false"/>
    <row r="6117" customFormat="false" ht="13.8" hidden="false" customHeight="false" outlineLevel="0" collapsed="false"/>
    <row r="6118" customFormat="false" ht="13.8" hidden="false" customHeight="false" outlineLevel="0" collapsed="false"/>
    <row r="6119" customFormat="false" ht="13.8" hidden="false" customHeight="false" outlineLevel="0" collapsed="false"/>
    <row r="6120" customFormat="false" ht="13.8" hidden="false" customHeight="false" outlineLevel="0" collapsed="false"/>
    <row r="6121" customFormat="false" ht="13.8" hidden="false" customHeight="false" outlineLevel="0" collapsed="false"/>
    <row r="6122" customFormat="false" ht="13.8" hidden="false" customHeight="false" outlineLevel="0" collapsed="false"/>
    <row r="6123" customFormat="false" ht="13.8" hidden="false" customHeight="false" outlineLevel="0" collapsed="false"/>
    <row r="6124" customFormat="false" ht="13.8" hidden="false" customHeight="false" outlineLevel="0" collapsed="false"/>
    <row r="6125" customFormat="false" ht="13.8" hidden="false" customHeight="false" outlineLevel="0" collapsed="false"/>
    <row r="6126" customFormat="false" ht="13.8" hidden="false" customHeight="false" outlineLevel="0" collapsed="false"/>
    <row r="6127" customFormat="false" ht="13.8" hidden="false" customHeight="false" outlineLevel="0" collapsed="false"/>
    <row r="6128" customFormat="false" ht="13.8" hidden="false" customHeight="false" outlineLevel="0" collapsed="false"/>
    <row r="6129" customFormat="false" ht="13.8" hidden="false" customHeight="false" outlineLevel="0" collapsed="false"/>
    <row r="6130" customFormat="false" ht="13.8" hidden="false" customHeight="false" outlineLevel="0" collapsed="false"/>
    <row r="6131" customFormat="false" ht="13.8" hidden="false" customHeight="false" outlineLevel="0" collapsed="false"/>
    <row r="6132" customFormat="false" ht="13.8" hidden="false" customHeight="false" outlineLevel="0" collapsed="false"/>
    <row r="6133" customFormat="false" ht="13.8" hidden="false" customHeight="false" outlineLevel="0" collapsed="false"/>
    <row r="6134" customFormat="false" ht="13.8" hidden="false" customHeight="false" outlineLevel="0" collapsed="false"/>
    <row r="6135" customFormat="false" ht="13.8" hidden="false" customHeight="false" outlineLevel="0" collapsed="false"/>
    <row r="6136" customFormat="false" ht="13.8" hidden="false" customHeight="false" outlineLevel="0" collapsed="false"/>
    <row r="6137" customFormat="false" ht="13.8" hidden="false" customHeight="false" outlineLevel="0" collapsed="false"/>
    <row r="6138" customFormat="false" ht="13.8" hidden="false" customHeight="false" outlineLevel="0" collapsed="false"/>
    <row r="6139" customFormat="false" ht="13.8" hidden="false" customHeight="false" outlineLevel="0" collapsed="false"/>
    <row r="6140" customFormat="false" ht="13.8" hidden="false" customHeight="false" outlineLevel="0" collapsed="false"/>
    <row r="6141" customFormat="false" ht="13.8" hidden="false" customHeight="false" outlineLevel="0" collapsed="false"/>
    <row r="6142" customFormat="false" ht="13.8" hidden="false" customHeight="false" outlineLevel="0" collapsed="false"/>
    <row r="6143" customFormat="false" ht="13.8" hidden="false" customHeight="false" outlineLevel="0" collapsed="false"/>
    <row r="6144" customFormat="false" ht="13.8" hidden="false" customHeight="false" outlineLevel="0" collapsed="false"/>
    <row r="6145" customFormat="false" ht="13.8" hidden="false" customHeight="false" outlineLevel="0" collapsed="false"/>
    <row r="6146" customFormat="false" ht="13.8" hidden="false" customHeight="false" outlineLevel="0" collapsed="false"/>
    <row r="6147" customFormat="false" ht="13.8" hidden="false" customHeight="false" outlineLevel="0" collapsed="false"/>
    <row r="6148" customFormat="false" ht="13.8" hidden="false" customHeight="false" outlineLevel="0" collapsed="false"/>
    <row r="6149" customFormat="false" ht="13.8" hidden="false" customHeight="false" outlineLevel="0" collapsed="false"/>
    <row r="6150" customFormat="false" ht="13.8" hidden="false" customHeight="false" outlineLevel="0" collapsed="false"/>
    <row r="6151" customFormat="false" ht="13.8" hidden="false" customHeight="false" outlineLevel="0" collapsed="false"/>
    <row r="6152" customFormat="false" ht="13.8" hidden="false" customHeight="false" outlineLevel="0" collapsed="false"/>
    <row r="6153" customFormat="false" ht="13.8" hidden="false" customHeight="false" outlineLevel="0" collapsed="false"/>
    <row r="6154" customFormat="false" ht="13.8" hidden="false" customHeight="false" outlineLevel="0" collapsed="false"/>
    <row r="6155" customFormat="false" ht="13.8" hidden="false" customHeight="false" outlineLevel="0" collapsed="false"/>
    <row r="6156" customFormat="false" ht="13.8" hidden="false" customHeight="false" outlineLevel="0" collapsed="false"/>
    <row r="6157" customFormat="false" ht="13.8" hidden="false" customHeight="false" outlineLevel="0" collapsed="false"/>
    <row r="6158" customFormat="false" ht="13.8" hidden="false" customHeight="false" outlineLevel="0" collapsed="false"/>
    <row r="6159" customFormat="false" ht="13.8" hidden="false" customHeight="false" outlineLevel="0" collapsed="false"/>
    <row r="6160" customFormat="false" ht="13.8" hidden="false" customHeight="false" outlineLevel="0" collapsed="false"/>
    <row r="6161" customFormat="false" ht="13.8" hidden="false" customHeight="false" outlineLevel="0" collapsed="false"/>
    <row r="6162" customFormat="false" ht="13.8" hidden="false" customHeight="false" outlineLevel="0" collapsed="false"/>
    <row r="6163" customFormat="false" ht="13.8" hidden="false" customHeight="false" outlineLevel="0" collapsed="false"/>
    <row r="6164" customFormat="false" ht="13.8" hidden="false" customHeight="false" outlineLevel="0" collapsed="false"/>
    <row r="6165" customFormat="false" ht="13.8" hidden="false" customHeight="false" outlineLevel="0" collapsed="false"/>
    <row r="6166" customFormat="false" ht="13.8" hidden="false" customHeight="false" outlineLevel="0" collapsed="false"/>
    <row r="6167" customFormat="false" ht="13.8" hidden="false" customHeight="false" outlineLevel="0" collapsed="false"/>
    <row r="6168" customFormat="false" ht="13.8" hidden="false" customHeight="false" outlineLevel="0" collapsed="false"/>
    <row r="6169" customFormat="false" ht="13.8" hidden="false" customHeight="false" outlineLevel="0" collapsed="false"/>
    <row r="6170" customFormat="false" ht="13.8" hidden="false" customHeight="false" outlineLevel="0" collapsed="false"/>
    <row r="6171" customFormat="false" ht="13.8" hidden="false" customHeight="false" outlineLevel="0" collapsed="false"/>
    <row r="6172" customFormat="false" ht="13.8" hidden="false" customHeight="false" outlineLevel="0" collapsed="false"/>
    <row r="6173" customFormat="false" ht="13.8" hidden="false" customHeight="false" outlineLevel="0" collapsed="false"/>
    <row r="6174" customFormat="false" ht="13.8" hidden="false" customHeight="false" outlineLevel="0" collapsed="false"/>
    <row r="6175" customFormat="false" ht="13.8" hidden="false" customHeight="false" outlineLevel="0" collapsed="false"/>
    <row r="6176" customFormat="false" ht="13.8" hidden="false" customHeight="false" outlineLevel="0" collapsed="false"/>
    <row r="6177" customFormat="false" ht="13.8" hidden="false" customHeight="false" outlineLevel="0" collapsed="false"/>
    <row r="6178" customFormat="false" ht="13.8" hidden="false" customHeight="false" outlineLevel="0" collapsed="false"/>
    <row r="6179" customFormat="false" ht="13.8" hidden="false" customHeight="false" outlineLevel="0" collapsed="false"/>
    <row r="6180" customFormat="false" ht="13.8" hidden="false" customHeight="false" outlineLevel="0" collapsed="false"/>
    <row r="6181" customFormat="false" ht="13.8" hidden="false" customHeight="false" outlineLevel="0" collapsed="false"/>
    <row r="6182" customFormat="false" ht="13.8" hidden="false" customHeight="false" outlineLevel="0" collapsed="false"/>
    <row r="6183" customFormat="false" ht="13.8" hidden="false" customHeight="false" outlineLevel="0" collapsed="false"/>
    <row r="6184" customFormat="false" ht="13.8" hidden="false" customHeight="false" outlineLevel="0" collapsed="false"/>
    <row r="6185" customFormat="false" ht="13.8" hidden="false" customHeight="false" outlineLevel="0" collapsed="false"/>
    <row r="6186" customFormat="false" ht="13.8" hidden="false" customHeight="false" outlineLevel="0" collapsed="false"/>
    <row r="6187" customFormat="false" ht="13.8" hidden="false" customHeight="false" outlineLevel="0" collapsed="false"/>
    <row r="6188" customFormat="false" ht="13.8" hidden="false" customHeight="false" outlineLevel="0" collapsed="false"/>
    <row r="6189" customFormat="false" ht="13.8" hidden="false" customHeight="false" outlineLevel="0" collapsed="false"/>
    <row r="6190" customFormat="false" ht="13.8" hidden="false" customHeight="false" outlineLevel="0" collapsed="false"/>
    <row r="6191" customFormat="false" ht="13.8" hidden="false" customHeight="false" outlineLevel="0" collapsed="false"/>
    <row r="6192" customFormat="false" ht="13.8" hidden="false" customHeight="false" outlineLevel="0" collapsed="false"/>
    <row r="6193" customFormat="false" ht="13.8" hidden="false" customHeight="false" outlineLevel="0" collapsed="false"/>
    <row r="6194" customFormat="false" ht="13.8" hidden="false" customHeight="false" outlineLevel="0" collapsed="false"/>
    <row r="6195" customFormat="false" ht="13.8" hidden="false" customHeight="false" outlineLevel="0" collapsed="false"/>
    <row r="6196" customFormat="false" ht="13.8" hidden="false" customHeight="false" outlineLevel="0" collapsed="false"/>
    <row r="6197" customFormat="false" ht="13.8" hidden="false" customHeight="false" outlineLevel="0" collapsed="false"/>
    <row r="6198" customFormat="false" ht="13.8" hidden="false" customHeight="false" outlineLevel="0" collapsed="false"/>
    <row r="6199" customFormat="false" ht="13.8" hidden="false" customHeight="false" outlineLevel="0" collapsed="false"/>
    <row r="6200" customFormat="false" ht="13.8" hidden="false" customHeight="false" outlineLevel="0" collapsed="false"/>
    <row r="6201" customFormat="false" ht="13.8" hidden="false" customHeight="false" outlineLevel="0" collapsed="false"/>
    <row r="6202" customFormat="false" ht="13.8" hidden="false" customHeight="false" outlineLevel="0" collapsed="false"/>
    <row r="6203" customFormat="false" ht="13.8" hidden="false" customHeight="false" outlineLevel="0" collapsed="false"/>
    <row r="6204" customFormat="false" ht="13.8" hidden="false" customHeight="false" outlineLevel="0" collapsed="false"/>
    <row r="6205" customFormat="false" ht="13.8" hidden="false" customHeight="false" outlineLevel="0" collapsed="false"/>
    <row r="6206" customFormat="false" ht="13.8" hidden="false" customHeight="false" outlineLevel="0" collapsed="false"/>
    <row r="6207" customFormat="false" ht="13.8" hidden="false" customHeight="false" outlineLevel="0" collapsed="false"/>
    <row r="6208" customFormat="false" ht="13.8" hidden="false" customHeight="false" outlineLevel="0" collapsed="false"/>
    <row r="6209" customFormat="false" ht="13.8" hidden="false" customHeight="false" outlineLevel="0" collapsed="false"/>
    <row r="6210" customFormat="false" ht="13.8" hidden="false" customHeight="false" outlineLevel="0" collapsed="false"/>
    <row r="6211" customFormat="false" ht="13.8" hidden="false" customHeight="false" outlineLevel="0" collapsed="false"/>
    <row r="6212" customFormat="false" ht="13.8" hidden="false" customHeight="false" outlineLevel="0" collapsed="false"/>
    <row r="6213" customFormat="false" ht="13.8" hidden="false" customHeight="false" outlineLevel="0" collapsed="false"/>
    <row r="6214" customFormat="false" ht="13.8" hidden="false" customHeight="false" outlineLevel="0" collapsed="false"/>
    <row r="6215" customFormat="false" ht="13.8" hidden="false" customHeight="false" outlineLevel="0" collapsed="false"/>
    <row r="6216" customFormat="false" ht="13.8" hidden="false" customHeight="false" outlineLevel="0" collapsed="false"/>
    <row r="6217" customFormat="false" ht="13.8" hidden="false" customHeight="false" outlineLevel="0" collapsed="false"/>
    <row r="6218" customFormat="false" ht="13.8" hidden="false" customHeight="false" outlineLevel="0" collapsed="false"/>
    <row r="6219" customFormat="false" ht="13.8" hidden="false" customHeight="false" outlineLevel="0" collapsed="false"/>
    <row r="6220" customFormat="false" ht="13.8" hidden="false" customHeight="false" outlineLevel="0" collapsed="false"/>
    <row r="6221" customFormat="false" ht="13.8" hidden="false" customHeight="false" outlineLevel="0" collapsed="false"/>
    <row r="6222" customFormat="false" ht="13.8" hidden="false" customHeight="false" outlineLevel="0" collapsed="false"/>
    <row r="6223" customFormat="false" ht="13.8" hidden="false" customHeight="false" outlineLevel="0" collapsed="false"/>
    <row r="6224" customFormat="false" ht="13.8" hidden="false" customHeight="false" outlineLevel="0" collapsed="false"/>
    <row r="6225" customFormat="false" ht="13.8" hidden="false" customHeight="false" outlineLevel="0" collapsed="false"/>
    <row r="6226" customFormat="false" ht="13.8" hidden="false" customHeight="false" outlineLevel="0" collapsed="false"/>
    <row r="6227" customFormat="false" ht="13.8" hidden="false" customHeight="false" outlineLevel="0" collapsed="false"/>
    <row r="6228" customFormat="false" ht="13.8" hidden="false" customHeight="false" outlineLevel="0" collapsed="false"/>
    <row r="6229" customFormat="false" ht="13.8" hidden="false" customHeight="false" outlineLevel="0" collapsed="false"/>
    <row r="6230" customFormat="false" ht="13.8" hidden="false" customHeight="false" outlineLevel="0" collapsed="false"/>
    <row r="6231" customFormat="false" ht="13.8" hidden="false" customHeight="false" outlineLevel="0" collapsed="false"/>
    <row r="6232" customFormat="false" ht="13.8" hidden="false" customHeight="false" outlineLevel="0" collapsed="false"/>
    <row r="6233" customFormat="false" ht="13.8" hidden="false" customHeight="false" outlineLevel="0" collapsed="false"/>
    <row r="6234" customFormat="false" ht="13.8" hidden="false" customHeight="false" outlineLevel="0" collapsed="false"/>
    <row r="6235" customFormat="false" ht="13.8" hidden="false" customHeight="false" outlineLevel="0" collapsed="false"/>
    <row r="6236" customFormat="false" ht="13.8" hidden="false" customHeight="false" outlineLevel="0" collapsed="false"/>
    <row r="6237" customFormat="false" ht="13.8" hidden="false" customHeight="false" outlineLevel="0" collapsed="false"/>
    <row r="6238" customFormat="false" ht="13.8" hidden="false" customHeight="false" outlineLevel="0" collapsed="false"/>
    <row r="6239" customFormat="false" ht="13.8" hidden="false" customHeight="false" outlineLevel="0" collapsed="false"/>
    <row r="6240" customFormat="false" ht="13.8" hidden="false" customHeight="false" outlineLevel="0" collapsed="false"/>
    <row r="6241" customFormat="false" ht="13.8" hidden="false" customHeight="false" outlineLevel="0" collapsed="false"/>
    <row r="6242" customFormat="false" ht="13.8" hidden="false" customHeight="false" outlineLevel="0" collapsed="false"/>
    <row r="6243" customFormat="false" ht="13.8" hidden="false" customHeight="false" outlineLevel="0" collapsed="false"/>
    <row r="6244" customFormat="false" ht="13.8" hidden="false" customHeight="false" outlineLevel="0" collapsed="false"/>
    <row r="6245" customFormat="false" ht="13.8" hidden="false" customHeight="false" outlineLevel="0" collapsed="false"/>
    <row r="6246" customFormat="false" ht="13.8" hidden="false" customHeight="false" outlineLevel="0" collapsed="false"/>
    <row r="6247" customFormat="false" ht="13.8" hidden="false" customHeight="false" outlineLevel="0" collapsed="false"/>
    <row r="6248" customFormat="false" ht="13.8" hidden="false" customHeight="false" outlineLevel="0" collapsed="false"/>
    <row r="6249" customFormat="false" ht="13.8" hidden="false" customHeight="false" outlineLevel="0" collapsed="false"/>
    <row r="6250" customFormat="false" ht="13.8" hidden="false" customHeight="false" outlineLevel="0" collapsed="false"/>
    <row r="6251" customFormat="false" ht="13.8" hidden="false" customHeight="false" outlineLevel="0" collapsed="false"/>
    <row r="6252" customFormat="false" ht="13.8" hidden="false" customHeight="false" outlineLevel="0" collapsed="false"/>
    <row r="6253" customFormat="false" ht="13.8" hidden="false" customHeight="false" outlineLevel="0" collapsed="false"/>
    <row r="6254" customFormat="false" ht="13.8" hidden="false" customHeight="false" outlineLevel="0" collapsed="false"/>
    <row r="6255" customFormat="false" ht="13.8" hidden="false" customHeight="false" outlineLevel="0" collapsed="false"/>
    <row r="6256" customFormat="false" ht="13.8" hidden="false" customHeight="false" outlineLevel="0" collapsed="false"/>
    <row r="6257" customFormat="false" ht="13.8" hidden="false" customHeight="false" outlineLevel="0" collapsed="false"/>
    <row r="6258" customFormat="false" ht="13.8" hidden="false" customHeight="false" outlineLevel="0" collapsed="false"/>
    <row r="6259" customFormat="false" ht="13.8" hidden="false" customHeight="false" outlineLevel="0" collapsed="false"/>
    <row r="6260" customFormat="false" ht="13.8" hidden="false" customHeight="false" outlineLevel="0" collapsed="false"/>
    <row r="6261" customFormat="false" ht="13.8" hidden="false" customHeight="false" outlineLevel="0" collapsed="false"/>
    <row r="6262" customFormat="false" ht="13.8" hidden="false" customHeight="false" outlineLevel="0" collapsed="false"/>
    <row r="6263" customFormat="false" ht="13.8" hidden="false" customHeight="false" outlineLevel="0" collapsed="false"/>
    <row r="6264" customFormat="false" ht="13.8" hidden="false" customHeight="false" outlineLevel="0" collapsed="false"/>
    <row r="6265" customFormat="false" ht="13.8" hidden="false" customHeight="false" outlineLevel="0" collapsed="false"/>
    <row r="6266" customFormat="false" ht="13.8" hidden="false" customHeight="false" outlineLevel="0" collapsed="false"/>
    <row r="6267" customFormat="false" ht="13.8" hidden="false" customHeight="false" outlineLevel="0" collapsed="false"/>
    <row r="6268" customFormat="false" ht="13.8" hidden="false" customHeight="false" outlineLevel="0" collapsed="false"/>
    <row r="6269" customFormat="false" ht="13.8" hidden="false" customHeight="false" outlineLevel="0" collapsed="false"/>
    <row r="6270" customFormat="false" ht="13.8" hidden="false" customHeight="false" outlineLevel="0" collapsed="false"/>
    <row r="6271" customFormat="false" ht="13.8" hidden="false" customHeight="false" outlineLevel="0" collapsed="false"/>
    <row r="6272" customFormat="false" ht="13.8" hidden="false" customHeight="false" outlineLevel="0" collapsed="false"/>
    <row r="6273" customFormat="false" ht="13.8" hidden="false" customHeight="false" outlineLevel="0" collapsed="false"/>
    <row r="6274" customFormat="false" ht="13.8" hidden="false" customHeight="false" outlineLevel="0" collapsed="false"/>
    <row r="6275" customFormat="false" ht="13.8" hidden="false" customHeight="false" outlineLevel="0" collapsed="false"/>
    <row r="6276" customFormat="false" ht="13.8" hidden="false" customHeight="false" outlineLevel="0" collapsed="false"/>
    <row r="6277" customFormat="false" ht="13.8" hidden="false" customHeight="false" outlineLevel="0" collapsed="false"/>
    <row r="6278" customFormat="false" ht="13.8" hidden="false" customHeight="false" outlineLevel="0" collapsed="false"/>
    <row r="6279" customFormat="false" ht="13.8" hidden="false" customHeight="false" outlineLevel="0" collapsed="false"/>
    <row r="6280" customFormat="false" ht="13.8" hidden="false" customHeight="false" outlineLevel="0" collapsed="false"/>
    <row r="6281" customFormat="false" ht="13.8" hidden="false" customHeight="false" outlineLevel="0" collapsed="false"/>
    <row r="6282" customFormat="false" ht="13.8" hidden="false" customHeight="false" outlineLevel="0" collapsed="false"/>
    <row r="6283" customFormat="false" ht="13.8" hidden="false" customHeight="false" outlineLevel="0" collapsed="false"/>
    <row r="6284" customFormat="false" ht="13.8" hidden="false" customHeight="false" outlineLevel="0" collapsed="false"/>
    <row r="6285" customFormat="false" ht="13.8" hidden="false" customHeight="false" outlineLevel="0" collapsed="false"/>
    <row r="6286" customFormat="false" ht="13.8" hidden="false" customHeight="false" outlineLevel="0" collapsed="false"/>
    <row r="6287" customFormat="false" ht="13.8" hidden="false" customHeight="false" outlineLevel="0" collapsed="false"/>
    <row r="6288" customFormat="false" ht="13.8" hidden="false" customHeight="false" outlineLevel="0" collapsed="false"/>
    <row r="6289" customFormat="false" ht="13.8" hidden="false" customHeight="false" outlineLevel="0" collapsed="false"/>
    <row r="6290" customFormat="false" ht="13.8" hidden="false" customHeight="false" outlineLevel="0" collapsed="false"/>
    <row r="6291" customFormat="false" ht="13.8" hidden="false" customHeight="false" outlineLevel="0" collapsed="false"/>
    <row r="6292" customFormat="false" ht="13.8" hidden="false" customHeight="false" outlineLevel="0" collapsed="false"/>
    <row r="6293" customFormat="false" ht="13.8" hidden="false" customHeight="false" outlineLevel="0" collapsed="false"/>
    <row r="6294" customFormat="false" ht="13.8" hidden="false" customHeight="false" outlineLevel="0" collapsed="false"/>
    <row r="6295" customFormat="false" ht="13.8" hidden="false" customHeight="false" outlineLevel="0" collapsed="false"/>
    <row r="6296" customFormat="false" ht="13.8" hidden="false" customHeight="false" outlineLevel="0" collapsed="false"/>
    <row r="6297" customFormat="false" ht="13.8" hidden="false" customHeight="false" outlineLevel="0" collapsed="false"/>
    <row r="6298" customFormat="false" ht="13.8" hidden="false" customHeight="false" outlineLevel="0" collapsed="false"/>
    <row r="6299" customFormat="false" ht="13.8" hidden="false" customHeight="false" outlineLevel="0" collapsed="false"/>
    <row r="6300" customFormat="false" ht="13.8" hidden="false" customHeight="false" outlineLevel="0" collapsed="false"/>
    <row r="6301" customFormat="false" ht="13.8" hidden="false" customHeight="false" outlineLevel="0" collapsed="false"/>
    <row r="6302" customFormat="false" ht="13.8" hidden="false" customHeight="false" outlineLevel="0" collapsed="false"/>
    <row r="6303" customFormat="false" ht="13.8" hidden="false" customHeight="false" outlineLevel="0" collapsed="false"/>
    <row r="6304" customFormat="false" ht="13.8" hidden="false" customHeight="false" outlineLevel="0" collapsed="false"/>
    <row r="6305" customFormat="false" ht="13.8" hidden="false" customHeight="false" outlineLevel="0" collapsed="false"/>
    <row r="6306" customFormat="false" ht="13.8" hidden="false" customHeight="false" outlineLevel="0" collapsed="false"/>
    <row r="6307" customFormat="false" ht="13.8" hidden="false" customHeight="false" outlineLevel="0" collapsed="false"/>
    <row r="6308" customFormat="false" ht="13.8" hidden="false" customHeight="false" outlineLevel="0" collapsed="false"/>
    <row r="6309" customFormat="false" ht="13.8" hidden="false" customHeight="false" outlineLevel="0" collapsed="false"/>
    <row r="6310" customFormat="false" ht="13.8" hidden="false" customHeight="false" outlineLevel="0" collapsed="false"/>
    <row r="6311" customFormat="false" ht="13.8" hidden="false" customHeight="false" outlineLevel="0" collapsed="false"/>
    <row r="6312" customFormat="false" ht="13.8" hidden="false" customHeight="false" outlineLevel="0" collapsed="false"/>
    <row r="6313" customFormat="false" ht="13.8" hidden="false" customHeight="false" outlineLevel="0" collapsed="false"/>
    <row r="6314" customFormat="false" ht="13.8" hidden="false" customHeight="false" outlineLevel="0" collapsed="false"/>
    <row r="6315" customFormat="false" ht="13.8" hidden="false" customHeight="false" outlineLevel="0" collapsed="false"/>
    <row r="6316" customFormat="false" ht="13.8" hidden="false" customHeight="false" outlineLevel="0" collapsed="false"/>
    <row r="6317" customFormat="false" ht="13.8" hidden="false" customHeight="false" outlineLevel="0" collapsed="false"/>
    <row r="6318" customFormat="false" ht="13.8" hidden="false" customHeight="false" outlineLevel="0" collapsed="false"/>
    <row r="6319" customFormat="false" ht="13.8" hidden="false" customHeight="false" outlineLevel="0" collapsed="false"/>
    <row r="6320" customFormat="false" ht="13.8" hidden="false" customHeight="false" outlineLevel="0" collapsed="false"/>
    <row r="6321" customFormat="false" ht="13.8" hidden="false" customHeight="false" outlineLevel="0" collapsed="false"/>
    <row r="6322" customFormat="false" ht="13.8" hidden="false" customHeight="false" outlineLevel="0" collapsed="false"/>
    <row r="6323" customFormat="false" ht="13.8" hidden="false" customHeight="false" outlineLevel="0" collapsed="false"/>
    <row r="6324" customFormat="false" ht="13.8" hidden="false" customHeight="false" outlineLevel="0" collapsed="false"/>
    <row r="6325" customFormat="false" ht="13.8" hidden="false" customHeight="false" outlineLevel="0" collapsed="false"/>
    <row r="6326" customFormat="false" ht="13.8" hidden="false" customHeight="false" outlineLevel="0" collapsed="false"/>
    <row r="6327" customFormat="false" ht="13.8" hidden="false" customHeight="false" outlineLevel="0" collapsed="false"/>
    <row r="6328" customFormat="false" ht="13.8" hidden="false" customHeight="false" outlineLevel="0" collapsed="false"/>
    <row r="6329" customFormat="false" ht="13.8" hidden="false" customHeight="false" outlineLevel="0" collapsed="false"/>
    <row r="6330" customFormat="false" ht="13.8" hidden="false" customHeight="false" outlineLevel="0" collapsed="false"/>
    <row r="6331" customFormat="false" ht="13.8" hidden="false" customHeight="false" outlineLevel="0" collapsed="false"/>
    <row r="6332" customFormat="false" ht="13.8" hidden="false" customHeight="false" outlineLevel="0" collapsed="false"/>
    <row r="6333" customFormat="false" ht="13.8" hidden="false" customHeight="false" outlineLevel="0" collapsed="false"/>
    <row r="6334" customFormat="false" ht="13.8" hidden="false" customHeight="false" outlineLevel="0" collapsed="false"/>
    <row r="6335" customFormat="false" ht="13.8" hidden="false" customHeight="false" outlineLevel="0" collapsed="false"/>
    <row r="6336" customFormat="false" ht="13.8" hidden="false" customHeight="false" outlineLevel="0" collapsed="false"/>
    <row r="6337" customFormat="false" ht="13.8" hidden="false" customHeight="false" outlineLevel="0" collapsed="false"/>
    <row r="6338" customFormat="false" ht="13.8" hidden="false" customHeight="false" outlineLevel="0" collapsed="false"/>
    <row r="6339" customFormat="false" ht="13.8" hidden="false" customHeight="false" outlineLevel="0" collapsed="false"/>
    <row r="6340" customFormat="false" ht="13.8" hidden="false" customHeight="false" outlineLevel="0" collapsed="false"/>
    <row r="6341" customFormat="false" ht="13.8" hidden="false" customHeight="false" outlineLevel="0" collapsed="false"/>
    <row r="6342" customFormat="false" ht="13.8" hidden="false" customHeight="false" outlineLevel="0" collapsed="false"/>
    <row r="6343" customFormat="false" ht="13.8" hidden="false" customHeight="false" outlineLevel="0" collapsed="false"/>
    <row r="6344" customFormat="false" ht="13.8" hidden="false" customHeight="false" outlineLevel="0" collapsed="false"/>
    <row r="6345" customFormat="false" ht="13.8" hidden="false" customHeight="false" outlineLevel="0" collapsed="false"/>
    <row r="6346" customFormat="false" ht="13.8" hidden="false" customHeight="false" outlineLevel="0" collapsed="false"/>
    <row r="6347" customFormat="false" ht="13.8" hidden="false" customHeight="false" outlineLevel="0" collapsed="false"/>
    <row r="6348" customFormat="false" ht="13.8" hidden="false" customHeight="false" outlineLevel="0" collapsed="false"/>
    <row r="6349" customFormat="false" ht="13.8" hidden="false" customHeight="false" outlineLevel="0" collapsed="false"/>
    <row r="6350" customFormat="false" ht="13.8" hidden="false" customHeight="false" outlineLevel="0" collapsed="false"/>
    <row r="6351" customFormat="false" ht="13.8" hidden="false" customHeight="false" outlineLevel="0" collapsed="false"/>
    <row r="6352" customFormat="false" ht="13.8" hidden="false" customHeight="false" outlineLevel="0" collapsed="false"/>
    <row r="6353" customFormat="false" ht="13.8" hidden="false" customHeight="false" outlineLevel="0" collapsed="false"/>
    <row r="6354" customFormat="false" ht="13.8" hidden="false" customHeight="false" outlineLevel="0" collapsed="false"/>
    <row r="6355" customFormat="false" ht="13.8" hidden="false" customHeight="false" outlineLevel="0" collapsed="false"/>
    <row r="6356" customFormat="false" ht="13.8" hidden="false" customHeight="false" outlineLevel="0" collapsed="false"/>
    <row r="6357" customFormat="false" ht="13.8" hidden="false" customHeight="false" outlineLevel="0" collapsed="false"/>
    <row r="6358" customFormat="false" ht="13.8" hidden="false" customHeight="false" outlineLevel="0" collapsed="false"/>
    <row r="6359" customFormat="false" ht="13.8" hidden="false" customHeight="false" outlineLevel="0" collapsed="false"/>
    <row r="6360" customFormat="false" ht="13.8" hidden="false" customHeight="false" outlineLevel="0" collapsed="false"/>
    <row r="6361" customFormat="false" ht="13.8" hidden="false" customHeight="false" outlineLevel="0" collapsed="false"/>
    <row r="6362" customFormat="false" ht="13.8" hidden="false" customHeight="false" outlineLevel="0" collapsed="false"/>
    <row r="6363" customFormat="false" ht="13.8" hidden="false" customHeight="false" outlineLevel="0" collapsed="false"/>
    <row r="6364" customFormat="false" ht="13.8" hidden="false" customHeight="false" outlineLevel="0" collapsed="false"/>
    <row r="6365" customFormat="false" ht="13.8" hidden="false" customHeight="false" outlineLevel="0" collapsed="false"/>
    <row r="6366" customFormat="false" ht="13.8" hidden="false" customHeight="false" outlineLevel="0" collapsed="false"/>
    <row r="6367" customFormat="false" ht="13.8" hidden="false" customHeight="false" outlineLevel="0" collapsed="false"/>
    <row r="6368" customFormat="false" ht="13.8" hidden="false" customHeight="false" outlineLevel="0" collapsed="false"/>
    <row r="6369" customFormat="false" ht="13.8" hidden="false" customHeight="false" outlineLevel="0" collapsed="false"/>
    <row r="6370" customFormat="false" ht="13.8" hidden="false" customHeight="false" outlineLevel="0" collapsed="false"/>
    <row r="6371" customFormat="false" ht="13.8" hidden="false" customHeight="false" outlineLevel="0" collapsed="false"/>
    <row r="6372" customFormat="false" ht="13.8" hidden="false" customHeight="false" outlineLevel="0" collapsed="false"/>
    <row r="6373" customFormat="false" ht="13.8" hidden="false" customHeight="false" outlineLevel="0" collapsed="false"/>
    <row r="6374" customFormat="false" ht="13.8" hidden="false" customHeight="false" outlineLevel="0" collapsed="false"/>
    <row r="6375" customFormat="false" ht="13.8" hidden="false" customHeight="false" outlineLevel="0" collapsed="false"/>
    <row r="6376" customFormat="false" ht="13.8" hidden="false" customHeight="false" outlineLevel="0" collapsed="false"/>
    <row r="6377" customFormat="false" ht="13.8" hidden="false" customHeight="false" outlineLevel="0" collapsed="false"/>
    <row r="6378" customFormat="false" ht="13.8" hidden="false" customHeight="false" outlineLevel="0" collapsed="false"/>
    <row r="6379" customFormat="false" ht="13.8" hidden="false" customHeight="false" outlineLevel="0" collapsed="false"/>
    <row r="6380" customFormat="false" ht="13.8" hidden="false" customHeight="false" outlineLevel="0" collapsed="false"/>
    <row r="6381" customFormat="false" ht="13.8" hidden="false" customHeight="false" outlineLevel="0" collapsed="false"/>
    <row r="6382" customFormat="false" ht="13.8" hidden="false" customHeight="false" outlineLevel="0" collapsed="false"/>
    <row r="6383" customFormat="false" ht="13.8" hidden="false" customHeight="false" outlineLevel="0" collapsed="false"/>
    <row r="6384" customFormat="false" ht="13.8" hidden="false" customHeight="false" outlineLevel="0" collapsed="false"/>
    <row r="6385" customFormat="false" ht="13.8" hidden="false" customHeight="false" outlineLevel="0" collapsed="false"/>
    <row r="6386" customFormat="false" ht="13.8" hidden="false" customHeight="false" outlineLevel="0" collapsed="false"/>
    <row r="6387" customFormat="false" ht="13.8" hidden="false" customHeight="false" outlineLevel="0" collapsed="false"/>
    <row r="6388" customFormat="false" ht="13.8" hidden="false" customHeight="false" outlineLevel="0" collapsed="false"/>
    <row r="6389" customFormat="false" ht="13.8" hidden="false" customHeight="false" outlineLevel="0" collapsed="false"/>
    <row r="6390" customFormat="false" ht="13.8" hidden="false" customHeight="false" outlineLevel="0" collapsed="false"/>
    <row r="6391" customFormat="false" ht="13.8" hidden="false" customHeight="false" outlineLevel="0" collapsed="false"/>
    <row r="6392" customFormat="false" ht="13.8" hidden="false" customHeight="false" outlineLevel="0" collapsed="false"/>
    <row r="6393" customFormat="false" ht="13.8" hidden="false" customHeight="false" outlineLevel="0" collapsed="false"/>
    <row r="6394" customFormat="false" ht="13.8" hidden="false" customHeight="false" outlineLevel="0" collapsed="false"/>
    <row r="6395" customFormat="false" ht="13.8" hidden="false" customHeight="false" outlineLevel="0" collapsed="false"/>
    <row r="6396" customFormat="false" ht="13.8" hidden="false" customHeight="false" outlineLevel="0" collapsed="false"/>
    <row r="6397" customFormat="false" ht="13.8" hidden="false" customHeight="false" outlineLevel="0" collapsed="false"/>
    <row r="6398" customFormat="false" ht="13.8" hidden="false" customHeight="false" outlineLevel="0" collapsed="false"/>
    <row r="6399" customFormat="false" ht="13.8" hidden="false" customHeight="false" outlineLevel="0" collapsed="false"/>
    <row r="6400" customFormat="false" ht="13.8" hidden="false" customHeight="false" outlineLevel="0" collapsed="false"/>
    <row r="6401" customFormat="false" ht="13.8" hidden="false" customHeight="false" outlineLevel="0" collapsed="false"/>
    <row r="6402" customFormat="false" ht="13.8" hidden="false" customHeight="false" outlineLevel="0" collapsed="false"/>
    <row r="6403" customFormat="false" ht="13.8" hidden="false" customHeight="false" outlineLevel="0" collapsed="false"/>
    <row r="6404" customFormat="false" ht="13.8" hidden="false" customHeight="false" outlineLevel="0" collapsed="false"/>
    <row r="6405" customFormat="false" ht="13.8" hidden="false" customHeight="false" outlineLevel="0" collapsed="false"/>
    <row r="6406" customFormat="false" ht="13.8" hidden="false" customHeight="false" outlineLevel="0" collapsed="false"/>
    <row r="6407" customFormat="false" ht="13.8" hidden="false" customHeight="false" outlineLevel="0" collapsed="false"/>
    <row r="6408" customFormat="false" ht="13.8" hidden="false" customHeight="false" outlineLevel="0" collapsed="false"/>
    <row r="6409" customFormat="false" ht="13.8" hidden="false" customHeight="false" outlineLevel="0" collapsed="false"/>
    <row r="6410" customFormat="false" ht="13.8" hidden="false" customHeight="false" outlineLevel="0" collapsed="false"/>
    <row r="6411" customFormat="false" ht="13.8" hidden="false" customHeight="false" outlineLevel="0" collapsed="false"/>
    <row r="6412" customFormat="false" ht="13.8" hidden="false" customHeight="false" outlineLevel="0" collapsed="false"/>
    <row r="6413" customFormat="false" ht="13.8" hidden="false" customHeight="false" outlineLevel="0" collapsed="false"/>
    <row r="6414" customFormat="false" ht="13.8" hidden="false" customHeight="false" outlineLevel="0" collapsed="false"/>
    <row r="6415" customFormat="false" ht="13.8" hidden="false" customHeight="false" outlineLevel="0" collapsed="false"/>
    <row r="6416" customFormat="false" ht="13.8" hidden="false" customHeight="false" outlineLevel="0" collapsed="false"/>
    <row r="6417" customFormat="false" ht="13.8" hidden="false" customHeight="false" outlineLevel="0" collapsed="false"/>
    <row r="6418" customFormat="false" ht="13.8" hidden="false" customHeight="false" outlineLevel="0" collapsed="false"/>
    <row r="6419" customFormat="false" ht="13.8" hidden="false" customHeight="false" outlineLevel="0" collapsed="false"/>
    <row r="6420" customFormat="false" ht="13.8" hidden="false" customHeight="false" outlineLevel="0" collapsed="false"/>
    <row r="6421" customFormat="false" ht="13.8" hidden="false" customHeight="false" outlineLevel="0" collapsed="false"/>
    <row r="6422" customFormat="false" ht="13.8" hidden="false" customHeight="false" outlineLevel="0" collapsed="false"/>
    <row r="6423" customFormat="false" ht="13.8" hidden="false" customHeight="false" outlineLevel="0" collapsed="false"/>
    <row r="6424" customFormat="false" ht="13.8" hidden="false" customHeight="false" outlineLevel="0" collapsed="false"/>
    <row r="6425" customFormat="false" ht="13.8" hidden="false" customHeight="false" outlineLevel="0" collapsed="false"/>
    <row r="6426" customFormat="false" ht="13.8" hidden="false" customHeight="false" outlineLevel="0" collapsed="false"/>
    <row r="6427" customFormat="false" ht="13.8" hidden="false" customHeight="false" outlineLevel="0" collapsed="false"/>
    <row r="6428" customFormat="false" ht="13.8" hidden="false" customHeight="false" outlineLevel="0" collapsed="false"/>
    <row r="6429" customFormat="false" ht="13.8" hidden="false" customHeight="false" outlineLevel="0" collapsed="false"/>
    <row r="6430" customFormat="false" ht="13.8" hidden="false" customHeight="false" outlineLevel="0" collapsed="false"/>
    <row r="6431" customFormat="false" ht="13.8" hidden="false" customHeight="false" outlineLevel="0" collapsed="false"/>
    <row r="6432" customFormat="false" ht="13.8" hidden="false" customHeight="false" outlineLevel="0" collapsed="false"/>
    <row r="6433" customFormat="false" ht="13.8" hidden="false" customHeight="false" outlineLevel="0" collapsed="false"/>
    <row r="6434" customFormat="false" ht="13.8" hidden="false" customHeight="false" outlineLevel="0" collapsed="false"/>
    <row r="6435" customFormat="false" ht="13.8" hidden="false" customHeight="false" outlineLevel="0" collapsed="false"/>
    <row r="6436" customFormat="false" ht="13.8" hidden="false" customHeight="false" outlineLevel="0" collapsed="false"/>
    <row r="6437" customFormat="false" ht="13.8" hidden="false" customHeight="false" outlineLevel="0" collapsed="false"/>
    <row r="6438" customFormat="false" ht="13.8" hidden="false" customHeight="false" outlineLevel="0" collapsed="false"/>
    <row r="6439" customFormat="false" ht="13.8" hidden="false" customHeight="false" outlineLevel="0" collapsed="false"/>
    <row r="6440" customFormat="false" ht="13.8" hidden="false" customHeight="false" outlineLevel="0" collapsed="false"/>
    <row r="6441" customFormat="false" ht="13.8" hidden="false" customHeight="false" outlineLevel="0" collapsed="false"/>
    <row r="6442" customFormat="false" ht="13.8" hidden="false" customHeight="false" outlineLevel="0" collapsed="false"/>
    <row r="6443" customFormat="false" ht="13.8" hidden="false" customHeight="false" outlineLevel="0" collapsed="false"/>
    <row r="6444" customFormat="false" ht="13.8" hidden="false" customHeight="false" outlineLevel="0" collapsed="false"/>
    <row r="6445" customFormat="false" ht="13.8" hidden="false" customHeight="false" outlineLevel="0" collapsed="false"/>
    <row r="6446" customFormat="false" ht="13.8" hidden="false" customHeight="false" outlineLevel="0" collapsed="false"/>
    <row r="6447" customFormat="false" ht="13.8" hidden="false" customHeight="false" outlineLevel="0" collapsed="false"/>
    <row r="6448" customFormat="false" ht="13.8" hidden="false" customHeight="false" outlineLevel="0" collapsed="false"/>
    <row r="6449" customFormat="false" ht="13.8" hidden="false" customHeight="false" outlineLevel="0" collapsed="false"/>
    <row r="6450" customFormat="false" ht="13.8" hidden="false" customHeight="false" outlineLevel="0" collapsed="false"/>
    <row r="6451" customFormat="false" ht="13.8" hidden="false" customHeight="false" outlineLevel="0" collapsed="false"/>
    <row r="6452" customFormat="false" ht="13.8" hidden="false" customHeight="false" outlineLevel="0" collapsed="false"/>
    <row r="6453" customFormat="false" ht="13.8" hidden="false" customHeight="false" outlineLevel="0" collapsed="false"/>
    <row r="6454" customFormat="false" ht="13.8" hidden="false" customHeight="false" outlineLevel="0" collapsed="false"/>
    <row r="6455" customFormat="false" ht="13.8" hidden="false" customHeight="false" outlineLevel="0" collapsed="false"/>
    <row r="6456" customFormat="false" ht="13.8" hidden="false" customHeight="false" outlineLevel="0" collapsed="false"/>
    <row r="6457" customFormat="false" ht="13.8" hidden="false" customHeight="false" outlineLevel="0" collapsed="false"/>
    <row r="6458" customFormat="false" ht="13.8" hidden="false" customHeight="false" outlineLevel="0" collapsed="false"/>
    <row r="6459" customFormat="false" ht="13.8" hidden="false" customHeight="false" outlineLevel="0" collapsed="false"/>
    <row r="6460" customFormat="false" ht="13.8" hidden="false" customHeight="false" outlineLevel="0" collapsed="false"/>
    <row r="6461" customFormat="false" ht="13.8" hidden="false" customHeight="false" outlineLevel="0" collapsed="false"/>
    <row r="6462" customFormat="false" ht="13.8" hidden="false" customHeight="false" outlineLevel="0" collapsed="false"/>
    <row r="6463" customFormat="false" ht="13.8" hidden="false" customHeight="false" outlineLevel="0" collapsed="false"/>
    <row r="6464" customFormat="false" ht="13.8" hidden="false" customHeight="false" outlineLevel="0" collapsed="false"/>
    <row r="6465" customFormat="false" ht="13.8" hidden="false" customHeight="false" outlineLevel="0" collapsed="false"/>
    <row r="6466" customFormat="false" ht="13.8" hidden="false" customHeight="false" outlineLevel="0" collapsed="false"/>
    <row r="6467" customFormat="false" ht="13.8" hidden="false" customHeight="false" outlineLevel="0" collapsed="false"/>
    <row r="6468" customFormat="false" ht="13.8" hidden="false" customHeight="false" outlineLevel="0" collapsed="false"/>
    <row r="6469" customFormat="false" ht="13.8" hidden="false" customHeight="false" outlineLevel="0" collapsed="false"/>
    <row r="6470" customFormat="false" ht="13.8" hidden="false" customHeight="false" outlineLevel="0" collapsed="false"/>
    <row r="6471" customFormat="false" ht="13.8" hidden="false" customHeight="false" outlineLevel="0" collapsed="false"/>
    <row r="6472" customFormat="false" ht="13.8" hidden="false" customHeight="false" outlineLevel="0" collapsed="false"/>
    <row r="6473" customFormat="false" ht="13.8" hidden="false" customHeight="false" outlineLevel="0" collapsed="false"/>
    <row r="6474" customFormat="false" ht="13.8" hidden="false" customHeight="false" outlineLevel="0" collapsed="false"/>
    <row r="6475" customFormat="false" ht="13.8" hidden="false" customHeight="false" outlineLevel="0" collapsed="false"/>
    <row r="6476" customFormat="false" ht="13.8" hidden="false" customHeight="false" outlineLevel="0" collapsed="false"/>
    <row r="6477" customFormat="false" ht="13.8" hidden="false" customHeight="false" outlineLevel="0" collapsed="false"/>
    <row r="6478" customFormat="false" ht="13.8" hidden="false" customHeight="false" outlineLevel="0" collapsed="false"/>
    <row r="6479" customFormat="false" ht="13.8" hidden="false" customHeight="false" outlineLevel="0" collapsed="false"/>
    <row r="6480" customFormat="false" ht="13.8" hidden="false" customHeight="false" outlineLevel="0" collapsed="false"/>
    <row r="6481" customFormat="false" ht="13.8" hidden="false" customHeight="false" outlineLevel="0" collapsed="false"/>
    <row r="6482" customFormat="false" ht="13.8" hidden="false" customHeight="false" outlineLevel="0" collapsed="false"/>
    <row r="6483" customFormat="false" ht="13.8" hidden="false" customHeight="false" outlineLevel="0" collapsed="false"/>
    <row r="6484" customFormat="false" ht="13.8" hidden="false" customHeight="false" outlineLevel="0" collapsed="false"/>
    <row r="6485" customFormat="false" ht="13.8" hidden="false" customHeight="false" outlineLevel="0" collapsed="false"/>
    <row r="6486" customFormat="false" ht="13.8" hidden="false" customHeight="false" outlineLevel="0" collapsed="false"/>
    <row r="6487" customFormat="false" ht="13.8" hidden="false" customHeight="false" outlineLevel="0" collapsed="false"/>
    <row r="6488" customFormat="false" ht="13.8" hidden="false" customHeight="false" outlineLevel="0" collapsed="false"/>
    <row r="6489" customFormat="false" ht="13.8" hidden="false" customHeight="false" outlineLevel="0" collapsed="false"/>
    <row r="6490" customFormat="false" ht="13.8" hidden="false" customHeight="false" outlineLevel="0" collapsed="false"/>
    <row r="6491" customFormat="false" ht="13.8" hidden="false" customHeight="false" outlineLevel="0" collapsed="false"/>
    <row r="6492" customFormat="false" ht="13.8" hidden="false" customHeight="false" outlineLevel="0" collapsed="false"/>
    <row r="6493" customFormat="false" ht="13.8" hidden="false" customHeight="false" outlineLevel="0" collapsed="false"/>
    <row r="6494" customFormat="false" ht="13.8" hidden="false" customHeight="false" outlineLevel="0" collapsed="false"/>
    <row r="6495" customFormat="false" ht="13.8" hidden="false" customHeight="false" outlineLevel="0" collapsed="false"/>
    <row r="6496" customFormat="false" ht="13.8" hidden="false" customHeight="false" outlineLevel="0" collapsed="false"/>
    <row r="6497" customFormat="false" ht="13.8" hidden="false" customHeight="false" outlineLevel="0" collapsed="false"/>
    <row r="6498" customFormat="false" ht="13.8" hidden="false" customHeight="false" outlineLevel="0" collapsed="false"/>
    <row r="6499" customFormat="false" ht="13.8" hidden="false" customHeight="false" outlineLevel="0" collapsed="false"/>
    <row r="6500" customFormat="false" ht="13.8" hidden="false" customHeight="false" outlineLevel="0" collapsed="false"/>
    <row r="6501" customFormat="false" ht="13.8" hidden="false" customHeight="false" outlineLevel="0" collapsed="false"/>
    <row r="6502" customFormat="false" ht="13.8" hidden="false" customHeight="false" outlineLevel="0" collapsed="false"/>
    <row r="6503" customFormat="false" ht="13.8" hidden="false" customHeight="false" outlineLevel="0" collapsed="false"/>
    <row r="6504" customFormat="false" ht="13.8" hidden="false" customHeight="false" outlineLevel="0" collapsed="false"/>
    <row r="6505" customFormat="false" ht="13.8" hidden="false" customHeight="false" outlineLevel="0" collapsed="false"/>
    <row r="6506" customFormat="false" ht="13.8" hidden="false" customHeight="false" outlineLevel="0" collapsed="false"/>
    <row r="6507" customFormat="false" ht="13.8" hidden="false" customHeight="false" outlineLevel="0" collapsed="false"/>
    <row r="6508" customFormat="false" ht="13.8" hidden="false" customHeight="false" outlineLevel="0" collapsed="false"/>
    <row r="6509" customFormat="false" ht="13.8" hidden="false" customHeight="false" outlineLevel="0" collapsed="false"/>
    <row r="6510" customFormat="false" ht="13.8" hidden="false" customHeight="false" outlineLevel="0" collapsed="false"/>
    <row r="6511" customFormat="false" ht="13.8" hidden="false" customHeight="false" outlineLevel="0" collapsed="false"/>
    <row r="6512" customFormat="false" ht="13.8" hidden="false" customHeight="false" outlineLevel="0" collapsed="false"/>
    <row r="6513" customFormat="false" ht="13.8" hidden="false" customHeight="false" outlineLevel="0" collapsed="false"/>
    <row r="6514" customFormat="false" ht="13.8" hidden="false" customHeight="false" outlineLevel="0" collapsed="false"/>
    <row r="6515" customFormat="false" ht="13.8" hidden="false" customHeight="false" outlineLevel="0" collapsed="false"/>
    <row r="6516" customFormat="false" ht="13.8" hidden="false" customHeight="false" outlineLevel="0" collapsed="false"/>
    <row r="6517" customFormat="false" ht="13.8" hidden="false" customHeight="false" outlineLevel="0" collapsed="false"/>
    <row r="6518" customFormat="false" ht="13.8" hidden="false" customHeight="false" outlineLevel="0" collapsed="false"/>
    <row r="6519" customFormat="false" ht="13.8" hidden="false" customHeight="false" outlineLevel="0" collapsed="false"/>
    <row r="6520" customFormat="false" ht="13.8" hidden="false" customHeight="false" outlineLevel="0" collapsed="false"/>
    <row r="6521" customFormat="false" ht="13.8" hidden="false" customHeight="false" outlineLevel="0" collapsed="false"/>
    <row r="6522" customFormat="false" ht="13.8" hidden="false" customHeight="false" outlineLevel="0" collapsed="false"/>
    <row r="6523" customFormat="false" ht="13.8" hidden="false" customHeight="false" outlineLevel="0" collapsed="false"/>
    <row r="6524" customFormat="false" ht="13.8" hidden="false" customHeight="false" outlineLevel="0" collapsed="false"/>
    <row r="6525" customFormat="false" ht="13.8" hidden="false" customHeight="false" outlineLevel="0" collapsed="false"/>
    <row r="6526" customFormat="false" ht="13.8" hidden="false" customHeight="false" outlineLevel="0" collapsed="false"/>
    <row r="6527" customFormat="false" ht="13.8" hidden="false" customHeight="false" outlineLevel="0" collapsed="false"/>
    <row r="6528" customFormat="false" ht="13.8" hidden="false" customHeight="false" outlineLevel="0" collapsed="false"/>
    <row r="6529" customFormat="false" ht="13.8" hidden="false" customHeight="false" outlineLevel="0" collapsed="false"/>
    <row r="6530" customFormat="false" ht="13.8" hidden="false" customHeight="false" outlineLevel="0" collapsed="false"/>
    <row r="6531" customFormat="false" ht="13.8" hidden="false" customHeight="false" outlineLevel="0" collapsed="false"/>
    <row r="6532" customFormat="false" ht="13.8" hidden="false" customHeight="false" outlineLevel="0" collapsed="false"/>
    <row r="6533" customFormat="false" ht="13.8" hidden="false" customHeight="false" outlineLevel="0" collapsed="false"/>
    <row r="6534" customFormat="false" ht="13.8" hidden="false" customHeight="false" outlineLevel="0" collapsed="false"/>
    <row r="6535" customFormat="false" ht="13.8" hidden="false" customHeight="false" outlineLevel="0" collapsed="false"/>
    <row r="6536" customFormat="false" ht="13.8" hidden="false" customHeight="false" outlineLevel="0" collapsed="false"/>
    <row r="6537" customFormat="false" ht="13.8" hidden="false" customHeight="false" outlineLevel="0" collapsed="false"/>
    <row r="6538" customFormat="false" ht="13.8" hidden="false" customHeight="false" outlineLevel="0" collapsed="false"/>
    <row r="6539" customFormat="false" ht="13.8" hidden="false" customHeight="false" outlineLevel="0" collapsed="false"/>
    <row r="6540" customFormat="false" ht="13.8" hidden="false" customHeight="false" outlineLevel="0" collapsed="false"/>
    <row r="6541" customFormat="false" ht="13.8" hidden="false" customHeight="false" outlineLevel="0" collapsed="false"/>
    <row r="6542" customFormat="false" ht="13.8" hidden="false" customHeight="false" outlineLevel="0" collapsed="false"/>
    <row r="6543" customFormat="false" ht="13.8" hidden="false" customHeight="false" outlineLevel="0" collapsed="false"/>
    <row r="6544" customFormat="false" ht="13.8" hidden="false" customHeight="false" outlineLevel="0" collapsed="false"/>
    <row r="6545" customFormat="false" ht="13.8" hidden="false" customHeight="false" outlineLevel="0" collapsed="false"/>
    <row r="6546" customFormat="false" ht="13.8" hidden="false" customHeight="false" outlineLevel="0" collapsed="false"/>
    <row r="6547" customFormat="false" ht="13.8" hidden="false" customHeight="false" outlineLevel="0" collapsed="false"/>
    <row r="6548" customFormat="false" ht="13.8" hidden="false" customHeight="false" outlineLevel="0" collapsed="false"/>
    <row r="6549" customFormat="false" ht="13.8" hidden="false" customHeight="false" outlineLevel="0" collapsed="false"/>
    <row r="6550" customFormat="false" ht="13.8" hidden="false" customHeight="false" outlineLevel="0" collapsed="false"/>
    <row r="6551" customFormat="false" ht="13.8" hidden="false" customHeight="false" outlineLevel="0" collapsed="false"/>
    <row r="6552" customFormat="false" ht="13.8" hidden="false" customHeight="false" outlineLevel="0" collapsed="false"/>
    <row r="6553" customFormat="false" ht="13.8" hidden="false" customHeight="false" outlineLevel="0" collapsed="false"/>
    <row r="6554" customFormat="false" ht="13.8" hidden="false" customHeight="false" outlineLevel="0" collapsed="false"/>
    <row r="6555" customFormat="false" ht="13.8" hidden="false" customHeight="false" outlineLevel="0" collapsed="false"/>
    <row r="6556" customFormat="false" ht="13.8" hidden="false" customHeight="false" outlineLevel="0" collapsed="false"/>
    <row r="6557" customFormat="false" ht="13.8" hidden="false" customHeight="false" outlineLevel="0" collapsed="false"/>
    <row r="6558" customFormat="false" ht="13.8" hidden="false" customHeight="false" outlineLevel="0" collapsed="false"/>
    <row r="6559" customFormat="false" ht="13.8" hidden="false" customHeight="false" outlineLevel="0" collapsed="false"/>
    <row r="6560" customFormat="false" ht="13.8" hidden="false" customHeight="false" outlineLevel="0" collapsed="false"/>
    <row r="6561" customFormat="false" ht="13.8" hidden="false" customHeight="false" outlineLevel="0" collapsed="false"/>
    <row r="6562" customFormat="false" ht="13.8" hidden="false" customHeight="false" outlineLevel="0" collapsed="false"/>
    <row r="6563" customFormat="false" ht="13.8" hidden="false" customHeight="false" outlineLevel="0" collapsed="false"/>
    <row r="6564" customFormat="false" ht="13.8" hidden="false" customHeight="false" outlineLevel="0" collapsed="false"/>
    <row r="6565" customFormat="false" ht="13.8" hidden="false" customHeight="false" outlineLevel="0" collapsed="false"/>
    <row r="6566" customFormat="false" ht="13.8" hidden="false" customHeight="false" outlineLevel="0" collapsed="false"/>
    <row r="6567" customFormat="false" ht="13.8" hidden="false" customHeight="false" outlineLevel="0" collapsed="false"/>
    <row r="6568" customFormat="false" ht="13.8" hidden="false" customHeight="false" outlineLevel="0" collapsed="false"/>
    <row r="6569" customFormat="false" ht="13.8" hidden="false" customHeight="false" outlineLevel="0" collapsed="false"/>
    <row r="6570" customFormat="false" ht="13.8" hidden="false" customHeight="false" outlineLevel="0" collapsed="false"/>
    <row r="6571" customFormat="false" ht="13.8" hidden="false" customHeight="false" outlineLevel="0" collapsed="false"/>
    <row r="6572" customFormat="false" ht="13.8" hidden="false" customHeight="false" outlineLevel="0" collapsed="false"/>
    <row r="6573" customFormat="false" ht="13.8" hidden="false" customHeight="false" outlineLevel="0" collapsed="false"/>
    <row r="6574" customFormat="false" ht="13.8" hidden="false" customHeight="false" outlineLevel="0" collapsed="false"/>
    <row r="6575" customFormat="false" ht="13.8" hidden="false" customHeight="false" outlineLevel="0" collapsed="false"/>
    <row r="6576" customFormat="false" ht="13.8" hidden="false" customHeight="false" outlineLevel="0" collapsed="false"/>
    <row r="6577" customFormat="false" ht="13.8" hidden="false" customHeight="false" outlineLevel="0" collapsed="false"/>
    <row r="6578" customFormat="false" ht="13.8" hidden="false" customHeight="false" outlineLevel="0" collapsed="false"/>
    <row r="6579" customFormat="false" ht="13.8" hidden="false" customHeight="false" outlineLevel="0" collapsed="false"/>
    <row r="6580" customFormat="false" ht="13.8" hidden="false" customHeight="false" outlineLevel="0" collapsed="false"/>
    <row r="6581" customFormat="false" ht="13.8" hidden="false" customHeight="false" outlineLevel="0" collapsed="false"/>
    <row r="6582" customFormat="false" ht="13.8" hidden="false" customHeight="false" outlineLevel="0" collapsed="false"/>
    <row r="6583" customFormat="false" ht="13.8" hidden="false" customHeight="false" outlineLevel="0" collapsed="false"/>
    <row r="6584" customFormat="false" ht="13.8" hidden="false" customHeight="false" outlineLevel="0" collapsed="false"/>
    <row r="6585" customFormat="false" ht="13.8" hidden="false" customHeight="false" outlineLevel="0" collapsed="false"/>
    <row r="6586" customFormat="false" ht="13.8" hidden="false" customHeight="false" outlineLevel="0" collapsed="false"/>
    <row r="6587" customFormat="false" ht="13.8" hidden="false" customHeight="false" outlineLevel="0" collapsed="false"/>
    <row r="6588" customFormat="false" ht="13.8" hidden="false" customHeight="false" outlineLevel="0" collapsed="false"/>
    <row r="6589" customFormat="false" ht="13.8" hidden="false" customHeight="false" outlineLevel="0" collapsed="false"/>
    <row r="6590" customFormat="false" ht="13.8" hidden="false" customHeight="false" outlineLevel="0" collapsed="false"/>
    <row r="6591" customFormat="false" ht="13.8" hidden="false" customHeight="false" outlineLevel="0" collapsed="false"/>
    <row r="6592" customFormat="false" ht="13.8" hidden="false" customHeight="false" outlineLevel="0" collapsed="false"/>
    <row r="6593" customFormat="false" ht="13.8" hidden="false" customHeight="false" outlineLevel="0" collapsed="false"/>
    <row r="6594" customFormat="false" ht="13.8" hidden="false" customHeight="false" outlineLevel="0" collapsed="false"/>
    <row r="6595" customFormat="false" ht="13.8" hidden="false" customHeight="false" outlineLevel="0" collapsed="false"/>
    <row r="6596" customFormat="false" ht="13.8" hidden="false" customHeight="false" outlineLevel="0" collapsed="false"/>
    <row r="6597" customFormat="false" ht="13.8" hidden="false" customHeight="false" outlineLevel="0" collapsed="false"/>
    <row r="6598" customFormat="false" ht="13.8" hidden="false" customHeight="false" outlineLevel="0" collapsed="false"/>
    <row r="6599" customFormat="false" ht="13.8" hidden="false" customHeight="false" outlineLevel="0" collapsed="false"/>
    <row r="6600" customFormat="false" ht="13.8" hidden="false" customHeight="false" outlineLevel="0" collapsed="false"/>
    <row r="6601" customFormat="false" ht="13.8" hidden="false" customHeight="false" outlineLevel="0" collapsed="false"/>
    <row r="6602" customFormat="false" ht="13.8" hidden="false" customHeight="false" outlineLevel="0" collapsed="false"/>
    <row r="6603" customFormat="false" ht="13.8" hidden="false" customHeight="false" outlineLevel="0" collapsed="false"/>
    <row r="6604" customFormat="false" ht="13.8" hidden="false" customHeight="false" outlineLevel="0" collapsed="false"/>
    <row r="6605" customFormat="false" ht="13.8" hidden="false" customHeight="false" outlineLevel="0" collapsed="false"/>
    <row r="6606" customFormat="false" ht="13.8" hidden="false" customHeight="false" outlineLevel="0" collapsed="false"/>
    <row r="6607" customFormat="false" ht="13.8" hidden="false" customHeight="false" outlineLevel="0" collapsed="false"/>
    <row r="6608" customFormat="false" ht="13.8" hidden="false" customHeight="false" outlineLevel="0" collapsed="false"/>
    <row r="6609" customFormat="false" ht="13.8" hidden="false" customHeight="false" outlineLevel="0" collapsed="false"/>
    <row r="6610" customFormat="false" ht="13.8" hidden="false" customHeight="false" outlineLevel="0" collapsed="false"/>
    <row r="6611" customFormat="false" ht="13.8" hidden="false" customHeight="false" outlineLevel="0" collapsed="false"/>
    <row r="6612" customFormat="false" ht="13.8" hidden="false" customHeight="false" outlineLevel="0" collapsed="false"/>
    <row r="6613" customFormat="false" ht="13.8" hidden="false" customHeight="false" outlineLevel="0" collapsed="false"/>
    <row r="6614" customFormat="false" ht="13.8" hidden="false" customHeight="false" outlineLevel="0" collapsed="false"/>
    <row r="6615" customFormat="false" ht="13.8" hidden="false" customHeight="false" outlineLevel="0" collapsed="false"/>
    <row r="6616" customFormat="false" ht="13.8" hidden="false" customHeight="false" outlineLevel="0" collapsed="false"/>
    <row r="6617" customFormat="false" ht="13.8" hidden="false" customHeight="false" outlineLevel="0" collapsed="false"/>
    <row r="6618" customFormat="false" ht="13.8" hidden="false" customHeight="false" outlineLevel="0" collapsed="false"/>
    <row r="6619" customFormat="false" ht="13.8" hidden="false" customHeight="false" outlineLevel="0" collapsed="false"/>
    <row r="6620" customFormat="false" ht="13.8" hidden="false" customHeight="false" outlineLevel="0" collapsed="false"/>
    <row r="6621" customFormat="false" ht="13.8" hidden="false" customHeight="false" outlineLevel="0" collapsed="false"/>
    <row r="6622" customFormat="false" ht="13.8" hidden="false" customHeight="false" outlineLevel="0" collapsed="false"/>
    <row r="6623" customFormat="false" ht="13.8" hidden="false" customHeight="false" outlineLevel="0" collapsed="false"/>
    <row r="6624" customFormat="false" ht="13.8" hidden="false" customHeight="false" outlineLevel="0" collapsed="false"/>
    <row r="6625" customFormat="false" ht="13.8" hidden="false" customHeight="false" outlineLevel="0" collapsed="false"/>
    <row r="6626" customFormat="false" ht="13.8" hidden="false" customHeight="false" outlineLevel="0" collapsed="false"/>
    <row r="6627" customFormat="false" ht="13.8" hidden="false" customHeight="false" outlineLevel="0" collapsed="false"/>
    <row r="6628" customFormat="false" ht="13.8" hidden="false" customHeight="false" outlineLevel="0" collapsed="false"/>
    <row r="6629" customFormat="false" ht="13.8" hidden="false" customHeight="false" outlineLevel="0" collapsed="false"/>
    <row r="6630" customFormat="false" ht="13.8" hidden="false" customHeight="false" outlineLevel="0" collapsed="false"/>
    <row r="6631" customFormat="false" ht="13.8" hidden="false" customHeight="false" outlineLevel="0" collapsed="false"/>
    <row r="6632" customFormat="false" ht="13.8" hidden="false" customHeight="false" outlineLevel="0" collapsed="false"/>
    <row r="6633" customFormat="false" ht="13.8" hidden="false" customHeight="false" outlineLevel="0" collapsed="false"/>
    <row r="6634" customFormat="false" ht="13.8" hidden="false" customHeight="false" outlineLevel="0" collapsed="false"/>
    <row r="6635" customFormat="false" ht="13.8" hidden="false" customHeight="false" outlineLevel="0" collapsed="false"/>
    <row r="6636" customFormat="false" ht="13.8" hidden="false" customHeight="false" outlineLevel="0" collapsed="false"/>
    <row r="6637" customFormat="false" ht="13.8" hidden="false" customHeight="false" outlineLevel="0" collapsed="false"/>
    <row r="6638" customFormat="false" ht="13.8" hidden="false" customHeight="false" outlineLevel="0" collapsed="false"/>
    <row r="6639" customFormat="false" ht="13.8" hidden="false" customHeight="false" outlineLevel="0" collapsed="false"/>
    <row r="6640" customFormat="false" ht="13.8" hidden="false" customHeight="false" outlineLevel="0" collapsed="false"/>
    <row r="6641" customFormat="false" ht="13.8" hidden="false" customHeight="false" outlineLevel="0" collapsed="false"/>
    <row r="6642" customFormat="false" ht="13.8" hidden="false" customHeight="false" outlineLevel="0" collapsed="false"/>
    <row r="6643" customFormat="false" ht="13.8" hidden="false" customHeight="false" outlineLevel="0" collapsed="false"/>
    <row r="6644" customFormat="false" ht="13.8" hidden="false" customHeight="false" outlineLevel="0" collapsed="false"/>
    <row r="6645" customFormat="false" ht="13.8" hidden="false" customHeight="false" outlineLevel="0" collapsed="false"/>
    <row r="6646" customFormat="false" ht="13.8" hidden="false" customHeight="false" outlineLevel="0" collapsed="false"/>
    <row r="6647" customFormat="false" ht="13.8" hidden="false" customHeight="false" outlineLevel="0" collapsed="false"/>
    <row r="6648" customFormat="false" ht="13.8" hidden="false" customHeight="false" outlineLevel="0" collapsed="false"/>
    <row r="6649" customFormat="false" ht="13.8" hidden="false" customHeight="false" outlineLevel="0" collapsed="false"/>
    <row r="6650" customFormat="false" ht="13.8" hidden="false" customHeight="false" outlineLevel="0" collapsed="false"/>
    <row r="6651" customFormat="false" ht="13.8" hidden="false" customHeight="false" outlineLevel="0" collapsed="false"/>
    <row r="6652" customFormat="false" ht="13.8" hidden="false" customHeight="false" outlineLevel="0" collapsed="false"/>
    <row r="6653" customFormat="false" ht="13.8" hidden="false" customHeight="false" outlineLevel="0" collapsed="false"/>
    <row r="6654" customFormat="false" ht="13.8" hidden="false" customHeight="false" outlineLevel="0" collapsed="false"/>
    <row r="6655" customFormat="false" ht="13.8" hidden="false" customHeight="false" outlineLevel="0" collapsed="false"/>
    <row r="6656" customFormat="false" ht="13.8" hidden="false" customHeight="false" outlineLevel="0" collapsed="false"/>
    <row r="6657" customFormat="false" ht="13.8" hidden="false" customHeight="false" outlineLevel="0" collapsed="false"/>
    <row r="6658" customFormat="false" ht="13.8" hidden="false" customHeight="false" outlineLevel="0" collapsed="false"/>
    <row r="6659" customFormat="false" ht="13.8" hidden="false" customHeight="false" outlineLevel="0" collapsed="false"/>
    <row r="6660" customFormat="false" ht="13.8" hidden="false" customHeight="false" outlineLevel="0" collapsed="false"/>
    <row r="6661" customFormat="false" ht="13.8" hidden="false" customHeight="false" outlineLevel="0" collapsed="false"/>
    <row r="6662" customFormat="false" ht="13.8" hidden="false" customHeight="false" outlineLevel="0" collapsed="false"/>
    <row r="6663" customFormat="false" ht="13.8" hidden="false" customHeight="false" outlineLevel="0" collapsed="false"/>
    <row r="6664" customFormat="false" ht="13.8" hidden="false" customHeight="false" outlineLevel="0" collapsed="false"/>
    <row r="6665" customFormat="false" ht="13.8" hidden="false" customHeight="false" outlineLevel="0" collapsed="false"/>
    <row r="6666" customFormat="false" ht="13.8" hidden="false" customHeight="false" outlineLevel="0" collapsed="false"/>
    <row r="6667" customFormat="false" ht="13.8" hidden="false" customHeight="false" outlineLevel="0" collapsed="false"/>
    <row r="6668" customFormat="false" ht="13.8" hidden="false" customHeight="false" outlineLevel="0" collapsed="false"/>
    <row r="6669" customFormat="false" ht="13.8" hidden="false" customHeight="false" outlineLevel="0" collapsed="false"/>
    <row r="6670" customFormat="false" ht="13.8" hidden="false" customHeight="false" outlineLevel="0" collapsed="false"/>
    <row r="6671" customFormat="false" ht="13.8" hidden="false" customHeight="false" outlineLevel="0" collapsed="false"/>
    <row r="6672" customFormat="false" ht="13.8" hidden="false" customHeight="false" outlineLevel="0" collapsed="false"/>
    <row r="6673" customFormat="false" ht="13.8" hidden="false" customHeight="false" outlineLevel="0" collapsed="false"/>
    <row r="6674" customFormat="false" ht="13.8" hidden="false" customHeight="false" outlineLevel="0" collapsed="false"/>
    <row r="6675" customFormat="false" ht="13.8" hidden="false" customHeight="false" outlineLevel="0" collapsed="false"/>
    <row r="6676" customFormat="false" ht="13.8" hidden="false" customHeight="false" outlineLevel="0" collapsed="false"/>
    <row r="6677" customFormat="false" ht="13.8" hidden="false" customHeight="false" outlineLevel="0" collapsed="false"/>
    <row r="6678" customFormat="false" ht="13.8" hidden="false" customHeight="false" outlineLevel="0" collapsed="false"/>
    <row r="6679" customFormat="false" ht="13.8" hidden="false" customHeight="false" outlineLevel="0" collapsed="false"/>
    <row r="6680" customFormat="false" ht="13.8" hidden="false" customHeight="false" outlineLevel="0" collapsed="false"/>
    <row r="6681" customFormat="false" ht="13.8" hidden="false" customHeight="false" outlineLevel="0" collapsed="false"/>
    <row r="6682" customFormat="false" ht="13.8" hidden="false" customHeight="false" outlineLevel="0" collapsed="false"/>
    <row r="6683" customFormat="false" ht="13.8" hidden="false" customHeight="false" outlineLevel="0" collapsed="false"/>
    <row r="6684" customFormat="false" ht="13.8" hidden="false" customHeight="false" outlineLevel="0" collapsed="false"/>
    <row r="6685" customFormat="false" ht="13.8" hidden="false" customHeight="false" outlineLevel="0" collapsed="false"/>
    <row r="6686" customFormat="false" ht="13.8" hidden="false" customHeight="false" outlineLevel="0" collapsed="false"/>
    <row r="6687" customFormat="false" ht="13.8" hidden="false" customHeight="false" outlineLevel="0" collapsed="false"/>
    <row r="6688" customFormat="false" ht="13.8" hidden="false" customHeight="false" outlineLevel="0" collapsed="false"/>
    <row r="6689" customFormat="false" ht="13.8" hidden="false" customHeight="false" outlineLevel="0" collapsed="false"/>
    <row r="6690" customFormat="false" ht="13.8" hidden="false" customHeight="false" outlineLevel="0" collapsed="false"/>
    <row r="6691" customFormat="false" ht="13.8" hidden="false" customHeight="false" outlineLevel="0" collapsed="false"/>
    <row r="6692" customFormat="false" ht="13.8" hidden="false" customHeight="false" outlineLevel="0" collapsed="false"/>
    <row r="6693" customFormat="false" ht="13.8" hidden="false" customHeight="false" outlineLevel="0" collapsed="false"/>
    <row r="6694" customFormat="false" ht="13.8" hidden="false" customHeight="false" outlineLevel="0" collapsed="false"/>
    <row r="6695" customFormat="false" ht="13.8" hidden="false" customHeight="false" outlineLevel="0" collapsed="false"/>
    <row r="6696" customFormat="false" ht="13.8" hidden="false" customHeight="false" outlineLevel="0" collapsed="false"/>
    <row r="6697" customFormat="false" ht="13.8" hidden="false" customHeight="false" outlineLevel="0" collapsed="false"/>
    <row r="6698" customFormat="false" ht="13.8" hidden="false" customHeight="false" outlineLevel="0" collapsed="false"/>
    <row r="6699" customFormat="false" ht="13.8" hidden="false" customHeight="false" outlineLevel="0" collapsed="false"/>
    <row r="6700" customFormat="false" ht="13.8" hidden="false" customHeight="false" outlineLevel="0" collapsed="false"/>
    <row r="6701" customFormat="false" ht="13.8" hidden="false" customHeight="false" outlineLevel="0" collapsed="false"/>
    <row r="6702" customFormat="false" ht="13.8" hidden="false" customHeight="false" outlineLevel="0" collapsed="false"/>
    <row r="6703" customFormat="false" ht="13.8" hidden="false" customHeight="false" outlineLevel="0" collapsed="false"/>
    <row r="6704" customFormat="false" ht="13.8" hidden="false" customHeight="false" outlineLevel="0" collapsed="false"/>
    <row r="6705" customFormat="false" ht="13.8" hidden="false" customHeight="false" outlineLevel="0" collapsed="false"/>
    <row r="6706" customFormat="false" ht="13.8" hidden="false" customHeight="false" outlineLevel="0" collapsed="false"/>
    <row r="6707" customFormat="false" ht="13.8" hidden="false" customHeight="false" outlineLevel="0" collapsed="false"/>
    <row r="6708" customFormat="false" ht="13.8" hidden="false" customHeight="false" outlineLevel="0" collapsed="false"/>
    <row r="6709" customFormat="false" ht="13.8" hidden="false" customHeight="false" outlineLevel="0" collapsed="false"/>
    <row r="6710" customFormat="false" ht="13.8" hidden="false" customHeight="false" outlineLevel="0" collapsed="false"/>
    <row r="6711" customFormat="false" ht="13.8" hidden="false" customHeight="false" outlineLevel="0" collapsed="false"/>
    <row r="6712" customFormat="false" ht="13.8" hidden="false" customHeight="false" outlineLevel="0" collapsed="false"/>
    <row r="6713" customFormat="false" ht="13.8" hidden="false" customHeight="false" outlineLevel="0" collapsed="false"/>
    <row r="6714" customFormat="false" ht="13.8" hidden="false" customHeight="false" outlineLevel="0" collapsed="false"/>
    <row r="6715" customFormat="false" ht="13.8" hidden="false" customHeight="false" outlineLevel="0" collapsed="false"/>
    <row r="6716" customFormat="false" ht="13.8" hidden="false" customHeight="false" outlineLevel="0" collapsed="false"/>
    <row r="6717" customFormat="false" ht="13.8" hidden="false" customHeight="false" outlineLevel="0" collapsed="false"/>
    <row r="6718" customFormat="false" ht="13.8" hidden="false" customHeight="false" outlineLevel="0" collapsed="false"/>
    <row r="6719" customFormat="false" ht="13.8" hidden="false" customHeight="false" outlineLevel="0" collapsed="false"/>
    <row r="6720" customFormat="false" ht="13.8" hidden="false" customHeight="false" outlineLevel="0" collapsed="false"/>
    <row r="6721" customFormat="false" ht="13.8" hidden="false" customHeight="false" outlineLevel="0" collapsed="false"/>
    <row r="6722" customFormat="false" ht="13.8" hidden="false" customHeight="false" outlineLevel="0" collapsed="false"/>
    <row r="6723" customFormat="false" ht="13.8" hidden="false" customHeight="false" outlineLevel="0" collapsed="false"/>
    <row r="6724" customFormat="false" ht="13.8" hidden="false" customHeight="false" outlineLevel="0" collapsed="false"/>
    <row r="6725" customFormat="false" ht="13.8" hidden="false" customHeight="false" outlineLevel="0" collapsed="false"/>
    <row r="6726" customFormat="false" ht="13.8" hidden="false" customHeight="false" outlineLevel="0" collapsed="false"/>
    <row r="6727" customFormat="false" ht="13.8" hidden="false" customHeight="false" outlineLevel="0" collapsed="false"/>
    <row r="6728" customFormat="false" ht="13.8" hidden="false" customHeight="false" outlineLevel="0" collapsed="false"/>
    <row r="6729" customFormat="false" ht="13.8" hidden="false" customHeight="false" outlineLevel="0" collapsed="false"/>
    <row r="6730" customFormat="false" ht="13.8" hidden="false" customHeight="false" outlineLevel="0" collapsed="false"/>
    <row r="6731" customFormat="false" ht="13.8" hidden="false" customHeight="false" outlineLevel="0" collapsed="false"/>
    <row r="6732" customFormat="false" ht="13.8" hidden="false" customHeight="false" outlineLevel="0" collapsed="false"/>
    <row r="6733" customFormat="false" ht="13.8" hidden="false" customHeight="false" outlineLevel="0" collapsed="false"/>
    <row r="6734" customFormat="false" ht="13.8" hidden="false" customHeight="false" outlineLevel="0" collapsed="false"/>
    <row r="6735" customFormat="false" ht="13.8" hidden="false" customHeight="false" outlineLevel="0" collapsed="false"/>
    <row r="6736" customFormat="false" ht="13.8" hidden="false" customHeight="false" outlineLevel="0" collapsed="false"/>
    <row r="6737" customFormat="false" ht="13.8" hidden="false" customHeight="false" outlineLevel="0" collapsed="false"/>
    <row r="6738" customFormat="false" ht="13.8" hidden="false" customHeight="false" outlineLevel="0" collapsed="false"/>
    <row r="6739" customFormat="false" ht="13.8" hidden="false" customHeight="false" outlineLevel="0" collapsed="false"/>
    <row r="6740" customFormat="false" ht="13.8" hidden="false" customHeight="false" outlineLevel="0" collapsed="false"/>
    <row r="6741" customFormat="false" ht="13.8" hidden="false" customHeight="false" outlineLevel="0" collapsed="false"/>
    <row r="6742" customFormat="false" ht="13.8" hidden="false" customHeight="false" outlineLevel="0" collapsed="false"/>
    <row r="6743" customFormat="false" ht="13.8" hidden="false" customHeight="false" outlineLevel="0" collapsed="false"/>
    <row r="6744" customFormat="false" ht="13.8" hidden="false" customHeight="false" outlineLevel="0" collapsed="false"/>
    <row r="6745" customFormat="false" ht="13.8" hidden="false" customHeight="false" outlineLevel="0" collapsed="false"/>
    <row r="6746" customFormat="false" ht="13.8" hidden="false" customHeight="false" outlineLevel="0" collapsed="false"/>
    <row r="6747" customFormat="false" ht="13.8" hidden="false" customHeight="false" outlineLevel="0" collapsed="false"/>
    <row r="6748" customFormat="false" ht="13.8" hidden="false" customHeight="false" outlineLevel="0" collapsed="false"/>
    <row r="6749" customFormat="false" ht="13.8" hidden="false" customHeight="false" outlineLevel="0" collapsed="false"/>
    <row r="6750" customFormat="false" ht="13.8" hidden="false" customHeight="false" outlineLevel="0" collapsed="false"/>
    <row r="6751" customFormat="false" ht="13.8" hidden="false" customHeight="false" outlineLevel="0" collapsed="false"/>
    <row r="6752" customFormat="false" ht="13.8" hidden="false" customHeight="false" outlineLevel="0" collapsed="false"/>
    <row r="6753" customFormat="false" ht="13.8" hidden="false" customHeight="false" outlineLevel="0" collapsed="false"/>
    <row r="6754" customFormat="false" ht="13.8" hidden="false" customHeight="false" outlineLevel="0" collapsed="false"/>
    <row r="6755" customFormat="false" ht="13.8" hidden="false" customHeight="false" outlineLevel="0" collapsed="false"/>
    <row r="6756" customFormat="false" ht="13.8" hidden="false" customHeight="false" outlineLevel="0" collapsed="false"/>
    <row r="6757" customFormat="false" ht="13.8" hidden="false" customHeight="false" outlineLevel="0" collapsed="false"/>
    <row r="6758" customFormat="false" ht="13.8" hidden="false" customHeight="false" outlineLevel="0" collapsed="false"/>
    <row r="6759" customFormat="false" ht="13.8" hidden="false" customHeight="false" outlineLevel="0" collapsed="false"/>
    <row r="6760" customFormat="false" ht="13.8" hidden="false" customHeight="false" outlineLevel="0" collapsed="false"/>
    <row r="6761" customFormat="false" ht="13.8" hidden="false" customHeight="false" outlineLevel="0" collapsed="false"/>
    <row r="6762" customFormat="false" ht="13.8" hidden="false" customHeight="false" outlineLevel="0" collapsed="false"/>
    <row r="6763" customFormat="false" ht="13.8" hidden="false" customHeight="false" outlineLevel="0" collapsed="false"/>
    <row r="6764" customFormat="false" ht="13.8" hidden="false" customHeight="false" outlineLevel="0" collapsed="false"/>
    <row r="6765" customFormat="false" ht="13.8" hidden="false" customHeight="false" outlineLevel="0" collapsed="false"/>
    <row r="6766" customFormat="false" ht="13.8" hidden="false" customHeight="false" outlineLevel="0" collapsed="false"/>
    <row r="6767" customFormat="false" ht="13.8" hidden="false" customHeight="false" outlineLevel="0" collapsed="false"/>
    <row r="6768" customFormat="false" ht="13.8" hidden="false" customHeight="false" outlineLevel="0" collapsed="false"/>
    <row r="6769" customFormat="false" ht="13.8" hidden="false" customHeight="false" outlineLevel="0" collapsed="false"/>
    <row r="6770" customFormat="false" ht="13.8" hidden="false" customHeight="false" outlineLevel="0" collapsed="false"/>
    <row r="6771" customFormat="false" ht="13.8" hidden="false" customHeight="false" outlineLevel="0" collapsed="false"/>
    <row r="6772" customFormat="false" ht="13.8" hidden="false" customHeight="false" outlineLevel="0" collapsed="false"/>
    <row r="6773" customFormat="false" ht="13.8" hidden="false" customHeight="false" outlineLevel="0" collapsed="false"/>
    <row r="6774" customFormat="false" ht="13.8" hidden="false" customHeight="false" outlineLevel="0" collapsed="false"/>
    <row r="6775" customFormat="false" ht="13.8" hidden="false" customHeight="false" outlineLevel="0" collapsed="false"/>
    <row r="6776" customFormat="false" ht="13.8" hidden="false" customHeight="false" outlineLevel="0" collapsed="false"/>
    <row r="6777" customFormat="false" ht="13.8" hidden="false" customHeight="false" outlineLevel="0" collapsed="false"/>
    <row r="6778" customFormat="false" ht="13.8" hidden="false" customHeight="false" outlineLevel="0" collapsed="false"/>
    <row r="6779" customFormat="false" ht="13.8" hidden="false" customHeight="false" outlineLevel="0" collapsed="false"/>
    <row r="6780" customFormat="false" ht="13.8" hidden="false" customHeight="false" outlineLevel="0" collapsed="false"/>
    <row r="6781" customFormat="false" ht="13.8" hidden="false" customHeight="false" outlineLevel="0" collapsed="false"/>
    <row r="6782" customFormat="false" ht="13.8" hidden="false" customHeight="false" outlineLevel="0" collapsed="false"/>
    <row r="6783" customFormat="false" ht="13.8" hidden="false" customHeight="false" outlineLevel="0" collapsed="false"/>
    <row r="6784" customFormat="false" ht="13.8" hidden="false" customHeight="false" outlineLevel="0" collapsed="false"/>
    <row r="6785" customFormat="false" ht="13.8" hidden="false" customHeight="false" outlineLevel="0" collapsed="false"/>
    <row r="6786" customFormat="false" ht="13.8" hidden="false" customHeight="false" outlineLevel="0" collapsed="false"/>
    <row r="6787" customFormat="false" ht="13.8" hidden="false" customHeight="false" outlineLevel="0" collapsed="false"/>
    <row r="6788" customFormat="false" ht="13.8" hidden="false" customHeight="false" outlineLevel="0" collapsed="false"/>
    <row r="6789" customFormat="false" ht="13.8" hidden="false" customHeight="false" outlineLevel="0" collapsed="false"/>
    <row r="6790" customFormat="false" ht="13.8" hidden="false" customHeight="false" outlineLevel="0" collapsed="false"/>
    <row r="6791" customFormat="false" ht="13.8" hidden="false" customHeight="false" outlineLevel="0" collapsed="false"/>
    <row r="6792" customFormat="false" ht="13.8" hidden="false" customHeight="false" outlineLevel="0" collapsed="false"/>
    <row r="6793" customFormat="false" ht="13.8" hidden="false" customHeight="false" outlineLevel="0" collapsed="false"/>
    <row r="6794" customFormat="false" ht="13.8" hidden="false" customHeight="false" outlineLevel="0" collapsed="false"/>
    <row r="6795" customFormat="false" ht="13.8" hidden="false" customHeight="false" outlineLevel="0" collapsed="false"/>
    <row r="6796" customFormat="false" ht="13.8" hidden="false" customHeight="false" outlineLevel="0" collapsed="false"/>
    <row r="6797" customFormat="false" ht="13.8" hidden="false" customHeight="false" outlineLevel="0" collapsed="false"/>
    <row r="6798" customFormat="false" ht="13.8" hidden="false" customHeight="false" outlineLevel="0" collapsed="false"/>
    <row r="6799" customFormat="false" ht="13.8" hidden="false" customHeight="false" outlineLevel="0" collapsed="false"/>
    <row r="6800" customFormat="false" ht="13.8" hidden="false" customHeight="false" outlineLevel="0" collapsed="false"/>
    <row r="6801" customFormat="false" ht="13.8" hidden="false" customHeight="false" outlineLevel="0" collapsed="false"/>
    <row r="6802" customFormat="false" ht="13.8" hidden="false" customHeight="false" outlineLevel="0" collapsed="false"/>
    <row r="6803" customFormat="false" ht="13.8" hidden="false" customHeight="false" outlineLevel="0" collapsed="false"/>
    <row r="6804" customFormat="false" ht="13.8" hidden="false" customHeight="false" outlineLevel="0" collapsed="false"/>
    <row r="6805" customFormat="false" ht="13.8" hidden="false" customHeight="false" outlineLevel="0" collapsed="false"/>
    <row r="6806" customFormat="false" ht="13.8" hidden="false" customHeight="false" outlineLevel="0" collapsed="false"/>
    <row r="6807" customFormat="false" ht="13.8" hidden="false" customHeight="false" outlineLevel="0" collapsed="false"/>
    <row r="6808" customFormat="false" ht="13.8" hidden="false" customHeight="false" outlineLevel="0" collapsed="false"/>
    <row r="6809" customFormat="false" ht="13.8" hidden="false" customHeight="false" outlineLevel="0" collapsed="false"/>
    <row r="6810" customFormat="false" ht="13.8" hidden="false" customHeight="false" outlineLevel="0" collapsed="false"/>
    <row r="6811" customFormat="false" ht="13.8" hidden="false" customHeight="false" outlineLevel="0" collapsed="false"/>
    <row r="6812" customFormat="false" ht="13.8" hidden="false" customHeight="false" outlineLevel="0" collapsed="false"/>
    <row r="6813" customFormat="false" ht="13.8" hidden="false" customHeight="false" outlineLevel="0" collapsed="false"/>
    <row r="6814" customFormat="false" ht="13.8" hidden="false" customHeight="false" outlineLevel="0" collapsed="false"/>
    <row r="6815" customFormat="false" ht="13.8" hidden="false" customHeight="false" outlineLevel="0" collapsed="false"/>
    <row r="6816" customFormat="false" ht="13.8" hidden="false" customHeight="false" outlineLevel="0" collapsed="false"/>
    <row r="6817" customFormat="false" ht="13.8" hidden="false" customHeight="false" outlineLevel="0" collapsed="false"/>
    <row r="6818" customFormat="false" ht="13.8" hidden="false" customHeight="false" outlineLevel="0" collapsed="false"/>
    <row r="6819" customFormat="false" ht="13.8" hidden="false" customHeight="false" outlineLevel="0" collapsed="false"/>
    <row r="6820" customFormat="false" ht="13.8" hidden="false" customHeight="false" outlineLevel="0" collapsed="false"/>
    <row r="6821" customFormat="false" ht="13.8" hidden="false" customHeight="false" outlineLevel="0" collapsed="false"/>
    <row r="6822" customFormat="false" ht="13.8" hidden="false" customHeight="false" outlineLevel="0" collapsed="false"/>
    <row r="6823" customFormat="false" ht="13.8" hidden="false" customHeight="false" outlineLevel="0" collapsed="false"/>
    <row r="6824" customFormat="false" ht="13.8" hidden="false" customHeight="false" outlineLevel="0" collapsed="false"/>
    <row r="6825" customFormat="false" ht="13.8" hidden="false" customHeight="false" outlineLevel="0" collapsed="false"/>
    <row r="6826" customFormat="false" ht="13.8" hidden="false" customHeight="false" outlineLevel="0" collapsed="false"/>
    <row r="6827" customFormat="false" ht="13.8" hidden="false" customHeight="false" outlineLevel="0" collapsed="false"/>
    <row r="6828" customFormat="false" ht="13.8" hidden="false" customHeight="false" outlineLevel="0" collapsed="false"/>
    <row r="6829" customFormat="false" ht="13.8" hidden="false" customHeight="false" outlineLevel="0" collapsed="false"/>
    <row r="6830" customFormat="false" ht="13.8" hidden="false" customHeight="false" outlineLevel="0" collapsed="false"/>
    <row r="6831" customFormat="false" ht="13.8" hidden="false" customHeight="false" outlineLevel="0" collapsed="false"/>
    <row r="6832" customFormat="false" ht="13.8" hidden="false" customHeight="false" outlineLevel="0" collapsed="false"/>
    <row r="6833" customFormat="false" ht="13.8" hidden="false" customHeight="false" outlineLevel="0" collapsed="false"/>
    <row r="6834" customFormat="false" ht="13.8" hidden="false" customHeight="false" outlineLevel="0" collapsed="false"/>
    <row r="6835" customFormat="false" ht="13.8" hidden="false" customHeight="false" outlineLevel="0" collapsed="false"/>
    <row r="6836" customFormat="false" ht="13.8" hidden="false" customHeight="false" outlineLevel="0" collapsed="false"/>
    <row r="6837" customFormat="false" ht="13.8" hidden="false" customHeight="false" outlineLevel="0" collapsed="false"/>
    <row r="6838" customFormat="false" ht="13.8" hidden="false" customHeight="false" outlineLevel="0" collapsed="false"/>
    <row r="6839" customFormat="false" ht="13.8" hidden="false" customHeight="false" outlineLevel="0" collapsed="false"/>
    <row r="6840" customFormat="false" ht="13.8" hidden="false" customHeight="false" outlineLevel="0" collapsed="false"/>
    <row r="6841" customFormat="false" ht="13.8" hidden="false" customHeight="false" outlineLevel="0" collapsed="false"/>
    <row r="6842" customFormat="false" ht="13.8" hidden="false" customHeight="false" outlineLevel="0" collapsed="false"/>
    <row r="6843" customFormat="false" ht="13.8" hidden="false" customHeight="false" outlineLevel="0" collapsed="false"/>
    <row r="6844" customFormat="false" ht="13.8" hidden="false" customHeight="false" outlineLevel="0" collapsed="false"/>
    <row r="6845" customFormat="false" ht="13.8" hidden="false" customHeight="false" outlineLevel="0" collapsed="false"/>
    <row r="6846" customFormat="false" ht="13.8" hidden="false" customHeight="false" outlineLevel="0" collapsed="false"/>
    <row r="6847" customFormat="false" ht="13.8" hidden="false" customHeight="false" outlineLevel="0" collapsed="false"/>
    <row r="6848" customFormat="false" ht="13.8" hidden="false" customHeight="false" outlineLevel="0" collapsed="false"/>
    <row r="6849" customFormat="false" ht="13.8" hidden="false" customHeight="false" outlineLevel="0" collapsed="false"/>
    <row r="6850" customFormat="false" ht="13.8" hidden="false" customHeight="false" outlineLevel="0" collapsed="false"/>
    <row r="6851" customFormat="false" ht="13.8" hidden="false" customHeight="false" outlineLevel="0" collapsed="false"/>
    <row r="6852" customFormat="false" ht="13.8" hidden="false" customHeight="false" outlineLevel="0" collapsed="false"/>
    <row r="6853" customFormat="false" ht="13.8" hidden="false" customHeight="false" outlineLevel="0" collapsed="false"/>
    <row r="6854" customFormat="false" ht="13.8" hidden="false" customHeight="false" outlineLevel="0" collapsed="false"/>
    <row r="6855" customFormat="false" ht="13.8" hidden="false" customHeight="false" outlineLevel="0" collapsed="false"/>
    <row r="6856" customFormat="false" ht="13.8" hidden="false" customHeight="false" outlineLevel="0" collapsed="false"/>
    <row r="6857" customFormat="false" ht="13.8" hidden="false" customHeight="false" outlineLevel="0" collapsed="false"/>
    <row r="6858" customFormat="false" ht="13.8" hidden="false" customHeight="false" outlineLevel="0" collapsed="false"/>
    <row r="6859" customFormat="false" ht="13.8" hidden="false" customHeight="false" outlineLevel="0" collapsed="false"/>
    <row r="6860" customFormat="false" ht="13.8" hidden="false" customHeight="false" outlineLevel="0" collapsed="false"/>
    <row r="6861" customFormat="false" ht="13.8" hidden="false" customHeight="false" outlineLevel="0" collapsed="false"/>
    <row r="6862" customFormat="false" ht="13.8" hidden="false" customHeight="false" outlineLevel="0" collapsed="false"/>
    <row r="6863" customFormat="false" ht="13.8" hidden="false" customHeight="false" outlineLevel="0" collapsed="false"/>
    <row r="6864" customFormat="false" ht="13.8" hidden="false" customHeight="false" outlineLevel="0" collapsed="false"/>
    <row r="6865" customFormat="false" ht="13.8" hidden="false" customHeight="false" outlineLevel="0" collapsed="false"/>
    <row r="6866" customFormat="false" ht="13.8" hidden="false" customHeight="false" outlineLevel="0" collapsed="false"/>
    <row r="6867" customFormat="false" ht="13.8" hidden="false" customHeight="false" outlineLevel="0" collapsed="false"/>
    <row r="6868" customFormat="false" ht="13.8" hidden="false" customHeight="false" outlineLevel="0" collapsed="false"/>
    <row r="6869" customFormat="false" ht="13.8" hidden="false" customHeight="false" outlineLevel="0" collapsed="false"/>
    <row r="6870" customFormat="false" ht="13.8" hidden="false" customHeight="false" outlineLevel="0" collapsed="false"/>
    <row r="6871" customFormat="false" ht="13.8" hidden="false" customHeight="false" outlineLevel="0" collapsed="false"/>
    <row r="6872" customFormat="false" ht="13.8" hidden="false" customHeight="false" outlineLevel="0" collapsed="false"/>
    <row r="6873" customFormat="false" ht="13.8" hidden="false" customHeight="false" outlineLevel="0" collapsed="false"/>
    <row r="6874" customFormat="false" ht="13.8" hidden="false" customHeight="false" outlineLevel="0" collapsed="false"/>
    <row r="6875" customFormat="false" ht="13.8" hidden="false" customHeight="false" outlineLevel="0" collapsed="false"/>
    <row r="6876" customFormat="false" ht="13.8" hidden="false" customHeight="false" outlineLevel="0" collapsed="false"/>
    <row r="6877" customFormat="false" ht="13.8" hidden="false" customHeight="false" outlineLevel="0" collapsed="false"/>
    <row r="6878" customFormat="false" ht="13.8" hidden="false" customHeight="false" outlineLevel="0" collapsed="false"/>
    <row r="6879" customFormat="false" ht="13.8" hidden="false" customHeight="false" outlineLevel="0" collapsed="false"/>
    <row r="6880" customFormat="false" ht="13.8" hidden="false" customHeight="false" outlineLevel="0" collapsed="false"/>
    <row r="6881" customFormat="false" ht="13.8" hidden="false" customHeight="false" outlineLevel="0" collapsed="false"/>
    <row r="6882" customFormat="false" ht="13.8" hidden="false" customHeight="false" outlineLevel="0" collapsed="false"/>
    <row r="6883" customFormat="false" ht="13.8" hidden="false" customHeight="false" outlineLevel="0" collapsed="false"/>
    <row r="6884" customFormat="false" ht="13.8" hidden="false" customHeight="false" outlineLevel="0" collapsed="false"/>
    <row r="6885" customFormat="false" ht="13.8" hidden="false" customHeight="false" outlineLevel="0" collapsed="false"/>
    <row r="6886" customFormat="false" ht="13.8" hidden="false" customHeight="false" outlineLevel="0" collapsed="false"/>
    <row r="6887" customFormat="false" ht="13.8" hidden="false" customHeight="false" outlineLevel="0" collapsed="false"/>
    <row r="6888" customFormat="false" ht="13.8" hidden="false" customHeight="false" outlineLevel="0" collapsed="false"/>
    <row r="6889" customFormat="false" ht="13.8" hidden="false" customHeight="false" outlineLevel="0" collapsed="false"/>
    <row r="6890" customFormat="false" ht="13.8" hidden="false" customHeight="false" outlineLevel="0" collapsed="false"/>
    <row r="6891" customFormat="false" ht="13.8" hidden="false" customHeight="false" outlineLevel="0" collapsed="false"/>
    <row r="6892" customFormat="false" ht="13.8" hidden="false" customHeight="false" outlineLevel="0" collapsed="false"/>
    <row r="6893" customFormat="false" ht="13.8" hidden="false" customHeight="false" outlineLevel="0" collapsed="false"/>
    <row r="6894" customFormat="false" ht="13.8" hidden="false" customHeight="false" outlineLevel="0" collapsed="false"/>
    <row r="6895" customFormat="false" ht="13.8" hidden="false" customHeight="false" outlineLevel="0" collapsed="false"/>
    <row r="6896" customFormat="false" ht="13.8" hidden="false" customHeight="false" outlineLevel="0" collapsed="false"/>
    <row r="6897" customFormat="false" ht="13.8" hidden="false" customHeight="false" outlineLevel="0" collapsed="false"/>
    <row r="6898" customFormat="false" ht="13.8" hidden="false" customHeight="false" outlineLevel="0" collapsed="false"/>
    <row r="6899" customFormat="false" ht="13.8" hidden="false" customHeight="false" outlineLevel="0" collapsed="false"/>
    <row r="6900" customFormat="false" ht="13.8" hidden="false" customHeight="false" outlineLevel="0" collapsed="false"/>
    <row r="6901" customFormat="false" ht="13.8" hidden="false" customHeight="false" outlineLevel="0" collapsed="false"/>
    <row r="6902" customFormat="false" ht="13.8" hidden="false" customHeight="false" outlineLevel="0" collapsed="false"/>
    <row r="6903" customFormat="false" ht="13.8" hidden="false" customHeight="false" outlineLevel="0" collapsed="false"/>
    <row r="6904" customFormat="false" ht="13.8" hidden="false" customHeight="false" outlineLevel="0" collapsed="false"/>
    <row r="6905" customFormat="false" ht="13.8" hidden="false" customHeight="false" outlineLevel="0" collapsed="false"/>
    <row r="6906" customFormat="false" ht="13.8" hidden="false" customHeight="false" outlineLevel="0" collapsed="false"/>
    <row r="6907" customFormat="false" ht="13.8" hidden="false" customHeight="false" outlineLevel="0" collapsed="false"/>
    <row r="6908" customFormat="false" ht="13.8" hidden="false" customHeight="false" outlineLevel="0" collapsed="false"/>
    <row r="6909" customFormat="false" ht="13.8" hidden="false" customHeight="false" outlineLevel="0" collapsed="false"/>
    <row r="6910" customFormat="false" ht="13.8" hidden="false" customHeight="false" outlineLevel="0" collapsed="false"/>
    <row r="6911" customFormat="false" ht="13.8" hidden="false" customHeight="false" outlineLevel="0" collapsed="false"/>
    <row r="6912" customFormat="false" ht="13.8" hidden="false" customHeight="false" outlineLevel="0" collapsed="false"/>
    <row r="6913" customFormat="false" ht="13.8" hidden="false" customHeight="false" outlineLevel="0" collapsed="false"/>
    <row r="6914" customFormat="false" ht="13.8" hidden="false" customHeight="false" outlineLevel="0" collapsed="false"/>
    <row r="6915" customFormat="false" ht="13.8" hidden="false" customHeight="false" outlineLevel="0" collapsed="false"/>
    <row r="6916" customFormat="false" ht="13.8" hidden="false" customHeight="false" outlineLevel="0" collapsed="false"/>
    <row r="6917" customFormat="false" ht="13.8" hidden="false" customHeight="false" outlineLevel="0" collapsed="false"/>
    <row r="6918" customFormat="false" ht="13.8" hidden="false" customHeight="false" outlineLevel="0" collapsed="false"/>
    <row r="6919" customFormat="false" ht="13.8" hidden="false" customHeight="false" outlineLevel="0" collapsed="false"/>
    <row r="6920" customFormat="false" ht="13.8" hidden="false" customHeight="false" outlineLevel="0" collapsed="false"/>
    <row r="6921" customFormat="false" ht="13.8" hidden="false" customHeight="false" outlineLevel="0" collapsed="false"/>
    <row r="6922" customFormat="false" ht="13.8" hidden="false" customHeight="false" outlineLevel="0" collapsed="false"/>
    <row r="6923" customFormat="false" ht="13.8" hidden="false" customHeight="false" outlineLevel="0" collapsed="false"/>
    <row r="6924" customFormat="false" ht="13.8" hidden="false" customHeight="false" outlineLevel="0" collapsed="false"/>
    <row r="6925" customFormat="false" ht="13.8" hidden="false" customHeight="false" outlineLevel="0" collapsed="false"/>
    <row r="6926" customFormat="false" ht="13.8" hidden="false" customHeight="false" outlineLevel="0" collapsed="false"/>
    <row r="6927" customFormat="false" ht="13.8" hidden="false" customHeight="false" outlineLevel="0" collapsed="false"/>
    <row r="6928" customFormat="false" ht="13.8" hidden="false" customHeight="false" outlineLevel="0" collapsed="false"/>
    <row r="6929" customFormat="false" ht="13.8" hidden="false" customHeight="false" outlineLevel="0" collapsed="false"/>
    <row r="6930" customFormat="false" ht="13.8" hidden="false" customHeight="false" outlineLevel="0" collapsed="false"/>
    <row r="6931" customFormat="false" ht="13.8" hidden="false" customHeight="false" outlineLevel="0" collapsed="false"/>
    <row r="6932" customFormat="false" ht="13.8" hidden="false" customHeight="false" outlineLevel="0" collapsed="false"/>
    <row r="6933" customFormat="false" ht="13.8" hidden="false" customHeight="false" outlineLevel="0" collapsed="false"/>
    <row r="6934" customFormat="false" ht="13.8" hidden="false" customHeight="false" outlineLevel="0" collapsed="false"/>
    <row r="6935" customFormat="false" ht="13.8" hidden="false" customHeight="false" outlineLevel="0" collapsed="false"/>
    <row r="6936" customFormat="false" ht="13.8" hidden="false" customHeight="false" outlineLevel="0" collapsed="false"/>
    <row r="6937" customFormat="false" ht="13.8" hidden="false" customHeight="false" outlineLevel="0" collapsed="false"/>
    <row r="6938" customFormat="false" ht="13.8" hidden="false" customHeight="false" outlineLevel="0" collapsed="false"/>
    <row r="6939" customFormat="false" ht="13.8" hidden="false" customHeight="false" outlineLevel="0" collapsed="false"/>
    <row r="6940" customFormat="false" ht="13.8" hidden="false" customHeight="false" outlineLevel="0" collapsed="false"/>
    <row r="6941" customFormat="false" ht="13.8" hidden="false" customHeight="false" outlineLevel="0" collapsed="false"/>
    <row r="6942" customFormat="false" ht="13.8" hidden="false" customHeight="false" outlineLevel="0" collapsed="false"/>
    <row r="6943" customFormat="false" ht="13.8" hidden="false" customHeight="false" outlineLevel="0" collapsed="false"/>
    <row r="6944" customFormat="false" ht="13.8" hidden="false" customHeight="false" outlineLevel="0" collapsed="false"/>
    <row r="6945" customFormat="false" ht="13.8" hidden="false" customHeight="false" outlineLevel="0" collapsed="false"/>
    <row r="6946" customFormat="false" ht="13.8" hidden="false" customHeight="false" outlineLevel="0" collapsed="false"/>
    <row r="6947" customFormat="false" ht="13.8" hidden="false" customHeight="false" outlineLevel="0" collapsed="false"/>
    <row r="6948" customFormat="false" ht="13.8" hidden="false" customHeight="false" outlineLevel="0" collapsed="false"/>
    <row r="6949" customFormat="false" ht="13.8" hidden="false" customHeight="false" outlineLevel="0" collapsed="false"/>
    <row r="6950" customFormat="false" ht="13.8" hidden="false" customHeight="false" outlineLevel="0" collapsed="false"/>
    <row r="6951" customFormat="false" ht="13.8" hidden="false" customHeight="false" outlineLevel="0" collapsed="false"/>
    <row r="6952" customFormat="false" ht="13.8" hidden="false" customHeight="false" outlineLevel="0" collapsed="false"/>
    <row r="6953" customFormat="false" ht="13.8" hidden="false" customHeight="false" outlineLevel="0" collapsed="false"/>
    <row r="6954" customFormat="false" ht="13.8" hidden="false" customHeight="false" outlineLevel="0" collapsed="false"/>
    <row r="6955" customFormat="false" ht="13.8" hidden="false" customHeight="false" outlineLevel="0" collapsed="false"/>
    <row r="6956" customFormat="false" ht="13.8" hidden="false" customHeight="false" outlineLevel="0" collapsed="false"/>
    <row r="6957" customFormat="false" ht="13.8" hidden="false" customHeight="false" outlineLevel="0" collapsed="false"/>
    <row r="6958" customFormat="false" ht="13.8" hidden="false" customHeight="false" outlineLevel="0" collapsed="false"/>
    <row r="6959" customFormat="false" ht="13.8" hidden="false" customHeight="false" outlineLevel="0" collapsed="false"/>
    <row r="6960" customFormat="false" ht="13.8" hidden="false" customHeight="false" outlineLevel="0" collapsed="false"/>
    <row r="6961" customFormat="false" ht="13.8" hidden="false" customHeight="false" outlineLevel="0" collapsed="false"/>
    <row r="6962" customFormat="false" ht="13.8" hidden="false" customHeight="false" outlineLevel="0" collapsed="false"/>
    <row r="6963" customFormat="false" ht="13.8" hidden="false" customHeight="false" outlineLevel="0" collapsed="false"/>
    <row r="6964" customFormat="false" ht="13.8" hidden="false" customHeight="false" outlineLevel="0" collapsed="false"/>
    <row r="6965" customFormat="false" ht="13.8" hidden="false" customHeight="false" outlineLevel="0" collapsed="false"/>
    <row r="6966" customFormat="false" ht="13.8" hidden="false" customHeight="false" outlineLevel="0" collapsed="false"/>
    <row r="6967" customFormat="false" ht="13.8" hidden="false" customHeight="false" outlineLevel="0" collapsed="false"/>
    <row r="6968" customFormat="false" ht="13.8" hidden="false" customHeight="false" outlineLevel="0" collapsed="false"/>
    <row r="6969" customFormat="false" ht="13.8" hidden="false" customHeight="false" outlineLevel="0" collapsed="false"/>
    <row r="6970" customFormat="false" ht="13.8" hidden="false" customHeight="false" outlineLevel="0" collapsed="false"/>
    <row r="6971" customFormat="false" ht="13.8" hidden="false" customHeight="false" outlineLevel="0" collapsed="false"/>
    <row r="6972" customFormat="false" ht="13.8" hidden="false" customHeight="false" outlineLevel="0" collapsed="false"/>
    <row r="6973" customFormat="false" ht="13.8" hidden="false" customHeight="false" outlineLevel="0" collapsed="false"/>
    <row r="6974" customFormat="false" ht="13.8" hidden="false" customHeight="false" outlineLevel="0" collapsed="false"/>
    <row r="6975" customFormat="false" ht="13.8" hidden="false" customHeight="false" outlineLevel="0" collapsed="false"/>
    <row r="6976" customFormat="false" ht="13.8" hidden="false" customHeight="false" outlineLevel="0" collapsed="false"/>
    <row r="6977" customFormat="false" ht="13.8" hidden="false" customHeight="false" outlineLevel="0" collapsed="false"/>
    <row r="6978" customFormat="false" ht="13.8" hidden="false" customHeight="false" outlineLevel="0" collapsed="false"/>
    <row r="6979" customFormat="false" ht="13.8" hidden="false" customHeight="false" outlineLevel="0" collapsed="false"/>
    <row r="6980" customFormat="false" ht="13.8" hidden="false" customHeight="false" outlineLevel="0" collapsed="false"/>
    <row r="6981" customFormat="false" ht="13.8" hidden="false" customHeight="false" outlineLevel="0" collapsed="false"/>
    <row r="6982" customFormat="false" ht="13.8" hidden="false" customHeight="false" outlineLevel="0" collapsed="false"/>
    <row r="6983" customFormat="false" ht="13.8" hidden="false" customHeight="false" outlineLevel="0" collapsed="false"/>
    <row r="6984" customFormat="false" ht="13.8" hidden="false" customHeight="false" outlineLevel="0" collapsed="false"/>
    <row r="6985" customFormat="false" ht="13.8" hidden="false" customHeight="false" outlineLevel="0" collapsed="false"/>
    <row r="6986" customFormat="false" ht="13.8" hidden="false" customHeight="false" outlineLevel="0" collapsed="false"/>
    <row r="6987" customFormat="false" ht="13.8" hidden="false" customHeight="false" outlineLevel="0" collapsed="false"/>
    <row r="6988" customFormat="false" ht="13.8" hidden="false" customHeight="false" outlineLevel="0" collapsed="false"/>
    <row r="6989" customFormat="false" ht="13.8" hidden="false" customHeight="false" outlineLevel="0" collapsed="false"/>
    <row r="6990" customFormat="false" ht="13.8" hidden="false" customHeight="false" outlineLevel="0" collapsed="false"/>
    <row r="6991" customFormat="false" ht="13.8" hidden="false" customHeight="false" outlineLevel="0" collapsed="false"/>
    <row r="6992" customFormat="false" ht="13.8" hidden="false" customHeight="false" outlineLevel="0" collapsed="false"/>
    <row r="6993" customFormat="false" ht="13.8" hidden="false" customHeight="false" outlineLevel="0" collapsed="false"/>
    <row r="6994" customFormat="false" ht="13.8" hidden="false" customHeight="false" outlineLevel="0" collapsed="false"/>
    <row r="6995" customFormat="false" ht="13.8" hidden="false" customHeight="false" outlineLevel="0" collapsed="false"/>
    <row r="6996" customFormat="false" ht="13.8" hidden="false" customHeight="false" outlineLevel="0" collapsed="false"/>
    <row r="6997" customFormat="false" ht="13.8" hidden="false" customHeight="false" outlineLevel="0" collapsed="false"/>
    <row r="6998" customFormat="false" ht="13.8" hidden="false" customHeight="false" outlineLevel="0" collapsed="false"/>
    <row r="6999" customFormat="false" ht="13.8" hidden="false" customHeight="false" outlineLevel="0" collapsed="false"/>
    <row r="7000" customFormat="false" ht="13.8" hidden="false" customHeight="false" outlineLevel="0" collapsed="false"/>
    <row r="7001" customFormat="false" ht="13.8" hidden="false" customHeight="false" outlineLevel="0" collapsed="false"/>
    <row r="7002" customFormat="false" ht="13.8" hidden="false" customHeight="false" outlineLevel="0" collapsed="false"/>
    <row r="7003" customFormat="false" ht="13.8" hidden="false" customHeight="false" outlineLevel="0" collapsed="false"/>
    <row r="7004" customFormat="false" ht="13.8" hidden="false" customHeight="false" outlineLevel="0" collapsed="false"/>
    <row r="7005" customFormat="false" ht="13.8" hidden="false" customHeight="false" outlineLevel="0" collapsed="false"/>
    <row r="7006" customFormat="false" ht="13.8" hidden="false" customHeight="false" outlineLevel="0" collapsed="false"/>
    <row r="7007" customFormat="false" ht="13.8" hidden="false" customHeight="false" outlineLevel="0" collapsed="false"/>
    <row r="7008" customFormat="false" ht="13.8" hidden="false" customHeight="false" outlineLevel="0" collapsed="false"/>
    <row r="7009" customFormat="false" ht="13.8" hidden="false" customHeight="false" outlineLevel="0" collapsed="false"/>
    <row r="7010" customFormat="false" ht="13.8" hidden="false" customHeight="false" outlineLevel="0" collapsed="false"/>
    <row r="7011" customFormat="false" ht="13.8" hidden="false" customHeight="false" outlineLevel="0" collapsed="false"/>
    <row r="7012" customFormat="false" ht="13.8" hidden="false" customHeight="false" outlineLevel="0" collapsed="false"/>
    <row r="7013" customFormat="false" ht="13.8" hidden="false" customHeight="false" outlineLevel="0" collapsed="false"/>
    <row r="7014" customFormat="false" ht="13.8" hidden="false" customHeight="false" outlineLevel="0" collapsed="false"/>
    <row r="7015" customFormat="false" ht="13.8" hidden="false" customHeight="false" outlineLevel="0" collapsed="false"/>
    <row r="7016" customFormat="false" ht="13.8" hidden="false" customHeight="false" outlineLevel="0" collapsed="false"/>
    <row r="7017" customFormat="false" ht="13.8" hidden="false" customHeight="false" outlineLevel="0" collapsed="false"/>
    <row r="7018" customFormat="false" ht="13.8" hidden="false" customHeight="false" outlineLevel="0" collapsed="false"/>
    <row r="7019" customFormat="false" ht="13.8" hidden="false" customHeight="false" outlineLevel="0" collapsed="false"/>
    <row r="7020" customFormat="false" ht="13.8" hidden="false" customHeight="false" outlineLevel="0" collapsed="false"/>
    <row r="7021" customFormat="false" ht="13.8" hidden="false" customHeight="false" outlineLevel="0" collapsed="false"/>
    <row r="7022" customFormat="false" ht="13.8" hidden="false" customHeight="false" outlineLevel="0" collapsed="false"/>
    <row r="7023" customFormat="false" ht="13.8" hidden="false" customHeight="false" outlineLevel="0" collapsed="false"/>
    <row r="7024" customFormat="false" ht="13.8" hidden="false" customHeight="false" outlineLevel="0" collapsed="false"/>
    <row r="7025" customFormat="false" ht="13.8" hidden="false" customHeight="false" outlineLevel="0" collapsed="false"/>
    <row r="7026" customFormat="false" ht="13.8" hidden="false" customHeight="false" outlineLevel="0" collapsed="false"/>
    <row r="7027" customFormat="false" ht="13.8" hidden="false" customHeight="false" outlineLevel="0" collapsed="false"/>
    <row r="7028" customFormat="false" ht="13.8" hidden="false" customHeight="false" outlineLevel="0" collapsed="false"/>
    <row r="7029" customFormat="false" ht="13.8" hidden="false" customHeight="false" outlineLevel="0" collapsed="false"/>
    <row r="7030" customFormat="false" ht="13.8" hidden="false" customHeight="false" outlineLevel="0" collapsed="false"/>
    <row r="7031" customFormat="false" ht="13.8" hidden="false" customHeight="false" outlineLevel="0" collapsed="false"/>
    <row r="7032" customFormat="false" ht="13.8" hidden="false" customHeight="false" outlineLevel="0" collapsed="false"/>
    <row r="7033" customFormat="false" ht="13.8" hidden="false" customHeight="false" outlineLevel="0" collapsed="false"/>
    <row r="7034" customFormat="false" ht="13.8" hidden="false" customHeight="false" outlineLevel="0" collapsed="false"/>
    <row r="7035" customFormat="false" ht="13.8" hidden="false" customHeight="false" outlineLevel="0" collapsed="false"/>
    <row r="7036" customFormat="false" ht="13.8" hidden="false" customHeight="false" outlineLevel="0" collapsed="false"/>
    <row r="7037" customFormat="false" ht="13.8" hidden="false" customHeight="false" outlineLevel="0" collapsed="false"/>
    <row r="7038" customFormat="false" ht="13.8" hidden="false" customHeight="false" outlineLevel="0" collapsed="false"/>
    <row r="7039" customFormat="false" ht="13.8" hidden="false" customHeight="false" outlineLevel="0" collapsed="false"/>
    <row r="7040" customFormat="false" ht="13.8" hidden="false" customHeight="false" outlineLevel="0" collapsed="false"/>
    <row r="7041" customFormat="false" ht="13.8" hidden="false" customHeight="false" outlineLevel="0" collapsed="false"/>
    <row r="7042" customFormat="false" ht="13.8" hidden="false" customHeight="false" outlineLevel="0" collapsed="false"/>
    <row r="7043" customFormat="false" ht="13.8" hidden="false" customHeight="false" outlineLevel="0" collapsed="false"/>
    <row r="7044" customFormat="false" ht="13.8" hidden="false" customHeight="false" outlineLevel="0" collapsed="false"/>
    <row r="7045" customFormat="false" ht="13.8" hidden="false" customHeight="false" outlineLevel="0" collapsed="false"/>
    <row r="7046" customFormat="false" ht="13.8" hidden="false" customHeight="false" outlineLevel="0" collapsed="false"/>
    <row r="7047" customFormat="false" ht="13.8" hidden="false" customHeight="false" outlineLevel="0" collapsed="false"/>
    <row r="7048" customFormat="false" ht="13.8" hidden="false" customHeight="false" outlineLevel="0" collapsed="false"/>
    <row r="7049" customFormat="false" ht="13.8" hidden="false" customHeight="false" outlineLevel="0" collapsed="false"/>
    <row r="7050" customFormat="false" ht="13.8" hidden="false" customHeight="false" outlineLevel="0" collapsed="false"/>
    <row r="7051" customFormat="false" ht="13.8" hidden="false" customHeight="false" outlineLevel="0" collapsed="false"/>
    <row r="7052" customFormat="false" ht="13.8" hidden="false" customHeight="false" outlineLevel="0" collapsed="false"/>
    <row r="7053" customFormat="false" ht="13.8" hidden="false" customHeight="false" outlineLevel="0" collapsed="false"/>
    <row r="7054" customFormat="false" ht="13.8" hidden="false" customHeight="false" outlineLevel="0" collapsed="false"/>
    <row r="7055" customFormat="false" ht="13.8" hidden="false" customHeight="false" outlineLevel="0" collapsed="false"/>
    <row r="7056" customFormat="false" ht="13.8" hidden="false" customHeight="false" outlineLevel="0" collapsed="false"/>
    <row r="7057" customFormat="false" ht="13.8" hidden="false" customHeight="false" outlineLevel="0" collapsed="false"/>
    <row r="7058" customFormat="false" ht="13.8" hidden="false" customHeight="false" outlineLevel="0" collapsed="false"/>
    <row r="7059" customFormat="false" ht="13.8" hidden="false" customHeight="false" outlineLevel="0" collapsed="false"/>
    <row r="7060" customFormat="false" ht="13.8" hidden="false" customHeight="false" outlineLevel="0" collapsed="false"/>
    <row r="7061" customFormat="false" ht="13.8" hidden="false" customHeight="false" outlineLevel="0" collapsed="false"/>
    <row r="7062" customFormat="false" ht="13.8" hidden="false" customHeight="false" outlineLevel="0" collapsed="false"/>
    <row r="7063" customFormat="false" ht="13.8" hidden="false" customHeight="false" outlineLevel="0" collapsed="false"/>
    <row r="7064" customFormat="false" ht="13.8" hidden="false" customHeight="false" outlineLevel="0" collapsed="false"/>
    <row r="7065" customFormat="false" ht="13.8" hidden="false" customHeight="false" outlineLevel="0" collapsed="false"/>
    <row r="7066" customFormat="false" ht="13.8" hidden="false" customHeight="false" outlineLevel="0" collapsed="false"/>
    <row r="7067" customFormat="false" ht="13.8" hidden="false" customHeight="false" outlineLevel="0" collapsed="false"/>
    <row r="7068" customFormat="false" ht="13.8" hidden="false" customHeight="false" outlineLevel="0" collapsed="false"/>
    <row r="7069" customFormat="false" ht="13.8" hidden="false" customHeight="false" outlineLevel="0" collapsed="false"/>
    <row r="7070" customFormat="false" ht="13.8" hidden="false" customHeight="false" outlineLevel="0" collapsed="false"/>
    <row r="7071" customFormat="false" ht="13.8" hidden="false" customHeight="false" outlineLevel="0" collapsed="false"/>
    <row r="7072" customFormat="false" ht="13.8" hidden="false" customHeight="false" outlineLevel="0" collapsed="false"/>
    <row r="7073" customFormat="false" ht="13.8" hidden="false" customHeight="false" outlineLevel="0" collapsed="false"/>
    <row r="7074" customFormat="false" ht="13.8" hidden="false" customHeight="false" outlineLevel="0" collapsed="false"/>
    <row r="7075" customFormat="false" ht="13.8" hidden="false" customHeight="false" outlineLevel="0" collapsed="false"/>
    <row r="7076" customFormat="false" ht="13.8" hidden="false" customHeight="false" outlineLevel="0" collapsed="false"/>
    <row r="7077" customFormat="false" ht="13.8" hidden="false" customHeight="false" outlineLevel="0" collapsed="false"/>
    <row r="7078" customFormat="false" ht="13.8" hidden="false" customHeight="false" outlineLevel="0" collapsed="false"/>
    <row r="7079" customFormat="false" ht="13.8" hidden="false" customHeight="false" outlineLevel="0" collapsed="false"/>
    <row r="7080" customFormat="false" ht="13.8" hidden="false" customHeight="false" outlineLevel="0" collapsed="false"/>
    <row r="7081" customFormat="false" ht="13.8" hidden="false" customHeight="false" outlineLevel="0" collapsed="false"/>
    <row r="7082" customFormat="false" ht="13.8" hidden="false" customHeight="false" outlineLevel="0" collapsed="false"/>
    <row r="7083" customFormat="false" ht="13.8" hidden="false" customHeight="false" outlineLevel="0" collapsed="false"/>
    <row r="7084" customFormat="false" ht="13.8" hidden="false" customHeight="false" outlineLevel="0" collapsed="false"/>
    <row r="7085" customFormat="false" ht="13.8" hidden="false" customHeight="false" outlineLevel="0" collapsed="false"/>
    <row r="7086" customFormat="false" ht="13.8" hidden="false" customHeight="false" outlineLevel="0" collapsed="false"/>
    <row r="7087" customFormat="false" ht="13.8" hidden="false" customHeight="false" outlineLevel="0" collapsed="false"/>
    <row r="7088" customFormat="false" ht="13.8" hidden="false" customHeight="false" outlineLevel="0" collapsed="false"/>
    <row r="7089" customFormat="false" ht="13.8" hidden="false" customHeight="false" outlineLevel="0" collapsed="false"/>
    <row r="7090" customFormat="false" ht="13.8" hidden="false" customHeight="false" outlineLevel="0" collapsed="false"/>
    <row r="7091" customFormat="false" ht="13.8" hidden="false" customHeight="false" outlineLevel="0" collapsed="false"/>
    <row r="7092" customFormat="false" ht="13.8" hidden="false" customHeight="false" outlineLevel="0" collapsed="false"/>
    <row r="7093" customFormat="false" ht="13.8" hidden="false" customHeight="false" outlineLevel="0" collapsed="false"/>
    <row r="7094" customFormat="false" ht="13.8" hidden="false" customHeight="false" outlineLevel="0" collapsed="false"/>
    <row r="7095" customFormat="false" ht="13.8" hidden="false" customHeight="false" outlineLevel="0" collapsed="false"/>
    <row r="7096" customFormat="false" ht="13.8" hidden="false" customHeight="false" outlineLevel="0" collapsed="false"/>
    <row r="7097" customFormat="false" ht="13.8" hidden="false" customHeight="false" outlineLevel="0" collapsed="false"/>
    <row r="7098" customFormat="false" ht="13.8" hidden="false" customHeight="false" outlineLevel="0" collapsed="false"/>
    <row r="7099" customFormat="false" ht="13.8" hidden="false" customHeight="false" outlineLevel="0" collapsed="false"/>
    <row r="7100" customFormat="false" ht="13.8" hidden="false" customHeight="false" outlineLevel="0" collapsed="false"/>
    <row r="7101" customFormat="false" ht="13.8" hidden="false" customHeight="false" outlineLevel="0" collapsed="false"/>
    <row r="7102" customFormat="false" ht="13.8" hidden="false" customHeight="false" outlineLevel="0" collapsed="false"/>
    <row r="7103" customFormat="false" ht="13.8" hidden="false" customHeight="false" outlineLevel="0" collapsed="false"/>
    <row r="7104" customFormat="false" ht="13.8" hidden="false" customHeight="false" outlineLevel="0" collapsed="false"/>
    <row r="7105" customFormat="false" ht="13.8" hidden="false" customHeight="false" outlineLevel="0" collapsed="false"/>
    <row r="7106" customFormat="false" ht="13.8" hidden="false" customHeight="false" outlineLevel="0" collapsed="false"/>
    <row r="7107" customFormat="false" ht="13.8" hidden="false" customHeight="false" outlineLevel="0" collapsed="false"/>
    <row r="7108" customFormat="false" ht="13.8" hidden="false" customHeight="false" outlineLevel="0" collapsed="false"/>
    <row r="7109" customFormat="false" ht="13.8" hidden="false" customHeight="false" outlineLevel="0" collapsed="false"/>
    <row r="7110" customFormat="false" ht="13.8" hidden="false" customHeight="false" outlineLevel="0" collapsed="false"/>
    <row r="7111" customFormat="false" ht="13.8" hidden="false" customHeight="false" outlineLevel="0" collapsed="false"/>
    <row r="7112" customFormat="false" ht="13.8" hidden="false" customHeight="false" outlineLevel="0" collapsed="false"/>
    <row r="7113" customFormat="false" ht="13.8" hidden="false" customHeight="false" outlineLevel="0" collapsed="false"/>
    <row r="7114" customFormat="false" ht="13.8" hidden="false" customHeight="false" outlineLevel="0" collapsed="false"/>
    <row r="7115" customFormat="false" ht="13.8" hidden="false" customHeight="false" outlineLevel="0" collapsed="false"/>
    <row r="7116" customFormat="false" ht="13.8" hidden="false" customHeight="false" outlineLevel="0" collapsed="false"/>
    <row r="7117" customFormat="false" ht="13.8" hidden="false" customHeight="false" outlineLevel="0" collapsed="false"/>
    <row r="7118" customFormat="false" ht="13.8" hidden="false" customHeight="false" outlineLevel="0" collapsed="false"/>
    <row r="7119" customFormat="false" ht="13.8" hidden="false" customHeight="false" outlineLevel="0" collapsed="false"/>
    <row r="7120" customFormat="false" ht="13.8" hidden="false" customHeight="false" outlineLevel="0" collapsed="false"/>
    <row r="7121" customFormat="false" ht="13.8" hidden="false" customHeight="false" outlineLevel="0" collapsed="false"/>
    <row r="7122" customFormat="false" ht="13.8" hidden="false" customHeight="false" outlineLevel="0" collapsed="false"/>
    <row r="7123" customFormat="false" ht="13.8" hidden="false" customHeight="false" outlineLevel="0" collapsed="false"/>
    <row r="7124" customFormat="false" ht="13.8" hidden="false" customHeight="false" outlineLevel="0" collapsed="false"/>
    <row r="7125" customFormat="false" ht="13.8" hidden="false" customHeight="false" outlineLevel="0" collapsed="false"/>
    <row r="7126" customFormat="false" ht="13.8" hidden="false" customHeight="false" outlineLevel="0" collapsed="false"/>
    <row r="7127" customFormat="false" ht="13.8" hidden="false" customHeight="false" outlineLevel="0" collapsed="false"/>
    <row r="7128" customFormat="false" ht="13.8" hidden="false" customHeight="false" outlineLevel="0" collapsed="false"/>
    <row r="7129" customFormat="false" ht="13.8" hidden="false" customHeight="false" outlineLevel="0" collapsed="false"/>
    <row r="7130" customFormat="false" ht="13.8" hidden="false" customHeight="false" outlineLevel="0" collapsed="false"/>
    <row r="7131" customFormat="false" ht="13.8" hidden="false" customHeight="false" outlineLevel="0" collapsed="false"/>
    <row r="7132" customFormat="false" ht="13.8" hidden="false" customHeight="false" outlineLevel="0" collapsed="false"/>
    <row r="7133" customFormat="false" ht="13.8" hidden="false" customHeight="false" outlineLevel="0" collapsed="false"/>
    <row r="7134" customFormat="false" ht="13.8" hidden="false" customHeight="false" outlineLevel="0" collapsed="false"/>
    <row r="7135" customFormat="false" ht="13.8" hidden="false" customHeight="false" outlineLevel="0" collapsed="false"/>
    <row r="7136" customFormat="false" ht="13.8" hidden="false" customHeight="false" outlineLevel="0" collapsed="false"/>
    <row r="7137" customFormat="false" ht="13.8" hidden="false" customHeight="false" outlineLevel="0" collapsed="false"/>
    <row r="7138" customFormat="false" ht="13.8" hidden="false" customHeight="false" outlineLevel="0" collapsed="false"/>
    <row r="7139" customFormat="false" ht="13.8" hidden="false" customHeight="false" outlineLevel="0" collapsed="false"/>
    <row r="7140" customFormat="false" ht="13.8" hidden="false" customHeight="false" outlineLevel="0" collapsed="false"/>
    <row r="7141" customFormat="false" ht="13.8" hidden="false" customHeight="false" outlineLevel="0" collapsed="false"/>
    <row r="7142" customFormat="false" ht="13.8" hidden="false" customHeight="false" outlineLevel="0" collapsed="false"/>
    <row r="7143" customFormat="false" ht="13.8" hidden="false" customHeight="false" outlineLevel="0" collapsed="false"/>
    <row r="7144" customFormat="false" ht="13.8" hidden="false" customHeight="false" outlineLevel="0" collapsed="false"/>
    <row r="7145" customFormat="false" ht="13.8" hidden="false" customHeight="false" outlineLevel="0" collapsed="false"/>
    <row r="7146" customFormat="false" ht="13.8" hidden="false" customHeight="false" outlineLevel="0" collapsed="false"/>
    <row r="7147" customFormat="false" ht="13.8" hidden="false" customHeight="false" outlineLevel="0" collapsed="false"/>
    <row r="7148" customFormat="false" ht="13.8" hidden="false" customHeight="false" outlineLevel="0" collapsed="false"/>
    <row r="7149" customFormat="false" ht="13.8" hidden="false" customHeight="false" outlineLevel="0" collapsed="false"/>
    <row r="7150" customFormat="false" ht="13.8" hidden="false" customHeight="false" outlineLevel="0" collapsed="false"/>
    <row r="7151" customFormat="false" ht="13.8" hidden="false" customHeight="false" outlineLevel="0" collapsed="false"/>
    <row r="7152" customFormat="false" ht="13.8" hidden="false" customHeight="false" outlineLevel="0" collapsed="false"/>
    <row r="7153" customFormat="false" ht="13.8" hidden="false" customHeight="false" outlineLevel="0" collapsed="false"/>
    <row r="7154" customFormat="false" ht="13.8" hidden="false" customHeight="false" outlineLevel="0" collapsed="false"/>
    <row r="7155" customFormat="false" ht="13.8" hidden="false" customHeight="false" outlineLevel="0" collapsed="false"/>
    <row r="7156" customFormat="false" ht="13.8" hidden="false" customHeight="false" outlineLevel="0" collapsed="false"/>
    <row r="7157" customFormat="false" ht="13.8" hidden="false" customHeight="false" outlineLevel="0" collapsed="false"/>
    <row r="7158" customFormat="false" ht="13.8" hidden="false" customHeight="false" outlineLevel="0" collapsed="false"/>
    <row r="7159" customFormat="false" ht="13.8" hidden="false" customHeight="false" outlineLevel="0" collapsed="false"/>
    <row r="7160" customFormat="false" ht="13.8" hidden="false" customHeight="false" outlineLevel="0" collapsed="false"/>
    <row r="7161" customFormat="false" ht="13.8" hidden="false" customHeight="false" outlineLevel="0" collapsed="false"/>
    <row r="7162" customFormat="false" ht="13.8" hidden="false" customHeight="false" outlineLevel="0" collapsed="false"/>
    <row r="7163" customFormat="false" ht="13.8" hidden="false" customHeight="false" outlineLevel="0" collapsed="false"/>
    <row r="7164" customFormat="false" ht="13.8" hidden="false" customHeight="false" outlineLevel="0" collapsed="false"/>
    <row r="7165" customFormat="false" ht="13.8" hidden="false" customHeight="false" outlineLevel="0" collapsed="false"/>
    <row r="7166" customFormat="false" ht="13.8" hidden="false" customHeight="false" outlineLevel="0" collapsed="false"/>
    <row r="7167" customFormat="false" ht="13.8" hidden="false" customHeight="false" outlineLevel="0" collapsed="false"/>
    <row r="7168" customFormat="false" ht="13.8" hidden="false" customHeight="false" outlineLevel="0" collapsed="false"/>
    <row r="7169" customFormat="false" ht="13.8" hidden="false" customHeight="false" outlineLevel="0" collapsed="false"/>
    <row r="7170" customFormat="false" ht="13.8" hidden="false" customHeight="false" outlineLevel="0" collapsed="false"/>
    <row r="7171" customFormat="false" ht="13.8" hidden="false" customHeight="false" outlineLevel="0" collapsed="false"/>
    <row r="7172" customFormat="false" ht="13.8" hidden="false" customHeight="false" outlineLevel="0" collapsed="false"/>
    <row r="7173" customFormat="false" ht="13.8" hidden="false" customHeight="false" outlineLevel="0" collapsed="false"/>
    <row r="7174" customFormat="false" ht="13.8" hidden="false" customHeight="false" outlineLevel="0" collapsed="false"/>
    <row r="7175" customFormat="false" ht="13.8" hidden="false" customHeight="false" outlineLevel="0" collapsed="false"/>
    <row r="7176" customFormat="false" ht="13.8" hidden="false" customHeight="false" outlineLevel="0" collapsed="false"/>
    <row r="7177" customFormat="false" ht="13.8" hidden="false" customHeight="false" outlineLevel="0" collapsed="false"/>
    <row r="7178" customFormat="false" ht="13.8" hidden="false" customHeight="false" outlineLevel="0" collapsed="false"/>
    <row r="7179" customFormat="false" ht="13.8" hidden="false" customHeight="false" outlineLevel="0" collapsed="false"/>
    <row r="7180" customFormat="false" ht="13.8" hidden="false" customHeight="false" outlineLevel="0" collapsed="false"/>
    <row r="7181" customFormat="false" ht="13.8" hidden="false" customHeight="false" outlineLevel="0" collapsed="false"/>
    <row r="7182" customFormat="false" ht="13.8" hidden="false" customHeight="false" outlineLevel="0" collapsed="false"/>
    <row r="7183" customFormat="false" ht="13.8" hidden="false" customHeight="false" outlineLevel="0" collapsed="false"/>
    <row r="7184" customFormat="false" ht="13.8" hidden="false" customHeight="false" outlineLevel="0" collapsed="false"/>
    <row r="7185" customFormat="false" ht="13.8" hidden="false" customHeight="false" outlineLevel="0" collapsed="false"/>
    <row r="7186" customFormat="false" ht="13.8" hidden="false" customHeight="false" outlineLevel="0" collapsed="false"/>
    <row r="7187" customFormat="false" ht="13.8" hidden="false" customHeight="false" outlineLevel="0" collapsed="false"/>
    <row r="7188" customFormat="false" ht="13.8" hidden="false" customHeight="false" outlineLevel="0" collapsed="false"/>
    <row r="7189" customFormat="false" ht="13.8" hidden="false" customHeight="false" outlineLevel="0" collapsed="false"/>
    <row r="7190" customFormat="false" ht="13.8" hidden="false" customHeight="false" outlineLevel="0" collapsed="false"/>
    <row r="7191" customFormat="false" ht="13.8" hidden="false" customHeight="false" outlineLevel="0" collapsed="false"/>
    <row r="7192" customFormat="false" ht="13.8" hidden="false" customHeight="false" outlineLevel="0" collapsed="false"/>
    <row r="7193" customFormat="false" ht="13.8" hidden="false" customHeight="false" outlineLevel="0" collapsed="false"/>
    <row r="7194" customFormat="false" ht="13.8" hidden="false" customHeight="false" outlineLevel="0" collapsed="false"/>
    <row r="7195" customFormat="false" ht="13.8" hidden="false" customHeight="false" outlineLevel="0" collapsed="false"/>
    <row r="7196" customFormat="false" ht="13.8" hidden="false" customHeight="false" outlineLevel="0" collapsed="false"/>
    <row r="7197" customFormat="false" ht="13.8" hidden="false" customHeight="false" outlineLevel="0" collapsed="false"/>
    <row r="7198" customFormat="false" ht="13.8" hidden="false" customHeight="false" outlineLevel="0" collapsed="false"/>
    <row r="7199" customFormat="false" ht="13.8" hidden="false" customHeight="false" outlineLevel="0" collapsed="false"/>
    <row r="7200" customFormat="false" ht="13.8" hidden="false" customHeight="false" outlineLevel="0" collapsed="false"/>
    <row r="7201" customFormat="false" ht="13.8" hidden="false" customHeight="false" outlineLevel="0" collapsed="false"/>
    <row r="7202" customFormat="false" ht="13.8" hidden="false" customHeight="false" outlineLevel="0" collapsed="false"/>
    <row r="7203" customFormat="false" ht="13.8" hidden="false" customHeight="false" outlineLevel="0" collapsed="false"/>
    <row r="7204" customFormat="false" ht="13.8" hidden="false" customHeight="false" outlineLevel="0" collapsed="false"/>
    <row r="7205" customFormat="false" ht="13.8" hidden="false" customHeight="false" outlineLevel="0" collapsed="false"/>
    <row r="7206" customFormat="false" ht="13.8" hidden="false" customHeight="false" outlineLevel="0" collapsed="false"/>
    <row r="7207" customFormat="false" ht="13.8" hidden="false" customHeight="false" outlineLevel="0" collapsed="false"/>
    <row r="7208" customFormat="false" ht="13.8" hidden="false" customHeight="false" outlineLevel="0" collapsed="false"/>
    <row r="7209" customFormat="false" ht="13.8" hidden="false" customHeight="false" outlineLevel="0" collapsed="false"/>
    <row r="7210" customFormat="false" ht="13.8" hidden="false" customHeight="false" outlineLevel="0" collapsed="false"/>
    <row r="7211" customFormat="false" ht="13.8" hidden="false" customHeight="false" outlineLevel="0" collapsed="false"/>
    <row r="7212" customFormat="false" ht="13.8" hidden="false" customHeight="false" outlineLevel="0" collapsed="false"/>
    <row r="7213" customFormat="false" ht="13.8" hidden="false" customHeight="false" outlineLevel="0" collapsed="false"/>
    <row r="7214" customFormat="false" ht="13.8" hidden="false" customHeight="false" outlineLevel="0" collapsed="false"/>
    <row r="7215" customFormat="false" ht="13.8" hidden="false" customHeight="false" outlineLevel="0" collapsed="false"/>
    <row r="7216" customFormat="false" ht="13.8" hidden="false" customHeight="false" outlineLevel="0" collapsed="false"/>
    <row r="7217" customFormat="false" ht="13.8" hidden="false" customHeight="false" outlineLevel="0" collapsed="false"/>
    <row r="7218" customFormat="false" ht="13.8" hidden="false" customHeight="false" outlineLevel="0" collapsed="false"/>
    <row r="7219" customFormat="false" ht="13.8" hidden="false" customHeight="false" outlineLevel="0" collapsed="false"/>
    <row r="7220" customFormat="false" ht="13.8" hidden="false" customHeight="false" outlineLevel="0" collapsed="false"/>
    <row r="7221" customFormat="false" ht="13.8" hidden="false" customHeight="false" outlineLevel="0" collapsed="false"/>
    <row r="7222" customFormat="false" ht="13.8" hidden="false" customHeight="false" outlineLevel="0" collapsed="false"/>
    <row r="7223" customFormat="false" ht="13.8" hidden="false" customHeight="false" outlineLevel="0" collapsed="false"/>
    <row r="7224" customFormat="false" ht="13.8" hidden="false" customHeight="false" outlineLevel="0" collapsed="false"/>
    <row r="7225" customFormat="false" ht="13.8" hidden="false" customHeight="false" outlineLevel="0" collapsed="false"/>
    <row r="7226" customFormat="false" ht="13.8" hidden="false" customHeight="false" outlineLevel="0" collapsed="false"/>
    <row r="7227" customFormat="false" ht="13.8" hidden="false" customHeight="false" outlineLevel="0" collapsed="false"/>
    <row r="7228" customFormat="false" ht="13.8" hidden="false" customHeight="false" outlineLevel="0" collapsed="false"/>
    <row r="7229" customFormat="false" ht="13.8" hidden="false" customHeight="false" outlineLevel="0" collapsed="false"/>
    <row r="7230" customFormat="false" ht="13.8" hidden="false" customHeight="false" outlineLevel="0" collapsed="false"/>
    <row r="7231" customFormat="false" ht="13.8" hidden="false" customHeight="false" outlineLevel="0" collapsed="false"/>
    <row r="7232" customFormat="false" ht="13.8" hidden="false" customHeight="false" outlineLevel="0" collapsed="false"/>
    <row r="7233" customFormat="false" ht="13.8" hidden="false" customHeight="false" outlineLevel="0" collapsed="false"/>
    <row r="7234" customFormat="false" ht="13.8" hidden="false" customHeight="false" outlineLevel="0" collapsed="false"/>
    <row r="7235" customFormat="false" ht="13.8" hidden="false" customHeight="false" outlineLevel="0" collapsed="false"/>
    <row r="7236" customFormat="false" ht="13.8" hidden="false" customHeight="false" outlineLevel="0" collapsed="false"/>
    <row r="7237" customFormat="false" ht="13.8" hidden="false" customHeight="false" outlineLevel="0" collapsed="false"/>
    <row r="7238" customFormat="false" ht="13.8" hidden="false" customHeight="false" outlineLevel="0" collapsed="false"/>
    <row r="7239" customFormat="false" ht="13.8" hidden="false" customHeight="false" outlineLevel="0" collapsed="false"/>
    <row r="7240" customFormat="false" ht="13.8" hidden="false" customHeight="false" outlineLevel="0" collapsed="false"/>
    <row r="7241" customFormat="false" ht="13.8" hidden="false" customHeight="false" outlineLevel="0" collapsed="false"/>
    <row r="7242" customFormat="false" ht="13.8" hidden="false" customHeight="false" outlineLevel="0" collapsed="false"/>
    <row r="7243" customFormat="false" ht="13.8" hidden="false" customHeight="false" outlineLevel="0" collapsed="false"/>
    <row r="7244" customFormat="false" ht="13.8" hidden="false" customHeight="false" outlineLevel="0" collapsed="false"/>
    <row r="7245" customFormat="false" ht="13.8" hidden="false" customHeight="false" outlineLevel="0" collapsed="false"/>
    <row r="7246" customFormat="false" ht="13.8" hidden="false" customHeight="false" outlineLevel="0" collapsed="false"/>
    <row r="7247" customFormat="false" ht="13.8" hidden="false" customHeight="false" outlineLevel="0" collapsed="false"/>
    <row r="7248" customFormat="false" ht="13.8" hidden="false" customHeight="false" outlineLevel="0" collapsed="false"/>
    <row r="7249" customFormat="false" ht="13.8" hidden="false" customHeight="false" outlineLevel="0" collapsed="false"/>
    <row r="7250" customFormat="false" ht="13.8" hidden="false" customHeight="false" outlineLevel="0" collapsed="false"/>
    <row r="7251" customFormat="false" ht="13.8" hidden="false" customHeight="false" outlineLevel="0" collapsed="false"/>
    <row r="7252" customFormat="false" ht="13.8" hidden="false" customHeight="false" outlineLevel="0" collapsed="false"/>
    <row r="7253" customFormat="false" ht="13.8" hidden="false" customHeight="false" outlineLevel="0" collapsed="false"/>
    <row r="7254" customFormat="false" ht="13.8" hidden="false" customHeight="false" outlineLevel="0" collapsed="false"/>
    <row r="7255" customFormat="false" ht="13.8" hidden="false" customHeight="false" outlineLevel="0" collapsed="false"/>
    <row r="7256" customFormat="false" ht="13.8" hidden="false" customHeight="false" outlineLevel="0" collapsed="false"/>
    <row r="7257" customFormat="false" ht="13.8" hidden="false" customHeight="false" outlineLevel="0" collapsed="false"/>
    <row r="7258" customFormat="false" ht="13.8" hidden="false" customHeight="false" outlineLevel="0" collapsed="false"/>
    <row r="7259" customFormat="false" ht="13.8" hidden="false" customHeight="false" outlineLevel="0" collapsed="false"/>
    <row r="7260" customFormat="false" ht="13.8" hidden="false" customHeight="false" outlineLevel="0" collapsed="false"/>
    <row r="7261" customFormat="false" ht="13.8" hidden="false" customHeight="false" outlineLevel="0" collapsed="false"/>
    <row r="7262" customFormat="false" ht="13.8" hidden="false" customHeight="false" outlineLevel="0" collapsed="false"/>
    <row r="7263" customFormat="false" ht="13.8" hidden="false" customHeight="false" outlineLevel="0" collapsed="false"/>
    <row r="7264" customFormat="false" ht="13.8" hidden="false" customHeight="false" outlineLevel="0" collapsed="false"/>
    <row r="7265" customFormat="false" ht="13.8" hidden="false" customHeight="false" outlineLevel="0" collapsed="false"/>
    <row r="7266" customFormat="false" ht="13.8" hidden="false" customHeight="false" outlineLevel="0" collapsed="false"/>
    <row r="7267" customFormat="false" ht="13.8" hidden="false" customHeight="false" outlineLevel="0" collapsed="false"/>
    <row r="7268" customFormat="false" ht="13.8" hidden="false" customHeight="false" outlineLevel="0" collapsed="false"/>
    <row r="7269" customFormat="false" ht="13.8" hidden="false" customHeight="false" outlineLevel="0" collapsed="false"/>
    <row r="7270" customFormat="false" ht="13.8" hidden="false" customHeight="false" outlineLevel="0" collapsed="false"/>
    <row r="7271" customFormat="false" ht="13.8" hidden="false" customHeight="false" outlineLevel="0" collapsed="false"/>
    <row r="7272" customFormat="false" ht="13.8" hidden="false" customHeight="false" outlineLevel="0" collapsed="false"/>
    <row r="7273" customFormat="false" ht="13.8" hidden="false" customHeight="false" outlineLevel="0" collapsed="false"/>
    <row r="7274" customFormat="false" ht="13.8" hidden="false" customHeight="false" outlineLevel="0" collapsed="false"/>
    <row r="7275" customFormat="false" ht="13.8" hidden="false" customHeight="false" outlineLevel="0" collapsed="false"/>
    <row r="7276" customFormat="false" ht="13.8" hidden="false" customHeight="false" outlineLevel="0" collapsed="false"/>
    <row r="7277" customFormat="false" ht="13.8" hidden="false" customHeight="false" outlineLevel="0" collapsed="false"/>
    <row r="7278" customFormat="false" ht="13.8" hidden="false" customHeight="false" outlineLevel="0" collapsed="false"/>
    <row r="7279" customFormat="false" ht="13.8" hidden="false" customHeight="false" outlineLevel="0" collapsed="false"/>
    <row r="7280" customFormat="false" ht="13.8" hidden="false" customHeight="false" outlineLevel="0" collapsed="false"/>
    <row r="7281" customFormat="false" ht="13.8" hidden="false" customHeight="false" outlineLevel="0" collapsed="false"/>
    <row r="7282" customFormat="false" ht="13.8" hidden="false" customHeight="false" outlineLevel="0" collapsed="false"/>
    <row r="7283" customFormat="false" ht="13.8" hidden="false" customHeight="false" outlineLevel="0" collapsed="false"/>
    <row r="7284" customFormat="false" ht="13.8" hidden="false" customHeight="false" outlineLevel="0" collapsed="false"/>
    <row r="7285" customFormat="false" ht="13.8" hidden="false" customHeight="false" outlineLevel="0" collapsed="false"/>
    <row r="7286" customFormat="false" ht="13.8" hidden="false" customHeight="false" outlineLevel="0" collapsed="false"/>
    <row r="7287" customFormat="false" ht="13.8" hidden="false" customHeight="false" outlineLevel="0" collapsed="false"/>
    <row r="7288" customFormat="false" ht="13.8" hidden="false" customHeight="false" outlineLevel="0" collapsed="false"/>
    <row r="7289" customFormat="false" ht="13.8" hidden="false" customHeight="false" outlineLevel="0" collapsed="false"/>
    <row r="7290" customFormat="false" ht="13.8" hidden="false" customHeight="false" outlineLevel="0" collapsed="false"/>
    <row r="7291" customFormat="false" ht="13.8" hidden="false" customHeight="false" outlineLevel="0" collapsed="false"/>
    <row r="7292" customFormat="false" ht="13.8" hidden="false" customHeight="false" outlineLevel="0" collapsed="false"/>
    <row r="7293" customFormat="false" ht="13.8" hidden="false" customHeight="false" outlineLevel="0" collapsed="false"/>
    <row r="7294" customFormat="false" ht="13.8" hidden="false" customHeight="false" outlineLevel="0" collapsed="false"/>
    <row r="7295" customFormat="false" ht="13.8" hidden="false" customHeight="false" outlineLevel="0" collapsed="false"/>
    <row r="7296" customFormat="false" ht="13.8" hidden="false" customHeight="false" outlineLevel="0" collapsed="false"/>
    <row r="7297" customFormat="false" ht="13.8" hidden="false" customHeight="false" outlineLevel="0" collapsed="false"/>
    <row r="7298" customFormat="false" ht="13.8" hidden="false" customHeight="false" outlineLevel="0" collapsed="false"/>
    <row r="7299" customFormat="false" ht="13.8" hidden="false" customHeight="false" outlineLevel="0" collapsed="false"/>
    <row r="7300" customFormat="false" ht="13.8" hidden="false" customHeight="false" outlineLevel="0" collapsed="false"/>
    <row r="7301" customFormat="false" ht="13.8" hidden="false" customHeight="false" outlineLevel="0" collapsed="false"/>
    <row r="7302" customFormat="false" ht="13.8" hidden="false" customHeight="false" outlineLevel="0" collapsed="false"/>
    <row r="7303" customFormat="false" ht="13.8" hidden="false" customHeight="false" outlineLevel="0" collapsed="false"/>
    <row r="7304" customFormat="false" ht="13.8" hidden="false" customHeight="false" outlineLevel="0" collapsed="false"/>
    <row r="7305" customFormat="false" ht="13.8" hidden="false" customHeight="false" outlineLevel="0" collapsed="false"/>
    <row r="7306" customFormat="false" ht="13.8" hidden="false" customHeight="false" outlineLevel="0" collapsed="false"/>
    <row r="7307" customFormat="false" ht="13.8" hidden="false" customHeight="false" outlineLevel="0" collapsed="false"/>
    <row r="7308" customFormat="false" ht="13.8" hidden="false" customHeight="false" outlineLevel="0" collapsed="false"/>
    <row r="7309" customFormat="false" ht="13.8" hidden="false" customHeight="false" outlineLevel="0" collapsed="false"/>
    <row r="7310" customFormat="false" ht="13.8" hidden="false" customHeight="false" outlineLevel="0" collapsed="false"/>
    <row r="7311" customFormat="false" ht="13.8" hidden="false" customHeight="false" outlineLevel="0" collapsed="false"/>
    <row r="7312" customFormat="false" ht="13.8" hidden="false" customHeight="false" outlineLevel="0" collapsed="false"/>
    <row r="7313" customFormat="false" ht="13.8" hidden="false" customHeight="false" outlineLevel="0" collapsed="false"/>
    <row r="7314" customFormat="false" ht="13.8" hidden="false" customHeight="false" outlineLevel="0" collapsed="false"/>
    <row r="7315" customFormat="false" ht="13.8" hidden="false" customHeight="false" outlineLevel="0" collapsed="false"/>
    <row r="7316" customFormat="false" ht="13.8" hidden="false" customHeight="false" outlineLevel="0" collapsed="false"/>
    <row r="7317" customFormat="false" ht="13.8" hidden="false" customHeight="false" outlineLevel="0" collapsed="false"/>
    <row r="7318" customFormat="false" ht="13.8" hidden="false" customHeight="false" outlineLevel="0" collapsed="false"/>
    <row r="7319" customFormat="false" ht="13.8" hidden="false" customHeight="false" outlineLevel="0" collapsed="false"/>
    <row r="7320" customFormat="false" ht="13.8" hidden="false" customHeight="false" outlineLevel="0" collapsed="false"/>
    <row r="7321" customFormat="false" ht="13.8" hidden="false" customHeight="false" outlineLevel="0" collapsed="false"/>
    <row r="7322" customFormat="false" ht="13.8" hidden="false" customHeight="false" outlineLevel="0" collapsed="false"/>
    <row r="7323" customFormat="false" ht="13.8" hidden="false" customHeight="false" outlineLevel="0" collapsed="false"/>
    <row r="7324" customFormat="false" ht="13.8" hidden="false" customHeight="false" outlineLevel="0" collapsed="false"/>
    <row r="7325" customFormat="false" ht="13.8" hidden="false" customHeight="false" outlineLevel="0" collapsed="false"/>
    <row r="7326" customFormat="false" ht="13.8" hidden="false" customHeight="false" outlineLevel="0" collapsed="false"/>
    <row r="7327" customFormat="false" ht="13.8" hidden="false" customHeight="false" outlineLevel="0" collapsed="false"/>
    <row r="7328" customFormat="false" ht="13.8" hidden="false" customHeight="false" outlineLevel="0" collapsed="false"/>
    <row r="7329" customFormat="false" ht="13.8" hidden="false" customHeight="false" outlineLevel="0" collapsed="false"/>
    <row r="7330" customFormat="false" ht="13.8" hidden="false" customHeight="false" outlineLevel="0" collapsed="false"/>
    <row r="7331" customFormat="false" ht="13.8" hidden="false" customHeight="false" outlineLevel="0" collapsed="false"/>
    <row r="7332" customFormat="false" ht="13.8" hidden="false" customHeight="false" outlineLevel="0" collapsed="false"/>
    <row r="7333" customFormat="false" ht="13.8" hidden="false" customHeight="false" outlineLevel="0" collapsed="false"/>
    <row r="7334" customFormat="false" ht="13.8" hidden="false" customHeight="false" outlineLevel="0" collapsed="false"/>
    <row r="7335" customFormat="false" ht="13.8" hidden="false" customHeight="false" outlineLevel="0" collapsed="false"/>
    <row r="7336" customFormat="false" ht="13.8" hidden="false" customHeight="false" outlineLevel="0" collapsed="false"/>
    <row r="7337" customFormat="false" ht="13.8" hidden="false" customHeight="false" outlineLevel="0" collapsed="false"/>
    <row r="7338" customFormat="false" ht="13.8" hidden="false" customHeight="false" outlineLevel="0" collapsed="false"/>
    <row r="7339" customFormat="false" ht="13.8" hidden="false" customHeight="false" outlineLevel="0" collapsed="false"/>
    <row r="7340" customFormat="false" ht="13.8" hidden="false" customHeight="false" outlineLevel="0" collapsed="false"/>
    <row r="7341" customFormat="false" ht="13.8" hidden="false" customHeight="false" outlineLevel="0" collapsed="false"/>
    <row r="7342" customFormat="false" ht="13.8" hidden="false" customHeight="false" outlineLevel="0" collapsed="false"/>
    <row r="7343" customFormat="false" ht="13.8" hidden="false" customHeight="false" outlineLevel="0" collapsed="false"/>
    <row r="7344" customFormat="false" ht="13.8" hidden="false" customHeight="false" outlineLevel="0" collapsed="false"/>
    <row r="7345" customFormat="false" ht="13.8" hidden="false" customHeight="false" outlineLevel="0" collapsed="false"/>
    <row r="7346" customFormat="false" ht="13.8" hidden="false" customHeight="false" outlineLevel="0" collapsed="false"/>
    <row r="7347" customFormat="false" ht="13.8" hidden="false" customHeight="false" outlineLevel="0" collapsed="false"/>
    <row r="7348" customFormat="false" ht="13.8" hidden="false" customHeight="false" outlineLevel="0" collapsed="false"/>
    <row r="7349" customFormat="false" ht="13.8" hidden="false" customHeight="false" outlineLevel="0" collapsed="false"/>
    <row r="7350" customFormat="false" ht="13.8" hidden="false" customHeight="false" outlineLevel="0" collapsed="false"/>
    <row r="7351" customFormat="false" ht="13.8" hidden="false" customHeight="false" outlineLevel="0" collapsed="false"/>
    <row r="7352" customFormat="false" ht="13.8" hidden="false" customHeight="false" outlineLevel="0" collapsed="false"/>
    <row r="7353" customFormat="false" ht="13.8" hidden="false" customHeight="false" outlineLevel="0" collapsed="false"/>
    <row r="7354" customFormat="false" ht="13.8" hidden="false" customHeight="false" outlineLevel="0" collapsed="false"/>
    <row r="7355" customFormat="false" ht="13.8" hidden="false" customHeight="false" outlineLevel="0" collapsed="false"/>
    <row r="7356" customFormat="false" ht="13.8" hidden="false" customHeight="false" outlineLevel="0" collapsed="false"/>
    <row r="7357" customFormat="false" ht="13.8" hidden="false" customHeight="false" outlineLevel="0" collapsed="false"/>
    <row r="7358" customFormat="false" ht="13.8" hidden="false" customHeight="false" outlineLevel="0" collapsed="false"/>
    <row r="7359" customFormat="false" ht="13.8" hidden="false" customHeight="false" outlineLevel="0" collapsed="false"/>
    <row r="7360" customFormat="false" ht="13.8" hidden="false" customHeight="false" outlineLevel="0" collapsed="false"/>
    <row r="7361" customFormat="false" ht="13.8" hidden="false" customHeight="false" outlineLevel="0" collapsed="false"/>
    <row r="7362" customFormat="false" ht="13.8" hidden="false" customHeight="false" outlineLevel="0" collapsed="false"/>
    <row r="7363" customFormat="false" ht="13.8" hidden="false" customHeight="false" outlineLevel="0" collapsed="false"/>
    <row r="7364" customFormat="false" ht="13.8" hidden="false" customHeight="false" outlineLevel="0" collapsed="false"/>
    <row r="7365" customFormat="false" ht="13.8" hidden="false" customHeight="false" outlineLevel="0" collapsed="false"/>
    <row r="7366" customFormat="false" ht="13.8" hidden="false" customHeight="false" outlineLevel="0" collapsed="false"/>
    <row r="7367" customFormat="false" ht="13.8" hidden="false" customHeight="false" outlineLevel="0" collapsed="false"/>
    <row r="7368" customFormat="false" ht="13.8" hidden="false" customHeight="false" outlineLevel="0" collapsed="false"/>
    <row r="7369" customFormat="false" ht="13.8" hidden="false" customHeight="false" outlineLevel="0" collapsed="false"/>
    <row r="7370" customFormat="false" ht="13.8" hidden="false" customHeight="false" outlineLevel="0" collapsed="false"/>
    <row r="7371" customFormat="false" ht="13.8" hidden="false" customHeight="false" outlineLevel="0" collapsed="false"/>
    <row r="7372" customFormat="false" ht="13.8" hidden="false" customHeight="false" outlineLevel="0" collapsed="false"/>
    <row r="7373" customFormat="false" ht="13.8" hidden="false" customHeight="false" outlineLevel="0" collapsed="false"/>
    <row r="7374" customFormat="false" ht="13.8" hidden="false" customHeight="false" outlineLevel="0" collapsed="false"/>
    <row r="7375" customFormat="false" ht="13.8" hidden="false" customHeight="false" outlineLevel="0" collapsed="false"/>
    <row r="7376" customFormat="false" ht="13.8" hidden="false" customHeight="false" outlineLevel="0" collapsed="false"/>
    <row r="7377" customFormat="false" ht="13.8" hidden="false" customHeight="false" outlineLevel="0" collapsed="false"/>
    <row r="7378" customFormat="false" ht="13.8" hidden="false" customHeight="false" outlineLevel="0" collapsed="false"/>
    <row r="7379" customFormat="false" ht="13.8" hidden="false" customHeight="false" outlineLevel="0" collapsed="false"/>
    <row r="7380" customFormat="false" ht="13.8" hidden="false" customHeight="false" outlineLevel="0" collapsed="false"/>
    <row r="7381" customFormat="false" ht="13.8" hidden="false" customHeight="false" outlineLevel="0" collapsed="false"/>
    <row r="7382" customFormat="false" ht="13.8" hidden="false" customHeight="false" outlineLevel="0" collapsed="false"/>
    <row r="7383" customFormat="false" ht="13.8" hidden="false" customHeight="false" outlineLevel="0" collapsed="false"/>
    <row r="7384" customFormat="false" ht="13.8" hidden="false" customHeight="false" outlineLevel="0" collapsed="false"/>
    <row r="7385" customFormat="false" ht="13.8" hidden="false" customHeight="false" outlineLevel="0" collapsed="false"/>
    <row r="7386" customFormat="false" ht="13.8" hidden="false" customHeight="false" outlineLevel="0" collapsed="false"/>
    <row r="7387" customFormat="false" ht="13.8" hidden="false" customHeight="false" outlineLevel="0" collapsed="false"/>
    <row r="7388" customFormat="false" ht="13.8" hidden="false" customHeight="false" outlineLevel="0" collapsed="false"/>
    <row r="7389" customFormat="false" ht="13.8" hidden="false" customHeight="false" outlineLevel="0" collapsed="false"/>
    <row r="7390" customFormat="false" ht="13.8" hidden="false" customHeight="false" outlineLevel="0" collapsed="false"/>
    <row r="7391" customFormat="false" ht="13.8" hidden="false" customHeight="false" outlineLevel="0" collapsed="false"/>
    <row r="7392" customFormat="false" ht="13.8" hidden="false" customHeight="false" outlineLevel="0" collapsed="false"/>
    <row r="7393" customFormat="false" ht="13.8" hidden="false" customHeight="false" outlineLevel="0" collapsed="false"/>
    <row r="7394" customFormat="false" ht="13.8" hidden="false" customHeight="false" outlineLevel="0" collapsed="false"/>
    <row r="7395" customFormat="false" ht="13.8" hidden="false" customHeight="false" outlineLevel="0" collapsed="false"/>
    <row r="7396" customFormat="false" ht="13.8" hidden="false" customHeight="false" outlineLevel="0" collapsed="false"/>
    <row r="7397" customFormat="false" ht="13.8" hidden="false" customHeight="false" outlineLevel="0" collapsed="false"/>
    <row r="7398" customFormat="false" ht="13.8" hidden="false" customHeight="false" outlineLevel="0" collapsed="false"/>
    <row r="7399" customFormat="false" ht="13.8" hidden="false" customHeight="false" outlineLevel="0" collapsed="false"/>
    <row r="7400" customFormat="false" ht="13.8" hidden="false" customHeight="false" outlineLevel="0" collapsed="false"/>
    <row r="7401" customFormat="false" ht="13.8" hidden="false" customHeight="false" outlineLevel="0" collapsed="false"/>
    <row r="7402" customFormat="false" ht="13.8" hidden="false" customHeight="false" outlineLevel="0" collapsed="false"/>
    <row r="7403" customFormat="false" ht="13.8" hidden="false" customHeight="false" outlineLevel="0" collapsed="false"/>
    <row r="7404" customFormat="false" ht="13.8" hidden="false" customHeight="false" outlineLevel="0" collapsed="false"/>
    <row r="7405" customFormat="false" ht="13.8" hidden="false" customHeight="false" outlineLevel="0" collapsed="false"/>
    <row r="7406" customFormat="false" ht="13.8" hidden="false" customHeight="false" outlineLevel="0" collapsed="false"/>
    <row r="7407" customFormat="false" ht="13.8" hidden="false" customHeight="false" outlineLevel="0" collapsed="false"/>
    <row r="7408" customFormat="false" ht="13.8" hidden="false" customHeight="false" outlineLevel="0" collapsed="false"/>
    <row r="7409" customFormat="false" ht="13.8" hidden="false" customHeight="false" outlineLevel="0" collapsed="false"/>
    <row r="7410" customFormat="false" ht="13.8" hidden="false" customHeight="false" outlineLevel="0" collapsed="false"/>
    <row r="7411" customFormat="false" ht="13.8" hidden="false" customHeight="false" outlineLevel="0" collapsed="false"/>
    <row r="7412" customFormat="false" ht="13.8" hidden="false" customHeight="false" outlineLevel="0" collapsed="false"/>
    <row r="7413" customFormat="false" ht="13.8" hidden="false" customHeight="false" outlineLevel="0" collapsed="false"/>
    <row r="7414" customFormat="false" ht="13.8" hidden="false" customHeight="false" outlineLevel="0" collapsed="false"/>
    <row r="7415" customFormat="false" ht="13.8" hidden="false" customHeight="false" outlineLevel="0" collapsed="false"/>
    <row r="7416" customFormat="false" ht="13.8" hidden="false" customHeight="false" outlineLevel="0" collapsed="false"/>
    <row r="7417" customFormat="false" ht="13.8" hidden="false" customHeight="false" outlineLevel="0" collapsed="false"/>
    <row r="7418" customFormat="false" ht="13.8" hidden="false" customHeight="false" outlineLevel="0" collapsed="false"/>
    <row r="7419" customFormat="false" ht="13.8" hidden="false" customHeight="false" outlineLevel="0" collapsed="false"/>
    <row r="7420" customFormat="false" ht="13.8" hidden="false" customHeight="false" outlineLevel="0" collapsed="false"/>
    <row r="7421" customFormat="false" ht="13.8" hidden="false" customHeight="false" outlineLevel="0" collapsed="false"/>
    <row r="7422" customFormat="false" ht="13.8" hidden="false" customHeight="false" outlineLevel="0" collapsed="false"/>
    <row r="7423" customFormat="false" ht="13.8" hidden="false" customHeight="false" outlineLevel="0" collapsed="false"/>
    <row r="7424" customFormat="false" ht="13.8" hidden="false" customHeight="false" outlineLevel="0" collapsed="false"/>
    <row r="7425" customFormat="false" ht="13.8" hidden="false" customHeight="false" outlineLevel="0" collapsed="false"/>
    <row r="7426" customFormat="false" ht="13.8" hidden="false" customHeight="false" outlineLevel="0" collapsed="false"/>
    <row r="7427" customFormat="false" ht="13.8" hidden="false" customHeight="false" outlineLevel="0" collapsed="false"/>
    <row r="7428" customFormat="false" ht="13.8" hidden="false" customHeight="false" outlineLevel="0" collapsed="false"/>
    <row r="7429" customFormat="false" ht="13.8" hidden="false" customHeight="false" outlineLevel="0" collapsed="false"/>
    <row r="7430" customFormat="false" ht="13.8" hidden="false" customHeight="false" outlineLevel="0" collapsed="false"/>
    <row r="7431" customFormat="false" ht="13.8" hidden="false" customHeight="false" outlineLevel="0" collapsed="false"/>
    <row r="7432" customFormat="false" ht="13.8" hidden="false" customHeight="false" outlineLevel="0" collapsed="false"/>
    <row r="7433" customFormat="false" ht="13.8" hidden="false" customHeight="false" outlineLevel="0" collapsed="false"/>
    <row r="7434" customFormat="false" ht="13.8" hidden="false" customHeight="false" outlineLevel="0" collapsed="false"/>
    <row r="7435" customFormat="false" ht="13.8" hidden="false" customHeight="false" outlineLevel="0" collapsed="false"/>
    <row r="7436" customFormat="false" ht="13.8" hidden="false" customHeight="false" outlineLevel="0" collapsed="false"/>
    <row r="7437" customFormat="false" ht="13.8" hidden="false" customHeight="false" outlineLevel="0" collapsed="false"/>
    <row r="7438" customFormat="false" ht="13.8" hidden="false" customHeight="false" outlineLevel="0" collapsed="false"/>
    <row r="7439" customFormat="false" ht="13.8" hidden="false" customHeight="false" outlineLevel="0" collapsed="false"/>
    <row r="7440" customFormat="false" ht="13.8" hidden="false" customHeight="false" outlineLevel="0" collapsed="false"/>
    <row r="7441" customFormat="false" ht="13.8" hidden="false" customHeight="false" outlineLevel="0" collapsed="false"/>
    <row r="7442" customFormat="false" ht="13.8" hidden="false" customHeight="false" outlineLevel="0" collapsed="false"/>
    <row r="7443" customFormat="false" ht="13.8" hidden="false" customHeight="false" outlineLevel="0" collapsed="false"/>
    <row r="7444" customFormat="false" ht="13.8" hidden="false" customHeight="false" outlineLevel="0" collapsed="false"/>
    <row r="7445" customFormat="false" ht="13.8" hidden="false" customHeight="false" outlineLevel="0" collapsed="false"/>
    <row r="7446" customFormat="false" ht="13.8" hidden="false" customHeight="false" outlineLevel="0" collapsed="false"/>
    <row r="7447" customFormat="false" ht="13.8" hidden="false" customHeight="false" outlineLevel="0" collapsed="false"/>
    <row r="7448" customFormat="false" ht="13.8" hidden="false" customHeight="false" outlineLevel="0" collapsed="false"/>
    <row r="7449" customFormat="false" ht="13.8" hidden="false" customHeight="false" outlineLevel="0" collapsed="false"/>
    <row r="7450" customFormat="false" ht="13.8" hidden="false" customHeight="false" outlineLevel="0" collapsed="false"/>
    <row r="7451" customFormat="false" ht="13.8" hidden="false" customHeight="false" outlineLevel="0" collapsed="false"/>
    <row r="7452" customFormat="false" ht="13.8" hidden="false" customHeight="false" outlineLevel="0" collapsed="false"/>
    <row r="7453" customFormat="false" ht="13.8" hidden="false" customHeight="false" outlineLevel="0" collapsed="false"/>
    <row r="7454" customFormat="false" ht="13.8" hidden="false" customHeight="false" outlineLevel="0" collapsed="false"/>
    <row r="7455" customFormat="false" ht="13.8" hidden="false" customHeight="false" outlineLevel="0" collapsed="false"/>
    <row r="7456" customFormat="false" ht="13.8" hidden="false" customHeight="false" outlineLevel="0" collapsed="false"/>
    <row r="7457" customFormat="false" ht="13.8" hidden="false" customHeight="false" outlineLevel="0" collapsed="false"/>
    <row r="7458" customFormat="false" ht="13.8" hidden="false" customHeight="false" outlineLevel="0" collapsed="false"/>
    <row r="7459" customFormat="false" ht="13.8" hidden="false" customHeight="false" outlineLevel="0" collapsed="false"/>
    <row r="7460" customFormat="false" ht="13.8" hidden="false" customHeight="false" outlineLevel="0" collapsed="false"/>
    <row r="7461" customFormat="false" ht="13.8" hidden="false" customHeight="false" outlineLevel="0" collapsed="false"/>
    <row r="7462" customFormat="false" ht="13.8" hidden="false" customHeight="false" outlineLevel="0" collapsed="false"/>
    <row r="7463" customFormat="false" ht="13.8" hidden="false" customHeight="false" outlineLevel="0" collapsed="false"/>
    <row r="7464" customFormat="false" ht="13.8" hidden="false" customHeight="false" outlineLevel="0" collapsed="false"/>
    <row r="7465" customFormat="false" ht="13.8" hidden="false" customHeight="false" outlineLevel="0" collapsed="false"/>
    <row r="7466" customFormat="false" ht="13.8" hidden="false" customHeight="false" outlineLevel="0" collapsed="false"/>
    <row r="7467" customFormat="false" ht="13.8" hidden="false" customHeight="false" outlineLevel="0" collapsed="false"/>
    <row r="7468" customFormat="false" ht="13.8" hidden="false" customHeight="false" outlineLevel="0" collapsed="false"/>
    <row r="7469" customFormat="false" ht="13.8" hidden="false" customHeight="false" outlineLevel="0" collapsed="false"/>
    <row r="7470" customFormat="false" ht="13.8" hidden="false" customHeight="false" outlineLevel="0" collapsed="false"/>
    <row r="7471" customFormat="false" ht="13.8" hidden="false" customHeight="false" outlineLevel="0" collapsed="false"/>
    <row r="7472" customFormat="false" ht="13.8" hidden="false" customHeight="false" outlineLevel="0" collapsed="false"/>
    <row r="7473" customFormat="false" ht="13.8" hidden="false" customHeight="false" outlineLevel="0" collapsed="false"/>
    <row r="7474" customFormat="false" ht="13.8" hidden="false" customHeight="false" outlineLevel="0" collapsed="false"/>
    <row r="7475" customFormat="false" ht="13.8" hidden="false" customHeight="false" outlineLevel="0" collapsed="false"/>
    <row r="7476" customFormat="false" ht="13.8" hidden="false" customHeight="false" outlineLevel="0" collapsed="false"/>
    <row r="7477" customFormat="false" ht="13.8" hidden="false" customHeight="false" outlineLevel="0" collapsed="false"/>
    <row r="7478" customFormat="false" ht="13.8" hidden="false" customHeight="false" outlineLevel="0" collapsed="false"/>
    <row r="7479" customFormat="false" ht="13.8" hidden="false" customHeight="false" outlineLevel="0" collapsed="false"/>
    <row r="7480" customFormat="false" ht="13.8" hidden="false" customHeight="false" outlineLevel="0" collapsed="false"/>
    <row r="7481" customFormat="false" ht="13.8" hidden="false" customHeight="false" outlineLevel="0" collapsed="false"/>
    <row r="7482" customFormat="false" ht="13.8" hidden="false" customHeight="false" outlineLevel="0" collapsed="false"/>
    <row r="7483" customFormat="false" ht="13.8" hidden="false" customHeight="false" outlineLevel="0" collapsed="false"/>
    <row r="7484" customFormat="false" ht="13.8" hidden="false" customHeight="false" outlineLevel="0" collapsed="false"/>
    <row r="7485" customFormat="false" ht="13.8" hidden="false" customHeight="false" outlineLevel="0" collapsed="false"/>
    <row r="7486" customFormat="false" ht="13.8" hidden="false" customHeight="false" outlineLevel="0" collapsed="false"/>
    <row r="7487" customFormat="false" ht="13.8" hidden="false" customHeight="false" outlineLevel="0" collapsed="false"/>
    <row r="7488" customFormat="false" ht="13.8" hidden="false" customHeight="false" outlineLevel="0" collapsed="false"/>
    <row r="7489" customFormat="false" ht="13.8" hidden="false" customHeight="false" outlineLevel="0" collapsed="false"/>
    <row r="7490" customFormat="false" ht="13.8" hidden="false" customHeight="false" outlineLevel="0" collapsed="false"/>
    <row r="7491" customFormat="false" ht="13.8" hidden="false" customHeight="false" outlineLevel="0" collapsed="false"/>
    <row r="7492" customFormat="false" ht="13.8" hidden="false" customHeight="false" outlineLevel="0" collapsed="false"/>
    <row r="7493" customFormat="false" ht="13.8" hidden="false" customHeight="false" outlineLevel="0" collapsed="false"/>
    <row r="7494" customFormat="false" ht="13.8" hidden="false" customHeight="false" outlineLevel="0" collapsed="false"/>
    <row r="7495" customFormat="false" ht="13.8" hidden="false" customHeight="false" outlineLevel="0" collapsed="false"/>
    <row r="7496" customFormat="false" ht="13.8" hidden="false" customHeight="false" outlineLevel="0" collapsed="false"/>
    <row r="7497" customFormat="false" ht="13.8" hidden="false" customHeight="false" outlineLevel="0" collapsed="false"/>
    <row r="7498" customFormat="false" ht="13.8" hidden="false" customHeight="false" outlineLevel="0" collapsed="false"/>
    <row r="7499" customFormat="false" ht="13.8" hidden="false" customHeight="false" outlineLevel="0" collapsed="false"/>
    <row r="7500" customFormat="false" ht="13.8" hidden="false" customHeight="false" outlineLevel="0" collapsed="false"/>
    <row r="7501" customFormat="false" ht="13.8" hidden="false" customHeight="false" outlineLevel="0" collapsed="false"/>
    <row r="7502" customFormat="false" ht="13.8" hidden="false" customHeight="false" outlineLevel="0" collapsed="false"/>
    <row r="7503" customFormat="false" ht="13.8" hidden="false" customHeight="false" outlineLevel="0" collapsed="false"/>
    <row r="7504" customFormat="false" ht="13.8" hidden="false" customHeight="false" outlineLevel="0" collapsed="false"/>
    <row r="7505" customFormat="false" ht="13.8" hidden="false" customHeight="false" outlineLevel="0" collapsed="false"/>
    <row r="7506" customFormat="false" ht="13.8" hidden="false" customHeight="false" outlineLevel="0" collapsed="false"/>
    <row r="7507" customFormat="false" ht="13.8" hidden="false" customHeight="false" outlineLevel="0" collapsed="false"/>
    <row r="7508" customFormat="false" ht="13.8" hidden="false" customHeight="false" outlineLevel="0" collapsed="false"/>
    <row r="7509" customFormat="false" ht="13.8" hidden="false" customHeight="false" outlineLevel="0" collapsed="false"/>
    <row r="7510" customFormat="false" ht="13.8" hidden="false" customHeight="false" outlineLevel="0" collapsed="false"/>
    <row r="7511" customFormat="false" ht="13.8" hidden="false" customHeight="false" outlineLevel="0" collapsed="false"/>
    <row r="7512" customFormat="false" ht="13.8" hidden="false" customHeight="false" outlineLevel="0" collapsed="false"/>
    <row r="7513" customFormat="false" ht="13.8" hidden="false" customHeight="false" outlineLevel="0" collapsed="false"/>
    <row r="7514" customFormat="false" ht="13.8" hidden="false" customHeight="false" outlineLevel="0" collapsed="false"/>
    <row r="7515" customFormat="false" ht="13.8" hidden="false" customHeight="false" outlineLevel="0" collapsed="false"/>
    <row r="7516" customFormat="false" ht="13.8" hidden="false" customHeight="false" outlineLevel="0" collapsed="false"/>
    <row r="7517" customFormat="false" ht="13.8" hidden="false" customHeight="false" outlineLevel="0" collapsed="false"/>
    <row r="7518" customFormat="false" ht="13.8" hidden="false" customHeight="false" outlineLevel="0" collapsed="false"/>
    <row r="7519" customFormat="false" ht="13.8" hidden="false" customHeight="false" outlineLevel="0" collapsed="false"/>
    <row r="7520" customFormat="false" ht="13.8" hidden="false" customHeight="false" outlineLevel="0" collapsed="false"/>
    <row r="7521" customFormat="false" ht="13.8" hidden="false" customHeight="false" outlineLevel="0" collapsed="false"/>
    <row r="7522" customFormat="false" ht="13.8" hidden="false" customHeight="false" outlineLevel="0" collapsed="false"/>
    <row r="7523" customFormat="false" ht="13.8" hidden="false" customHeight="false" outlineLevel="0" collapsed="false"/>
    <row r="7524" customFormat="false" ht="13.8" hidden="false" customHeight="false" outlineLevel="0" collapsed="false"/>
    <row r="7525" customFormat="false" ht="13.8" hidden="false" customHeight="false" outlineLevel="0" collapsed="false"/>
    <row r="7526" customFormat="false" ht="13.8" hidden="false" customHeight="false" outlineLevel="0" collapsed="false"/>
    <row r="7527" customFormat="false" ht="13.8" hidden="false" customHeight="false" outlineLevel="0" collapsed="false"/>
    <row r="7528" customFormat="false" ht="13.8" hidden="false" customHeight="false" outlineLevel="0" collapsed="false"/>
    <row r="7529" customFormat="false" ht="13.8" hidden="false" customHeight="false" outlineLevel="0" collapsed="false"/>
    <row r="7530" customFormat="false" ht="13.8" hidden="false" customHeight="false" outlineLevel="0" collapsed="false"/>
    <row r="7531" customFormat="false" ht="13.8" hidden="false" customHeight="false" outlineLevel="0" collapsed="false"/>
    <row r="7532" customFormat="false" ht="13.8" hidden="false" customHeight="false" outlineLevel="0" collapsed="false"/>
    <row r="7533" customFormat="false" ht="13.8" hidden="false" customHeight="false" outlineLevel="0" collapsed="false"/>
    <row r="7534" customFormat="false" ht="13.8" hidden="false" customHeight="false" outlineLevel="0" collapsed="false"/>
    <row r="7535" customFormat="false" ht="13.8" hidden="false" customHeight="false" outlineLevel="0" collapsed="false"/>
    <row r="7536" customFormat="false" ht="13.8" hidden="false" customHeight="false" outlineLevel="0" collapsed="false"/>
    <row r="7537" customFormat="false" ht="13.8" hidden="false" customHeight="false" outlineLevel="0" collapsed="false"/>
    <row r="7538" customFormat="false" ht="13.8" hidden="false" customHeight="false" outlineLevel="0" collapsed="false"/>
    <row r="7539" customFormat="false" ht="13.8" hidden="false" customHeight="false" outlineLevel="0" collapsed="false"/>
    <row r="7540" customFormat="false" ht="13.8" hidden="false" customHeight="false" outlineLevel="0" collapsed="false"/>
    <row r="7541" customFormat="false" ht="13.8" hidden="false" customHeight="false" outlineLevel="0" collapsed="false"/>
    <row r="7542" customFormat="false" ht="13.8" hidden="false" customHeight="false" outlineLevel="0" collapsed="false"/>
    <row r="7543" customFormat="false" ht="13.8" hidden="false" customHeight="false" outlineLevel="0" collapsed="false"/>
    <row r="7544" customFormat="false" ht="13.8" hidden="false" customHeight="false" outlineLevel="0" collapsed="false"/>
    <row r="7545" customFormat="false" ht="13.8" hidden="false" customHeight="false" outlineLevel="0" collapsed="false"/>
    <row r="7546" customFormat="false" ht="13.8" hidden="false" customHeight="false" outlineLevel="0" collapsed="false"/>
    <row r="7547" customFormat="false" ht="13.8" hidden="false" customHeight="false" outlineLevel="0" collapsed="false"/>
    <row r="7548" customFormat="false" ht="13.8" hidden="false" customHeight="false" outlineLevel="0" collapsed="false"/>
    <row r="7549" customFormat="false" ht="13.8" hidden="false" customHeight="false" outlineLevel="0" collapsed="false"/>
    <row r="7550" customFormat="false" ht="13.8" hidden="false" customHeight="false" outlineLevel="0" collapsed="false"/>
    <row r="7551" customFormat="false" ht="13.8" hidden="false" customHeight="false" outlineLevel="0" collapsed="false"/>
    <row r="7552" customFormat="false" ht="13.8" hidden="false" customHeight="false" outlineLevel="0" collapsed="false"/>
    <row r="7553" customFormat="false" ht="13.8" hidden="false" customHeight="false" outlineLevel="0" collapsed="false"/>
    <row r="7554" customFormat="false" ht="13.8" hidden="false" customHeight="false" outlineLevel="0" collapsed="false"/>
    <row r="7555" customFormat="false" ht="13.8" hidden="false" customHeight="false" outlineLevel="0" collapsed="false"/>
    <row r="7556" customFormat="false" ht="13.8" hidden="false" customHeight="false" outlineLevel="0" collapsed="false"/>
    <row r="7557" customFormat="false" ht="13.8" hidden="false" customHeight="false" outlineLevel="0" collapsed="false"/>
    <row r="7558" customFormat="false" ht="13.8" hidden="false" customHeight="false" outlineLevel="0" collapsed="false"/>
    <row r="7559" customFormat="false" ht="13.8" hidden="false" customHeight="false" outlineLevel="0" collapsed="false"/>
    <row r="7560" customFormat="false" ht="13.8" hidden="false" customHeight="false" outlineLevel="0" collapsed="false"/>
    <row r="7561" customFormat="false" ht="13.8" hidden="false" customHeight="false" outlineLevel="0" collapsed="false"/>
    <row r="7562" customFormat="false" ht="13.8" hidden="false" customHeight="false" outlineLevel="0" collapsed="false"/>
    <row r="7563" customFormat="false" ht="13.8" hidden="false" customHeight="false" outlineLevel="0" collapsed="false"/>
    <row r="7564" customFormat="false" ht="13.8" hidden="false" customHeight="false" outlineLevel="0" collapsed="false"/>
    <row r="7565" customFormat="false" ht="13.8" hidden="false" customHeight="false" outlineLevel="0" collapsed="false"/>
    <row r="7566" customFormat="false" ht="13.8" hidden="false" customHeight="false" outlineLevel="0" collapsed="false"/>
    <row r="7567" customFormat="false" ht="13.8" hidden="false" customHeight="false" outlineLevel="0" collapsed="false"/>
    <row r="7568" customFormat="false" ht="13.8" hidden="false" customHeight="false" outlineLevel="0" collapsed="false"/>
    <row r="7569" customFormat="false" ht="13.8" hidden="false" customHeight="false" outlineLevel="0" collapsed="false"/>
    <row r="7570" customFormat="false" ht="13.8" hidden="false" customHeight="false" outlineLevel="0" collapsed="false"/>
    <row r="7571" customFormat="false" ht="13.8" hidden="false" customHeight="false" outlineLevel="0" collapsed="false"/>
    <row r="7572" customFormat="false" ht="13.8" hidden="false" customHeight="false" outlineLevel="0" collapsed="false"/>
    <row r="7573" customFormat="false" ht="13.8" hidden="false" customHeight="false" outlineLevel="0" collapsed="false"/>
    <row r="7574" customFormat="false" ht="13.8" hidden="false" customHeight="false" outlineLevel="0" collapsed="false"/>
    <row r="7575" customFormat="false" ht="13.8" hidden="false" customHeight="false" outlineLevel="0" collapsed="false"/>
    <row r="7576" customFormat="false" ht="13.8" hidden="false" customHeight="false" outlineLevel="0" collapsed="false"/>
    <row r="7577" customFormat="false" ht="13.8" hidden="false" customHeight="false" outlineLevel="0" collapsed="false"/>
    <row r="7578" customFormat="false" ht="13.8" hidden="false" customHeight="false" outlineLevel="0" collapsed="false"/>
    <row r="7579" customFormat="false" ht="13.8" hidden="false" customHeight="false" outlineLevel="0" collapsed="false"/>
    <row r="7580" customFormat="false" ht="13.8" hidden="false" customHeight="false" outlineLevel="0" collapsed="false"/>
    <row r="7581" customFormat="false" ht="13.8" hidden="false" customHeight="false" outlineLevel="0" collapsed="false"/>
    <row r="7582" customFormat="false" ht="13.8" hidden="false" customHeight="false" outlineLevel="0" collapsed="false"/>
    <row r="7583" customFormat="false" ht="13.8" hidden="false" customHeight="false" outlineLevel="0" collapsed="false"/>
    <row r="7584" customFormat="false" ht="13.8" hidden="false" customHeight="false" outlineLevel="0" collapsed="false"/>
    <row r="7585" customFormat="false" ht="13.8" hidden="false" customHeight="false" outlineLevel="0" collapsed="false"/>
    <row r="7586" customFormat="false" ht="13.8" hidden="false" customHeight="false" outlineLevel="0" collapsed="false"/>
    <row r="7587" customFormat="false" ht="13.8" hidden="false" customHeight="false" outlineLevel="0" collapsed="false"/>
    <row r="7588" customFormat="false" ht="13.8" hidden="false" customHeight="false" outlineLevel="0" collapsed="false"/>
    <row r="7589" customFormat="false" ht="13.8" hidden="false" customHeight="false" outlineLevel="0" collapsed="false"/>
    <row r="7590" customFormat="false" ht="13.8" hidden="false" customHeight="false" outlineLevel="0" collapsed="false"/>
    <row r="7591" customFormat="false" ht="13.8" hidden="false" customHeight="false" outlineLevel="0" collapsed="false"/>
    <row r="7592" customFormat="false" ht="13.8" hidden="false" customHeight="false" outlineLevel="0" collapsed="false"/>
    <row r="7593" customFormat="false" ht="13.8" hidden="false" customHeight="false" outlineLevel="0" collapsed="false"/>
    <row r="7594" customFormat="false" ht="13.8" hidden="false" customHeight="false" outlineLevel="0" collapsed="false"/>
    <row r="7595" customFormat="false" ht="13.8" hidden="false" customHeight="false" outlineLevel="0" collapsed="false"/>
    <row r="7596" customFormat="false" ht="13.8" hidden="false" customHeight="false" outlineLevel="0" collapsed="false"/>
    <row r="7597" customFormat="false" ht="13.8" hidden="false" customHeight="false" outlineLevel="0" collapsed="false"/>
    <row r="7598" customFormat="false" ht="13.8" hidden="false" customHeight="false" outlineLevel="0" collapsed="false"/>
    <row r="7599" customFormat="false" ht="13.8" hidden="false" customHeight="false" outlineLevel="0" collapsed="false"/>
    <row r="7600" customFormat="false" ht="13.8" hidden="false" customHeight="false" outlineLevel="0" collapsed="false"/>
    <row r="7601" customFormat="false" ht="13.8" hidden="false" customHeight="false" outlineLevel="0" collapsed="false"/>
    <row r="7602" customFormat="false" ht="13.8" hidden="false" customHeight="false" outlineLevel="0" collapsed="false"/>
    <row r="7603" customFormat="false" ht="13.8" hidden="false" customHeight="false" outlineLevel="0" collapsed="false"/>
    <row r="7604" customFormat="false" ht="13.8" hidden="false" customHeight="false" outlineLevel="0" collapsed="false"/>
    <row r="7605" customFormat="false" ht="13.8" hidden="false" customHeight="false" outlineLevel="0" collapsed="false"/>
    <row r="7606" customFormat="false" ht="13.8" hidden="false" customHeight="false" outlineLevel="0" collapsed="false"/>
    <row r="7607" customFormat="false" ht="13.8" hidden="false" customHeight="false" outlineLevel="0" collapsed="false"/>
    <row r="7608" customFormat="false" ht="13.8" hidden="false" customHeight="false" outlineLevel="0" collapsed="false"/>
    <row r="7609" customFormat="false" ht="13.8" hidden="false" customHeight="false" outlineLevel="0" collapsed="false"/>
    <row r="7610" customFormat="false" ht="13.8" hidden="false" customHeight="false" outlineLevel="0" collapsed="false"/>
    <row r="7611" customFormat="false" ht="13.8" hidden="false" customHeight="false" outlineLevel="0" collapsed="false"/>
    <row r="7612" customFormat="false" ht="13.8" hidden="false" customHeight="false" outlineLevel="0" collapsed="false"/>
    <row r="7613" customFormat="false" ht="13.8" hidden="false" customHeight="false" outlineLevel="0" collapsed="false"/>
    <row r="7614" customFormat="false" ht="13.8" hidden="false" customHeight="false" outlineLevel="0" collapsed="false"/>
    <row r="7615" customFormat="false" ht="13.8" hidden="false" customHeight="false" outlineLevel="0" collapsed="false"/>
    <row r="7616" customFormat="false" ht="13.8" hidden="false" customHeight="false" outlineLevel="0" collapsed="false"/>
    <row r="7617" customFormat="false" ht="13.8" hidden="false" customHeight="false" outlineLevel="0" collapsed="false"/>
    <row r="7618" customFormat="false" ht="13.8" hidden="false" customHeight="false" outlineLevel="0" collapsed="false"/>
    <row r="7619" customFormat="false" ht="13.8" hidden="false" customHeight="false" outlineLevel="0" collapsed="false"/>
    <row r="7620" customFormat="false" ht="13.8" hidden="false" customHeight="false" outlineLevel="0" collapsed="false"/>
    <row r="7621" customFormat="false" ht="13.8" hidden="false" customHeight="false" outlineLevel="0" collapsed="false"/>
    <row r="7622" customFormat="false" ht="13.8" hidden="false" customHeight="false" outlineLevel="0" collapsed="false"/>
    <row r="7623" customFormat="false" ht="13.8" hidden="false" customHeight="false" outlineLevel="0" collapsed="false"/>
    <row r="7624" customFormat="false" ht="13.8" hidden="false" customHeight="false" outlineLevel="0" collapsed="false"/>
    <row r="7625" customFormat="false" ht="13.8" hidden="false" customHeight="false" outlineLevel="0" collapsed="false"/>
    <row r="7626" customFormat="false" ht="13.8" hidden="false" customHeight="false" outlineLevel="0" collapsed="false"/>
    <row r="7627" customFormat="false" ht="13.8" hidden="false" customHeight="false" outlineLevel="0" collapsed="false"/>
    <row r="7628" customFormat="false" ht="13.8" hidden="false" customHeight="false" outlineLevel="0" collapsed="false"/>
    <row r="7629" customFormat="false" ht="13.8" hidden="false" customHeight="false" outlineLevel="0" collapsed="false"/>
    <row r="7630" customFormat="false" ht="13.8" hidden="false" customHeight="false" outlineLevel="0" collapsed="false"/>
    <row r="7631" customFormat="false" ht="13.8" hidden="false" customHeight="false" outlineLevel="0" collapsed="false"/>
    <row r="7632" customFormat="false" ht="13.8" hidden="false" customHeight="false" outlineLevel="0" collapsed="false"/>
    <row r="7633" customFormat="false" ht="13.8" hidden="false" customHeight="false" outlineLevel="0" collapsed="false"/>
    <row r="7634" customFormat="false" ht="13.8" hidden="false" customHeight="false" outlineLevel="0" collapsed="false"/>
    <row r="7635" customFormat="false" ht="13.8" hidden="false" customHeight="false" outlineLevel="0" collapsed="false"/>
    <row r="7636" customFormat="false" ht="13.8" hidden="false" customHeight="false" outlineLevel="0" collapsed="false"/>
    <row r="7637" customFormat="false" ht="13.8" hidden="false" customHeight="false" outlineLevel="0" collapsed="false"/>
    <row r="7638" customFormat="false" ht="13.8" hidden="false" customHeight="false" outlineLevel="0" collapsed="false"/>
    <row r="7639" customFormat="false" ht="13.8" hidden="false" customHeight="false" outlineLevel="0" collapsed="false"/>
    <row r="7640" customFormat="false" ht="13.8" hidden="false" customHeight="false" outlineLevel="0" collapsed="false"/>
    <row r="7641" customFormat="false" ht="13.8" hidden="false" customHeight="false" outlineLevel="0" collapsed="false"/>
    <row r="7642" customFormat="false" ht="13.8" hidden="false" customHeight="false" outlineLevel="0" collapsed="false"/>
    <row r="7643" customFormat="false" ht="13.8" hidden="false" customHeight="false" outlineLevel="0" collapsed="false"/>
    <row r="7644" customFormat="false" ht="13.8" hidden="false" customHeight="false" outlineLevel="0" collapsed="false"/>
    <row r="7645" customFormat="false" ht="13.8" hidden="false" customHeight="false" outlineLevel="0" collapsed="false"/>
    <row r="7646" customFormat="false" ht="13.8" hidden="false" customHeight="false" outlineLevel="0" collapsed="false"/>
    <row r="7647" customFormat="false" ht="13.8" hidden="false" customHeight="false" outlineLevel="0" collapsed="false"/>
    <row r="7648" customFormat="false" ht="13.8" hidden="false" customHeight="false" outlineLevel="0" collapsed="false"/>
    <row r="7649" customFormat="false" ht="13.8" hidden="false" customHeight="false" outlineLevel="0" collapsed="false"/>
    <row r="7650" customFormat="false" ht="13.8" hidden="false" customHeight="false" outlineLevel="0" collapsed="false"/>
    <row r="7651" customFormat="false" ht="13.8" hidden="false" customHeight="false" outlineLevel="0" collapsed="false"/>
    <row r="7652" customFormat="false" ht="13.8" hidden="false" customHeight="false" outlineLevel="0" collapsed="false"/>
    <row r="7653" customFormat="false" ht="13.8" hidden="false" customHeight="false" outlineLevel="0" collapsed="false"/>
    <row r="7654" customFormat="false" ht="13.8" hidden="false" customHeight="false" outlineLevel="0" collapsed="false"/>
    <row r="7655" customFormat="false" ht="13.8" hidden="false" customHeight="false" outlineLevel="0" collapsed="false"/>
    <row r="7656" customFormat="false" ht="13.8" hidden="false" customHeight="false" outlineLevel="0" collapsed="false"/>
    <row r="7657" customFormat="false" ht="13.8" hidden="false" customHeight="false" outlineLevel="0" collapsed="false"/>
    <row r="7658" customFormat="false" ht="13.8" hidden="false" customHeight="false" outlineLevel="0" collapsed="false"/>
    <row r="7659" customFormat="false" ht="13.8" hidden="false" customHeight="false" outlineLevel="0" collapsed="false"/>
    <row r="7660" customFormat="false" ht="13.8" hidden="false" customHeight="false" outlineLevel="0" collapsed="false"/>
    <row r="7661" customFormat="false" ht="13.8" hidden="false" customHeight="false" outlineLevel="0" collapsed="false"/>
    <row r="7662" customFormat="false" ht="13.8" hidden="false" customHeight="false" outlineLevel="0" collapsed="false"/>
    <row r="7663" customFormat="false" ht="13.8" hidden="false" customHeight="false" outlineLevel="0" collapsed="false"/>
    <row r="7664" customFormat="false" ht="13.8" hidden="false" customHeight="false" outlineLevel="0" collapsed="false"/>
    <row r="7665" customFormat="false" ht="13.8" hidden="false" customHeight="false" outlineLevel="0" collapsed="false"/>
    <row r="7666" customFormat="false" ht="13.8" hidden="false" customHeight="false" outlineLevel="0" collapsed="false"/>
    <row r="7667" customFormat="false" ht="13.8" hidden="false" customHeight="false" outlineLevel="0" collapsed="false"/>
    <row r="7668" customFormat="false" ht="13.8" hidden="false" customHeight="false" outlineLevel="0" collapsed="false"/>
    <row r="7669" customFormat="false" ht="13.8" hidden="false" customHeight="false" outlineLevel="0" collapsed="false"/>
    <row r="7670" customFormat="false" ht="13.8" hidden="false" customHeight="false" outlineLevel="0" collapsed="false"/>
    <row r="7671" customFormat="false" ht="13.8" hidden="false" customHeight="false" outlineLevel="0" collapsed="false"/>
    <row r="7672" customFormat="false" ht="13.8" hidden="false" customHeight="false" outlineLevel="0" collapsed="false"/>
    <row r="7673" customFormat="false" ht="13.8" hidden="false" customHeight="false" outlineLevel="0" collapsed="false"/>
    <row r="7674" customFormat="false" ht="13.8" hidden="false" customHeight="false" outlineLevel="0" collapsed="false"/>
    <row r="7675" customFormat="false" ht="13.8" hidden="false" customHeight="false" outlineLevel="0" collapsed="false"/>
    <row r="7676" customFormat="false" ht="13.8" hidden="false" customHeight="false" outlineLevel="0" collapsed="false"/>
    <row r="7677" customFormat="false" ht="13.8" hidden="false" customHeight="false" outlineLevel="0" collapsed="false"/>
    <row r="7678" customFormat="false" ht="13.8" hidden="false" customHeight="false" outlineLevel="0" collapsed="false"/>
    <row r="7679" customFormat="false" ht="13.8" hidden="false" customHeight="false" outlineLevel="0" collapsed="false"/>
    <row r="7680" customFormat="false" ht="13.8" hidden="false" customHeight="false" outlineLevel="0" collapsed="false"/>
    <row r="7681" customFormat="false" ht="13.8" hidden="false" customHeight="false" outlineLevel="0" collapsed="false"/>
    <row r="7682" customFormat="false" ht="13.8" hidden="false" customHeight="false" outlineLevel="0" collapsed="false"/>
    <row r="7683" customFormat="false" ht="13.8" hidden="false" customHeight="false" outlineLevel="0" collapsed="false"/>
    <row r="7684" customFormat="false" ht="13.8" hidden="false" customHeight="false" outlineLevel="0" collapsed="false"/>
    <row r="7685" customFormat="false" ht="13.8" hidden="false" customHeight="false" outlineLevel="0" collapsed="false"/>
    <row r="7686" customFormat="false" ht="13.8" hidden="false" customHeight="false" outlineLevel="0" collapsed="false"/>
    <row r="7687" customFormat="false" ht="13.8" hidden="false" customHeight="false" outlineLevel="0" collapsed="false"/>
    <row r="7688" customFormat="false" ht="13.8" hidden="false" customHeight="false" outlineLevel="0" collapsed="false"/>
    <row r="7689" customFormat="false" ht="13.8" hidden="false" customHeight="false" outlineLevel="0" collapsed="false"/>
    <row r="7690" customFormat="false" ht="13.8" hidden="false" customHeight="false" outlineLevel="0" collapsed="false"/>
    <row r="7691" customFormat="false" ht="13.8" hidden="false" customHeight="false" outlineLevel="0" collapsed="false"/>
    <row r="7692" customFormat="false" ht="13.8" hidden="false" customHeight="false" outlineLevel="0" collapsed="false"/>
    <row r="7693" customFormat="false" ht="13.8" hidden="false" customHeight="false" outlineLevel="0" collapsed="false"/>
    <row r="7694" customFormat="false" ht="13.8" hidden="false" customHeight="false" outlineLevel="0" collapsed="false"/>
    <row r="7695" customFormat="false" ht="13.8" hidden="false" customHeight="false" outlineLevel="0" collapsed="false"/>
    <row r="7696" customFormat="false" ht="13.8" hidden="false" customHeight="false" outlineLevel="0" collapsed="false"/>
    <row r="7697" customFormat="false" ht="13.8" hidden="false" customHeight="false" outlineLevel="0" collapsed="false"/>
    <row r="7698" customFormat="false" ht="13.8" hidden="false" customHeight="false" outlineLevel="0" collapsed="false"/>
    <row r="7699" customFormat="false" ht="13.8" hidden="false" customHeight="false" outlineLevel="0" collapsed="false"/>
    <row r="7700" customFormat="false" ht="13.8" hidden="false" customHeight="false" outlineLevel="0" collapsed="false"/>
    <row r="7701" customFormat="false" ht="13.8" hidden="false" customHeight="false" outlineLevel="0" collapsed="false"/>
    <row r="7702" customFormat="false" ht="13.8" hidden="false" customHeight="false" outlineLevel="0" collapsed="false"/>
    <row r="7703" customFormat="false" ht="13.8" hidden="false" customHeight="false" outlineLevel="0" collapsed="false"/>
    <row r="7704" customFormat="false" ht="13.8" hidden="false" customHeight="false" outlineLevel="0" collapsed="false"/>
    <row r="7705" customFormat="false" ht="13.8" hidden="false" customHeight="false" outlineLevel="0" collapsed="false"/>
    <row r="7706" customFormat="false" ht="13.8" hidden="false" customHeight="false" outlineLevel="0" collapsed="false"/>
    <row r="7707" customFormat="false" ht="13.8" hidden="false" customHeight="false" outlineLevel="0" collapsed="false"/>
    <row r="7708" customFormat="false" ht="13.8" hidden="false" customHeight="false" outlineLevel="0" collapsed="false"/>
    <row r="7709" customFormat="false" ht="13.8" hidden="false" customHeight="false" outlineLevel="0" collapsed="false"/>
    <row r="7710" customFormat="false" ht="13.8" hidden="false" customHeight="false" outlineLevel="0" collapsed="false"/>
    <row r="7711" customFormat="false" ht="13.8" hidden="false" customHeight="false" outlineLevel="0" collapsed="false"/>
    <row r="7712" customFormat="false" ht="13.8" hidden="false" customHeight="false" outlineLevel="0" collapsed="false"/>
    <row r="7713" customFormat="false" ht="13.8" hidden="false" customHeight="false" outlineLevel="0" collapsed="false"/>
    <row r="7714" customFormat="false" ht="13.8" hidden="false" customHeight="false" outlineLevel="0" collapsed="false"/>
    <row r="7715" customFormat="false" ht="13.8" hidden="false" customHeight="false" outlineLevel="0" collapsed="false"/>
    <row r="7716" customFormat="false" ht="13.8" hidden="false" customHeight="false" outlineLevel="0" collapsed="false"/>
    <row r="7717" customFormat="false" ht="13.8" hidden="false" customHeight="false" outlineLevel="0" collapsed="false"/>
    <row r="7718" customFormat="false" ht="13.8" hidden="false" customHeight="false" outlineLevel="0" collapsed="false"/>
    <row r="7719" customFormat="false" ht="13.8" hidden="false" customHeight="false" outlineLevel="0" collapsed="false"/>
    <row r="7720" customFormat="false" ht="13.8" hidden="false" customHeight="false" outlineLevel="0" collapsed="false"/>
    <row r="7721" customFormat="false" ht="13.8" hidden="false" customHeight="false" outlineLevel="0" collapsed="false"/>
    <row r="7722" customFormat="false" ht="13.8" hidden="false" customHeight="false" outlineLevel="0" collapsed="false"/>
    <row r="7723" customFormat="false" ht="13.8" hidden="false" customHeight="false" outlineLevel="0" collapsed="false"/>
    <row r="7724" customFormat="false" ht="13.8" hidden="false" customHeight="false" outlineLevel="0" collapsed="false"/>
    <row r="7725" customFormat="false" ht="13.8" hidden="false" customHeight="false" outlineLevel="0" collapsed="false"/>
    <row r="7726" customFormat="false" ht="13.8" hidden="false" customHeight="false" outlineLevel="0" collapsed="false"/>
    <row r="7727" customFormat="false" ht="13.8" hidden="false" customHeight="false" outlineLevel="0" collapsed="false"/>
    <row r="7728" customFormat="false" ht="13.8" hidden="false" customHeight="false" outlineLevel="0" collapsed="false"/>
    <row r="7729" customFormat="false" ht="13.8" hidden="false" customHeight="false" outlineLevel="0" collapsed="false"/>
    <row r="7730" customFormat="false" ht="13.8" hidden="false" customHeight="false" outlineLevel="0" collapsed="false"/>
    <row r="7731" customFormat="false" ht="13.8" hidden="false" customHeight="false" outlineLevel="0" collapsed="false"/>
    <row r="7732" customFormat="false" ht="13.8" hidden="false" customHeight="false" outlineLevel="0" collapsed="false"/>
    <row r="7733" customFormat="false" ht="13.8" hidden="false" customHeight="false" outlineLevel="0" collapsed="false"/>
    <row r="7734" customFormat="false" ht="13.8" hidden="false" customHeight="false" outlineLevel="0" collapsed="false"/>
    <row r="7735" customFormat="false" ht="13.8" hidden="false" customHeight="false" outlineLevel="0" collapsed="false"/>
    <row r="7736" customFormat="false" ht="13.8" hidden="false" customHeight="false" outlineLevel="0" collapsed="false"/>
    <row r="7737" customFormat="false" ht="13.8" hidden="false" customHeight="false" outlineLevel="0" collapsed="false"/>
    <row r="7738" customFormat="false" ht="13.8" hidden="false" customHeight="false" outlineLevel="0" collapsed="false"/>
    <row r="7739" customFormat="false" ht="13.8" hidden="false" customHeight="false" outlineLevel="0" collapsed="false"/>
    <row r="7740" customFormat="false" ht="13.8" hidden="false" customHeight="false" outlineLevel="0" collapsed="false"/>
    <row r="7741" customFormat="false" ht="13.8" hidden="false" customHeight="false" outlineLevel="0" collapsed="false"/>
    <row r="7742" customFormat="false" ht="13.8" hidden="false" customHeight="false" outlineLevel="0" collapsed="false"/>
    <row r="7743" customFormat="false" ht="13.8" hidden="false" customHeight="false" outlineLevel="0" collapsed="false"/>
    <row r="7744" customFormat="false" ht="13.8" hidden="false" customHeight="false" outlineLevel="0" collapsed="false"/>
    <row r="7745" customFormat="false" ht="13.8" hidden="false" customHeight="false" outlineLevel="0" collapsed="false"/>
    <row r="7746" customFormat="false" ht="13.8" hidden="false" customHeight="false" outlineLevel="0" collapsed="false"/>
    <row r="7747" customFormat="false" ht="13.8" hidden="false" customHeight="false" outlineLevel="0" collapsed="false"/>
    <row r="7748" customFormat="false" ht="13.8" hidden="false" customHeight="false" outlineLevel="0" collapsed="false"/>
    <row r="7749" customFormat="false" ht="13.8" hidden="false" customHeight="false" outlineLevel="0" collapsed="false"/>
    <row r="7750" customFormat="false" ht="13.8" hidden="false" customHeight="false" outlineLevel="0" collapsed="false"/>
    <row r="7751" customFormat="false" ht="13.8" hidden="false" customHeight="false" outlineLevel="0" collapsed="false"/>
    <row r="7752" customFormat="false" ht="13.8" hidden="false" customHeight="false" outlineLevel="0" collapsed="false"/>
    <row r="7753" customFormat="false" ht="13.8" hidden="false" customHeight="false" outlineLevel="0" collapsed="false"/>
    <row r="7754" customFormat="false" ht="13.8" hidden="false" customHeight="false" outlineLevel="0" collapsed="false"/>
    <row r="7755" customFormat="false" ht="13.8" hidden="false" customHeight="false" outlineLevel="0" collapsed="false"/>
    <row r="7756" customFormat="false" ht="13.8" hidden="false" customHeight="false" outlineLevel="0" collapsed="false"/>
    <row r="7757" customFormat="false" ht="13.8" hidden="false" customHeight="false" outlineLevel="0" collapsed="false"/>
    <row r="7758" customFormat="false" ht="13.8" hidden="false" customHeight="false" outlineLevel="0" collapsed="false"/>
    <row r="7759" customFormat="false" ht="13.8" hidden="false" customHeight="false" outlineLevel="0" collapsed="false"/>
    <row r="7760" customFormat="false" ht="13.8" hidden="false" customHeight="false" outlineLevel="0" collapsed="false"/>
    <row r="7761" customFormat="false" ht="13.8" hidden="false" customHeight="false" outlineLevel="0" collapsed="false"/>
    <row r="7762" customFormat="false" ht="13.8" hidden="false" customHeight="false" outlineLevel="0" collapsed="false"/>
    <row r="7763" customFormat="false" ht="13.8" hidden="false" customHeight="false" outlineLevel="0" collapsed="false"/>
    <row r="7764" customFormat="false" ht="13.8" hidden="false" customHeight="false" outlineLevel="0" collapsed="false"/>
    <row r="7765" customFormat="false" ht="13.8" hidden="false" customHeight="false" outlineLevel="0" collapsed="false"/>
    <row r="7766" customFormat="false" ht="13.8" hidden="false" customHeight="false" outlineLevel="0" collapsed="false"/>
    <row r="7767" customFormat="false" ht="13.8" hidden="false" customHeight="false" outlineLevel="0" collapsed="false"/>
    <row r="7768" customFormat="false" ht="13.8" hidden="false" customHeight="false" outlineLevel="0" collapsed="false"/>
    <row r="7769" customFormat="false" ht="13.8" hidden="false" customHeight="false" outlineLevel="0" collapsed="false"/>
    <row r="7770" customFormat="false" ht="13.8" hidden="false" customHeight="false" outlineLevel="0" collapsed="false"/>
    <row r="7771" customFormat="false" ht="13.8" hidden="false" customHeight="false" outlineLevel="0" collapsed="false"/>
    <row r="7772" customFormat="false" ht="13.8" hidden="false" customHeight="false" outlineLevel="0" collapsed="false"/>
    <row r="7773" customFormat="false" ht="13.8" hidden="false" customHeight="false" outlineLevel="0" collapsed="false"/>
    <row r="7774" customFormat="false" ht="13.8" hidden="false" customHeight="false" outlineLevel="0" collapsed="false"/>
    <row r="7775" customFormat="false" ht="13.8" hidden="false" customHeight="false" outlineLevel="0" collapsed="false"/>
    <row r="7776" customFormat="false" ht="13.8" hidden="false" customHeight="false" outlineLevel="0" collapsed="false"/>
    <row r="7777" customFormat="false" ht="13.8" hidden="false" customHeight="false" outlineLevel="0" collapsed="false"/>
    <row r="7778" customFormat="false" ht="13.8" hidden="false" customHeight="false" outlineLevel="0" collapsed="false"/>
    <row r="7779" customFormat="false" ht="13.8" hidden="false" customHeight="false" outlineLevel="0" collapsed="false"/>
    <row r="7780" customFormat="false" ht="13.8" hidden="false" customHeight="false" outlineLevel="0" collapsed="false"/>
    <row r="7781" customFormat="false" ht="13.8" hidden="false" customHeight="false" outlineLevel="0" collapsed="false"/>
    <row r="7782" customFormat="false" ht="13.8" hidden="false" customHeight="false" outlineLevel="0" collapsed="false"/>
    <row r="7783" customFormat="false" ht="13.8" hidden="false" customHeight="false" outlineLevel="0" collapsed="false"/>
    <row r="7784" customFormat="false" ht="13.8" hidden="false" customHeight="false" outlineLevel="0" collapsed="false"/>
    <row r="7785" customFormat="false" ht="13.8" hidden="false" customHeight="false" outlineLevel="0" collapsed="false"/>
    <row r="7786" customFormat="false" ht="13.8" hidden="false" customHeight="false" outlineLevel="0" collapsed="false"/>
    <row r="7787" customFormat="false" ht="13.8" hidden="false" customHeight="false" outlineLevel="0" collapsed="false"/>
    <row r="7788" customFormat="false" ht="13.8" hidden="false" customHeight="false" outlineLevel="0" collapsed="false"/>
    <row r="7789" customFormat="false" ht="13.8" hidden="false" customHeight="false" outlineLevel="0" collapsed="false"/>
    <row r="7790" customFormat="false" ht="13.8" hidden="false" customHeight="false" outlineLevel="0" collapsed="false"/>
    <row r="7791" customFormat="false" ht="13.8" hidden="false" customHeight="false" outlineLevel="0" collapsed="false"/>
    <row r="7792" customFormat="false" ht="13.8" hidden="false" customHeight="false" outlineLevel="0" collapsed="false"/>
    <row r="7793" customFormat="false" ht="13.8" hidden="false" customHeight="false" outlineLevel="0" collapsed="false"/>
    <row r="7794" customFormat="false" ht="13.8" hidden="false" customHeight="false" outlineLevel="0" collapsed="false"/>
    <row r="7795" customFormat="false" ht="13.8" hidden="false" customHeight="false" outlineLevel="0" collapsed="false"/>
    <row r="7796" customFormat="false" ht="13.8" hidden="false" customHeight="false" outlineLevel="0" collapsed="false"/>
    <row r="7797" customFormat="false" ht="13.8" hidden="false" customHeight="false" outlineLevel="0" collapsed="false"/>
    <row r="7798" customFormat="false" ht="13.8" hidden="false" customHeight="false" outlineLevel="0" collapsed="false"/>
    <row r="7799" customFormat="false" ht="13.8" hidden="false" customHeight="false" outlineLevel="0" collapsed="false"/>
    <row r="7800" customFormat="false" ht="13.8" hidden="false" customHeight="false" outlineLevel="0" collapsed="false"/>
    <row r="7801" customFormat="false" ht="13.8" hidden="false" customHeight="false" outlineLevel="0" collapsed="false"/>
    <row r="7802" customFormat="false" ht="13.8" hidden="false" customHeight="false" outlineLevel="0" collapsed="false"/>
    <row r="7803" customFormat="false" ht="13.8" hidden="false" customHeight="false" outlineLevel="0" collapsed="false"/>
    <row r="7804" customFormat="false" ht="13.8" hidden="false" customHeight="false" outlineLevel="0" collapsed="false"/>
    <row r="7805" customFormat="false" ht="13.8" hidden="false" customHeight="false" outlineLevel="0" collapsed="false"/>
    <row r="7806" customFormat="false" ht="13.8" hidden="false" customHeight="false" outlineLevel="0" collapsed="false"/>
    <row r="7807" customFormat="false" ht="13.8" hidden="false" customHeight="false" outlineLevel="0" collapsed="false"/>
    <row r="7808" customFormat="false" ht="13.8" hidden="false" customHeight="false" outlineLevel="0" collapsed="false"/>
    <row r="7809" customFormat="false" ht="13.8" hidden="false" customHeight="false" outlineLevel="0" collapsed="false"/>
    <row r="7810" customFormat="false" ht="13.8" hidden="false" customHeight="false" outlineLevel="0" collapsed="false"/>
    <row r="7811" customFormat="false" ht="13.8" hidden="false" customHeight="false" outlineLevel="0" collapsed="false"/>
    <row r="7812" customFormat="false" ht="13.8" hidden="false" customHeight="false" outlineLevel="0" collapsed="false"/>
    <row r="7813" customFormat="false" ht="13.8" hidden="false" customHeight="false" outlineLevel="0" collapsed="false"/>
    <row r="7814" customFormat="false" ht="13.8" hidden="false" customHeight="false" outlineLevel="0" collapsed="false"/>
    <row r="7815" customFormat="false" ht="13.8" hidden="false" customHeight="false" outlineLevel="0" collapsed="false"/>
    <row r="7816" customFormat="false" ht="13.8" hidden="false" customHeight="false" outlineLevel="0" collapsed="false"/>
    <row r="7817" customFormat="false" ht="13.8" hidden="false" customHeight="false" outlineLevel="0" collapsed="false"/>
    <row r="7818" customFormat="false" ht="13.8" hidden="false" customHeight="false" outlineLevel="0" collapsed="false"/>
    <row r="7819" customFormat="false" ht="13.8" hidden="false" customHeight="false" outlineLevel="0" collapsed="false"/>
    <row r="7820" customFormat="false" ht="13.8" hidden="false" customHeight="false" outlineLevel="0" collapsed="false"/>
    <row r="7821" customFormat="false" ht="13.8" hidden="false" customHeight="false" outlineLevel="0" collapsed="false"/>
    <row r="7822" customFormat="false" ht="13.8" hidden="false" customHeight="false" outlineLevel="0" collapsed="false"/>
    <row r="7823" customFormat="false" ht="13.8" hidden="false" customHeight="false" outlineLevel="0" collapsed="false"/>
    <row r="7824" customFormat="false" ht="13.8" hidden="false" customHeight="false" outlineLevel="0" collapsed="false"/>
    <row r="7825" customFormat="false" ht="13.8" hidden="false" customHeight="false" outlineLevel="0" collapsed="false"/>
    <row r="7826" customFormat="false" ht="13.8" hidden="false" customHeight="false" outlineLevel="0" collapsed="false"/>
    <row r="7827" customFormat="false" ht="13.8" hidden="false" customHeight="false" outlineLevel="0" collapsed="false"/>
    <row r="7828" customFormat="false" ht="13.8" hidden="false" customHeight="false" outlineLevel="0" collapsed="false"/>
    <row r="7829" customFormat="false" ht="13.8" hidden="false" customHeight="false" outlineLevel="0" collapsed="false"/>
    <row r="7830" customFormat="false" ht="13.8" hidden="false" customHeight="false" outlineLevel="0" collapsed="false"/>
    <row r="7831" customFormat="false" ht="13.8" hidden="false" customHeight="false" outlineLevel="0" collapsed="false"/>
    <row r="7832" customFormat="false" ht="13.8" hidden="false" customHeight="false" outlineLevel="0" collapsed="false"/>
    <row r="7833" customFormat="false" ht="13.8" hidden="false" customHeight="false" outlineLevel="0" collapsed="false"/>
    <row r="7834" customFormat="false" ht="13.8" hidden="false" customHeight="false" outlineLevel="0" collapsed="false"/>
    <row r="7835" customFormat="false" ht="13.8" hidden="false" customHeight="false" outlineLevel="0" collapsed="false"/>
    <row r="7836" customFormat="false" ht="13.8" hidden="false" customHeight="false" outlineLevel="0" collapsed="false"/>
    <row r="7837" customFormat="false" ht="13.8" hidden="false" customHeight="false" outlineLevel="0" collapsed="false"/>
    <row r="7838" customFormat="false" ht="13.8" hidden="false" customHeight="false" outlineLevel="0" collapsed="false"/>
    <row r="7839" customFormat="false" ht="13.8" hidden="false" customHeight="false" outlineLevel="0" collapsed="false"/>
    <row r="7840" customFormat="false" ht="13.8" hidden="false" customHeight="false" outlineLevel="0" collapsed="false"/>
    <row r="7841" customFormat="false" ht="13.8" hidden="false" customHeight="false" outlineLevel="0" collapsed="false"/>
    <row r="7842" customFormat="false" ht="13.8" hidden="false" customHeight="false" outlineLevel="0" collapsed="false"/>
    <row r="7843" customFormat="false" ht="13.8" hidden="false" customHeight="false" outlineLevel="0" collapsed="false"/>
    <row r="7844" customFormat="false" ht="13.8" hidden="false" customHeight="false" outlineLevel="0" collapsed="false"/>
    <row r="7845" customFormat="false" ht="13.8" hidden="false" customHeight="false" outlineLevel="0" collapsed="false"/>
    <row r="7846" customFormat="false" ht="13.8" hidden="false" customHeight="false" outlineLevel="0" collapsed="false"/>
    <row r="7847" customFormat="false" ht="13.8" hidden="false" customHeight="false" outlineLevel="0" collapsed="false"/>
    <row r="7848" customFormat="false" ht="13.8" hidden="false" customHeight="false" outlineLevel="0" collapsed="false"/>
    <row r="7849" customFormat="false" ht="13.8" hidden="false" customHeight="false" outlineLevel="0" collapsed="false"/>
    <row r="7850" customFormat="false" ht="13.8" hidden="false" customHeight="false" outlineLevel="0" collapsed="false"/>
    <row r="7851" customFormat="false" ht="13.8" hidden="false" customHeight="false" outlineLevel="0" collapsed="false"/>
    <row r="7852" customFormat="false" ht="13.8" hidden="false" customHeight="false" outlineLevel="0" collapsed="false"/>
    <row r="7853" customFormat="false" ht="13.8" hidden="false" customHeight="false" outlineLevel="0" collapsed="false"/>
    <row r="7854" customFormat="false" ht="13.8" hidden="false" customHeight="false" outlineLevel="0" collapsed="false"/>
    <row r="7855" customFormat="false" ht="13.8" hidden="false" customHeight="false" outlineLevel="0" collapsed="false"/>
    <row r="7856" customFormat="false" ht="13.8" hidden="false" customHeight="false" outlineLevel="0" collapsed="false"/>
    <row r="7857" customFormat="false" ht="13.8" hidden="false" customHeight="false" outlineLevel="0" collapsed="false"/>
    <row r="7858" customFormat="false" ht="13.8" hidden="false" customHeight="false" outlineLevel="0" collapsed="false"/>
    <row r="7859" customFormat="false" ht="13.8" hidden="false" customHeight="false" outlineLevel="0" collapsed="false"/>
    <row r="7860" customFormat="false" ht="13.8" hidden="false" customHeight="false" outlineLevel="0" collapsed="false"/>
    <row r="7861" customFormat="false" ht="13.8" hidden="false" customHeight="false" outlineLevel="0" collapsed="false"/>
    <row r="7862" customFormat="false" ht="13.8" hidden="false" customHeight="false" outlineLevel="0" collapsed="false"/>
    <row r="7863" customFormat="false" ht="13.8" hidden="false" customHeight="false" outlineLevel="0" collapsed="false"/>
    <row r="7864" customFormat="false" ht="13.8" hidden="false" customHeight="false" outlineLevel="0" collapsed="false"/>
    <row r="7865" customFormat="false" ht="13.8" hidden="false" customHeight="false" outlineLevel="0" collapsed="false"/>
    <row r="7866" customFormat="false" ht="13.8" hidden="false" customHeight="false" outlineLevel="0" collapsed="false"/>
    <row r="7867" customFormat="false" ht="13.8" hidden="false" customHeight="false" outlineLevel="0" collapsed="false"/>
    <row r="7868" customFormat="false" ht="13.8" hidden="false" customHeight="false" outlineLevel="0" collapsed="false"/>
    <row r="7869" customFormat="false" ht="13.8" hidden="false" customHeight="false" outlineLevel="0" collapsed="false"/>
    <row r="7870" customFormat="false" ht="13.8" hidden="false" customHeight="false" outlineLevel="0" collapsed="false"/>
    <row r="7871" customFormat="false" ht="13.8" hidden="false" customHeight="false" outlineLevel="0" collapsed="false"/>
    <row r="7872" customFormat="false" ht="13.8" hidden="false" customHeight="false" outlineLevel="0" collapsed="false"/>
    <row r="7873" customFormat="false" ht="13.8" hidden="false" customHeight="false" outlineLevel="0" collapsed="false"/>
    <row r="7874" customFormat="false" ht="13.8" hidden="false" customHeight="false" outlineLevel="0" collapsed="false"/>
    <row r="7875" customFormat="false" ht="13.8" hidden="false" customHeight="false" outlineLevel="0" collapsed="false"/>
    <row r="7876" customFormat="false" ht="13.8" hidden="false" customHeight="false" outlineLevel="0" collapsed="false"/>
    <row r="7877" customFormat="false" ht="13.8" hidden="false" customHeight="false" outlineLevel="0" collapsed="false"/>
    <row r="7878" customFormat="false" ht="13.8" hidden="false" customHeight="false" outlineLevel="0" collapsed="false"/>
    <row r="7879" customFormat="false" ht="13.8" hidden="false" customHeight="false" outlineLevel="0" collapsed="false"/>
    <row r="7880" customFormat="false" ht="13.8" hidden="false" customHeight="false" outlineLevel="0" collapsed="false"/>
    <row r="7881" customFormat="false" ht="13.8" hidden="false" customHeight="false" outlineLevel="0" collapsed="false"/>
    <row r="7882" customFormat="false" ht="13.8" hidden="false" customHeight="false" outlineLevel="0" collapsed="false"/>
    <row r="7883" customFormat="false" ht="13.8" hidden="false" customHeight="false" outlineLevel="0" collapsed="false"/>
    <row r="7884" customFormat="false" ht="13.8" hidden="false" customHeight="false" outlineLevel="0" collapsed="false"/>
    <row r="7885" customFormat="false" ht="13.8" hidden="false" customHeight="false" outlineLevel="0" collapsed="false"/>
    <row r="7886" customFormat="false" ht="13.8" hidden="false" customHeight="false" outlineLevel="0" collapsed="false"/>
    <row r="7887" customFormat="false" ht="13.8" hidden="false" customHeight="false" outlineLevel="0" collapsed="false"/>
    <row r="7888" customFormat="false" ht="13.8" hidden="false" customHeight="false" outlineLevel="0" collapsed="false"/>
    <row r="7889" customFormat="false" ht="13.8" hidden="false" customHeight="false" outlineLevel="0" collapsed="false"/>
    <row r="7890" customFormat="false" ht="13.8" hidden="false" customHeight="false" outlineLevel="0" collapsed="false"/>
    <row r="7891" customFormat="false" ht="13.8" hidden="false" customHeight="false" outlineLevel="0" collapsed="false"/>
    <row r="7892" customFormat="false" ht="13.8" hidden="false" customHeight="false" outlineLevel="0" collapsed="false"/>
    <row r="7893" customFormat="false" ht="13.8" hidden="false" customHeight="false" outlineLevel="0" collapsed="false"/>
    <row r="7894" customFormat="false" ht="13.8" hidden="false" customHeight="false" outlineLevel="0" collapsed="false"/>
    <row r="7895" customFormat="false" ht="13.8" hidden="false" customHeight="false" outlineLevel="0" collapsed="false"/>
    <row r="7896" customFormat="false" ht="13.8" hidden="false" customHeight="false" outlineLevel="0" collapsed="false"/>
    <row r="7897" customFormat="false" ht="13.8" hidden="false" customHeight="false" outlineLevel="0" collapsed="false"/>
    <row r="7898" customFormat="false" ht="13.8" hidden="false" customHeight="false" outlineLevel="0" collapsed="false"/>
    <row r="7899" customFormat="false" ht="13.8" hidden="false" customHeight="false" outlineLevel="0" collapsed="false"/>
    <row r="7900" customFormat="false" ht="13.8" hidden="false" customHeight="false" outlineLevel="0" collapsed="false"/>
    <row r="7901" customFormat="false" ht="13.8" hidden="false" customHeight="false" outlineLevel="0" collapsed="false"/>
    <row r="7902" customFormat="false" ht="13.8" hidden="false" customHeight="false" outlineLevel="0" collapsed="false"/>
    <row r="7903" customFormat="false" ht="13.8" hidden="false" customHeight="false" outlineLevel="0" collapsed="false"/>
    <row r="7904" customFormat="false" ht="13.8" hidden="false" customHeight="false" outlineLevel="0" collapsed="false"/>
    <row r="7905" customFormat="false" ht="13.8" hidden="false" customHeight="false" outlineLevel="0" collapsed="false"/>
    <row r="7906" customFormat="false" ht="13.8" hidden="false" customHeight="false" outlineLevel="0" collapsed="false"/>
    <row r="7907" customFormat="false" ht="13.8" hidden="false" customHeight="false" outlineLevel="0" collapsed="false"/>
    <row r="7908" customFormat="false" ht="13.8" hidden="false" customHeight="false" outlineLevel="0" collapsed="false"/>
    <row r="7909" customFormat="false" ht="13.8" hidden="false" customHeight="false" outlineLevel="0" collapsed="false"/>
    <row r="7910" customFormat="false" ht="13.8" hidden="false" customHeight="false" outlineLevel="0" collapsed="false"/>
    <row r="7911" customFormat="false" ht="13.8" hidden="false" customHeight="false" outlineLevel="0" collapsed="false"/>
    <row r="7912" customFormat="false" ht="13.8" hidden="false" customHeight="false" outlineLevel="0" collapsed="false"/>
    <row r="7913" customFormat="false" ht="13.8" hidden="false" customHeight="false" outlineLevel="0" collapsed="false"/>
    <row r="7914" customFormat="false" ht="13.8" hidden="false" customHeight="false" outlineLevel="0" collapsed="false"/>
    <row r="7915" customFormat="false" ht="13.8" hidden="false" customHeight="false" outlineLevel="0" collapsed="false"/>
    <row r="7916" customFormat="false" ht="13.8" hidden="false" customHeight="false" outlineLevel="0" collapsed="false"/>
    <row r="7917" customFormat="false" ht="13.8" hidden="false" customHeight="false" outlineLevel="0" collapsed="false"/>
    <row r="7918" customFormat="false" ht="13.8" hidden="false" customHeight="false" outlineLevel="0" collapsed="false"/>
    <row r="7919" customFormat="false" ht="13.8" hidden="false" customHeight="false" outlineLevel="0" collapsed="false"/>
    <row r="7920" customFormat="false" ht="13.8" hidden="false" customHeight="false" outlineLevel="0" collapsed="false"/>
    <row r="7921" customFormat="false" ht="13.8" hidden="false" customHeight="false" outlineLevel="0" collapsed="false"/>
    <row r="7922" customFormat="false" ht="13.8" hidden="false" customHeight="false" outlineLevel="0" collapsed="false"/>
    <row r="7923" customFormat="false" ht="13.8" hidden="false" customHeight="false" outlineLevel="0" collapsed="false"/>
    <row r="7924" customFormat="false" ht="13.8" hidden="false" customHeight="false" outlineLevel="0" collapsed="false"/>
    <row r="7925" customFormat="false" ht="13.8" hidden="false" customHeight="false" outlineLevel="0" collapsed="false"/>
    <row r="7926" customFormat="false" ht="13.8" hidden="false" customHeight="false" outlineLevel="0" collapsed="false"/>
    <row r="7927" customFormat="false" ht="13.8" hidden="false" customHeight="false" outlineLevel="0" collapsed="false"/>
    <row r="7928" customFormat="false" ht="13.8" hidden="false" customHeight="false" outlineLevel="0" collapsed="false"/>
    <row r="7929" customFormat="false" ht="13.8" hidden="false" customHeight="false" outlineLevel="0" collapsed="false"/>
    <row r="7930" customFormat="false" ht="13.8" hidden="false" customHeight="false" outlineLevel="0" collapsed="false"/>
    <row r="7931" customFormat="false" ht="13.8" hidden="false" customHeight="false" outlineLevel="0" collapsed="false"/>
    <row r="7932" customFormat="false" ht="13.8" hidden="false" customHeight="false" outlineLevel="0" collapsed="false"/>
    <row r="7933" customFormat="false" ht="13.8" hidden="false" customHeight="false" outlineLevel="0" collapsed="false"/>
    <row r="7934" customFormat="false" ht="13.8" hidden="false" customHeight="false" outlineLevel="0" collapsed="false"/>
    <row r="7935" customFormat="false" ht="13.8" hidden="false" customHeight="false" outlineLevel="0" collapsed="false"/>
    <row r="7936" customFormat="false" ht="13.8" hidden="false" customHeight="false" outlineLevel="0" collapsed="false"/>
    <row r="7937" customFormat="false" ht="13.8" hidden="false" customHeight="false" outlineLevel="0" collapsed="false"/>
    <row r="7938" customFormat="false" ht="13.8" hidden="false" customHeight="false" outlineLevel="0" collapsed="false"/>
    <row r="7939" customFormat="false" ht="13.8" hidden="false" customHeight="false" outlineLevel="0" collapsed="false"/>
    <row r="7940" customFormat="false" ht="13.8" hidden="false" customHeight="false" outlineLevel="0" collapsed="false"/>
    <row r="7941" customFormat="false" ht="13.8" hidden="false" customHeight="false" outlineLevel="0" collapsed="false"/>
    <row r="7942" customFormat="false" ht="13.8" hidden="false" customHeight="false" outlineLevel="0" collapsed="false"/>
    <row r="7943" customFormat="false" ht="13.8" hidden="false" customHeight="false" outlineLevel="0" collapsed="false"/>
    <row r="7944" customFormat="false" ht="13.8" hidden="false" customHeight="false" outlineLevel="0" collapsed="false"/>
    <row r="7945" customFormat="false" ht="13.8" hidden="false" customHeight="false" outlineLevel="0" collapsed="false"/>
    <row r="7946" customFormat="false" ht="13.8" hidden="false" customHeight="false" outlineLevel="0" collapsed="false"/>
    <row r="7947" customFormat="false" ht="13.8" hidden="false" customHeight="false" outlineLevel="0" collapsed="false"/>
    <row r="7948" customFormat="false" ht="13.8" hidden="false" customHeight="false" outlineLevel="0" collapsed="false"/>
    <row r="7949" customFormat="false" ht="13.8" hidden="false" customHeight="false" outlineLevel="0" collapsed="false"/>
    <row r="7950" customFormat="false" ht="13.8" hidden="false" customHeight="false" outlineLevel="0" collapsed="false"/>
    <row r="7951" customFormat="false" ht="13.8" hidden="false" customHeight="false" outlineLevel="0" collapsed="false"/>
    <row r="7952" customFormat="false" ht="13.8" hidden="false" customHeight="false" outlineLevel="0" collapsed="false"/>
    <row r="7953" customFormat="false" ht="13.8" hidden="false" customHeight="false" outlineLevel="0" collapsed="false"/>
    <row r="7954" customFormat="false" ht="13.8" hidden="false" customHeight="false" outlineLevel="0" collapsed="false"/>
    <row r="7955" customFormat="false" ht="13.8" hidden="false" customHeight="false" outlineLevel="0" collapsed="false"/>
    <row r="7956" customFormat="false" ht="13.8" hidden="false" customHeight="false" outlineLevel="0" collapsed="false"/>
    <row r="7957" customFormat="false" ht="13.8" hidden="false" customHeight="false" outlineLevel="0" collapsed="false"/>
    <row r="7958" customFormat="false" ht="13.8" hidden="false" customHeight="false" outlineLevel="0" collapsed="false"/>
    <row r="7959" customFormat="false" ht="13.8" hidden="false" customHeight="false" outlineLevel="0" collapsed="false"/>
    <row r="7960" customFormat="false" ht="13.8" hidden="false" customHeight="false" outlineLevel="0" collapsed="false"/>
    <row r="7961" customFormat="false" ht="13.8" hidden="false" customHeight="false" outlineLevel="0" collapsed="false"/>
    <row r="7962" customFormat="false" ht="13.8" hidden="false" customHeight="false" outlineLevel="0" collapsed="false"/>
    <row r="7963" customFormat="false" ht="13.8" hidden="false" customHeight="false" outlineLevel="0" collapsed="false"/>
    <row r="7964" customFormat="false" ht="13.8" hidden="false" customHeight="false" outlineLevel="0" collapsed="false"/>
    <row r="7965" customFormat="false" ht="13.8" hidden="false" customHeight="false" outlineLevel="0" collapsed="false"/>
    <row r="7966" customFormat="false" ht="13.8" hidden="false" customHeight="false" outlineLevel="0" collapsed="false"/>
    <row r="7967" customFormat="false" ht="13.8" hidden="false" customHeight="false" outlineLevel="0" collapsed="false"/>
    <row r="7968" customFormat="false" ht="13.8" hidden="false" customHeight="false" outlineLevel="0" collapsed="false"/>
    <row r="7969" customFormat="false" ht="13.8" hidden="false" customHeight="false" outlineLevel="0" collapsed="false"/>
    <row r="7970" customFormat="false" ht="13.8" hidden="false" customHeight="false" outlineLevel="0" collapsed="false"/>
    <row r="7971" customFormat="false" ht="13.8" hidden="false" customHeight="false" outlineLevel="0" collapsed="false"/>
    <row r="7972" customFormat="false" ht="13.8" hidden="false" customHeight="false" outlineLevel="0" collapsed="false"/>
    <row r="7973" customFormat="false" ht="13.8" hidden="false" customHeight="false" outlineLevel="0" collapsed="false"/>
    <row r="7974" customFormat="false" ht="13.8" hidden="false" customHeight="false" outlineLevel="0" collapsed="false"/>
    <row r="7975" customFormat="false" ht="13.8" hidden="false" customHeight="false" outlineLevel="0" collapsed="false"/>
    <row r="7976" customFormat="false" ht="13.8" hidden="false" customHeight="false" outlineLevel="0" collapsed="false"/>
    <row r="7977" customFormat="false" ht="13.8" hidden="false" customHeight="false" outlineLevel="0" collapsed="false"/>
    <row r="7978" customFormat="false" ht="13.8" hidden="false" customHeight="false" outlineLevel="0" collapsed="false"/>
    <row r="7979" customFormat="false" ht="13.8" hidden="false" customHeight="false" outlineLevel="0" collapsed="false"/>
    <row r="7980" customFormat="false" ht="13.8" hidden="false" customHeight="false" outlineLevel="0" collapsed="false"/>
    <row r="7981" customFormat="false" ht="13.8" hidden="false" customHeight="false" outlineLevel="0" collapsed="false"/>
    <row r="7982" customFormat="false" ht="13.8" hidden="false" customHeight="false" outlineLevel="0" collapsed="false"/>
    <row r="7983" customFormat="false" ht="13.8" hidden="false" customHeight="false" outlineLevel="0" collapsed="false"/>
    <row r="7984" customFormat="false" ht="13.8" hidden="false" customHeight="false" outlineLevel="0" collapsed="false"/>
    <row r="7985" customFormat="false" ht="13.8" hidden="false" customHeight="false" outlineLevel="0" collapsed="false"/>
    <row r="7986" customFormat="false" ht="13.8" hidden="false" customHeight="false" outlineLevel="0" collapsed="false"/>
    <row r="7987" customFormat="false" ht="13.8" hidden="false" customHeight="false" outlineLevel="0" collapsed="false"/>
    <row r="7988" customFormat="false" ht="13.8" hidden="false" customHeight="false" outlineLevel="0" collapsed="false"/>
    <row r="7989" customFormat="false" ht="13.8" hidden="false" customHeight="false" outlineLevel="0" collapsed="false"/>
    <row r="7990" customFormat="false" ht="13.8" hidden="false" customHeight="false" outlineLevel="0" collapsed="false"/>
    <row r="7991" customFormat="false" ht="13.8" hidden="false" customHeight="false" outlineLevel="0" collapsed="false"/>
    <row r="7992" customFormat="false" ht="13.8" hidden="false" customHeight="false" outlineLevel="0" collapsed="false"/>
    <row r="7993" customFormat="false" ht="13.8" hidden="false" customHeight="false" outlineLevel="0" collapsed="false"/>
    <row r="7994" customFormat="false" ht="13.8" hidden="false" customHeight="false" outlineLevel="0" collapsed="false"/>
    <row r="7995" customFormat="false" ht="13.8" hidden="false" customHeight="false" outlineLevel="0" collapsed="false"/>
    <row r="7996" customFormat="false" ht="13.8" hidden="false" customHeight="false" outlineLevel="0" collapsed="false"/>
    <row r="7997" customFormat="false" ht="13.8" hidden="false" customHeight="false" outlineLevel="0" collapsed="false"/>
    <row r="7998" customFormat="false" ht="13.8" hidden="false" customHeight="false" outlineLevel="0" collapsed="false"/>
    <row r="7999" customFormat="false" ht="13.8" hidden="false" customHeight="false" outlineLevel="0" collapsed="false"/>
    <row r="8000" customFormat="false" ht="13.8" hidden="false" customHeight="false" outlineLevel="0" collapsed="false"/>
    <row r="8001" customFormat="false" ht="13.8" hidden="false" customHeight="false" outlineLevel="0" collapsed="false"/>
    <row r="8002" customFormat="false" ht="13.8" hidden="false" customHeight="false" outlineLevel="0" collapsed="false"/>
    <row r="8003" customFormat="false" ht="13.8" hidden="false" customHeight="false" outlineLevel="0" collapsed="false"/>
    <row r="8004" customFormat="false" ht="13.8" hidden="false" customHeight="false" outlineLevel="0" collapsed="false"/>
    <row r="8005" customFormat="false" ht="13.8" hidden="false" customHeight="false" outlineLevel="0" collapsed="false"/>
    <row r="8006" customFormat="false" ht="13.8" hidden="false" customHeight="false" outlineLevel="0" collapsed="false"/>
    <row r="8007" customFormat="false" ht="13.8" hidden="false" customHeight="false" outlineLevel="0" collapsed="false"/>
    <row r="8008" customFormat="false" ht="13.8" hidden="false" customHeight="false" outlineLevel="0" collapsed="false"/>
    <row r="8009" customFormat="false" ht="13.8" hidden="false" customHeight="false" outlineLevel="0" collapsed="false"/>
    <row r="8010" customFormat="false" ht="13.8" hidden="false" customHeight="false" outlineLevel="0" collapsed="false"/>
    <row r="8011" customFormat="false" ht="13.8" hidden="false" customHeight="false" outlineLevel="0" collapsed="false"/>
    <row r="8012" customFormat="false" ht="13.8" hidden="false" customHeight="false" outlineLevel="0" collapsed="false"/>
    <row r="8013" customFormat="false" ht="13.8" hidden="false" customHeight="false" outlineLevel="0" collapsed="false"/>
    <row r="8014" customFormat="false" ht="13.8" hidden="false" customHeight="false" outlineLevel="0" collapsed="false"/>
    <row r="8015" customFormat="false" ht="13.8" hidden="false" customHeight="false" outlineLevel="0" collapsed="false"/>
    <row r="8016" customFormat="false" ht="13.8" hidden="false" customHeight="false" outlineLevel="0" collapsed="false"/>
    <row r="8017" customFormat="false" ht="13.8" hidden="false" customHeight="false" outlineLevel="0" collapsed="false"/>
    <row r="8018" customFormat="false" ht="13.8" hidden="false" customHeight="false" outlineLevel="0" collapsed="false"/>
    <row r="8019" customFormat="false" ht="13.8" hidden="false" customHeight="false" outlineLevel="0" collapsed="false"/>
    <row r="8020" customFormat="false" ht="13.8" hidden="false" customHeight="false" outlineLevel="0" collapsed="false"/>
    <row r="8021" customFormat="false" ht="13.8" hidden="false" customHeight="false" outlineLevel="0" collapsed="false"/>
    <row r="8022" customFormat="false" ht="13.8" hidden="false" customHeight="false" outlineLevel="0" collapsed="false"/>
    <row r="8023" customFormat="false" ht="13.8" hidden="false" customHeight="false" outlineLevel="0" collapsed="false"/>
    <row r="8024" customFormat="false" ht="13.8" hidden="false" customHeight="false" outlineLevel="0" collapsed="false"/>
    <row r="8025" customFormat="false" ht="13.8" hidden="false" customHeight="false" outlineLevel="0" collapsed="false"/>
    <row r="8026" customFormat="false" ht="13.8" hidden="false" customHeight="false" outlineLevel="0" collapsed="false"/>
    <row r="8027" customFormat="false" ht="13.8" hidden="false" customHeight="false" outlineLevel="0" collapsed="false"/>
    <row r="8028" customFormat="false" ht="13.8" hidden="false" customHeight="false" outlineLevel="0" collapsed="false"/>
    <row r="8029" customFormat="false" ht="13.8" hidden="false" customHeight="false" outlineLevel="0" collapsed="false"/>
    <row r="8030" customFormat="false" ht="13.8" hidden="false" customHeight="false" outlineLevel="0" collapsed="false"/>
    <row r="8031" customFormat="false" ht="13.8" hidden="false" customHeight="false" outlineLevel="0" collapsed="false"/>
    <row r="8032" customFormat="false" ht="13.8" hidden="false" customHeight="false" outlineLevel="0" collapsed="false"/>
    <row r="8033" customFormat="false" ht="13.8" hidden="false" customHeight="false" outlineLevel="0" collapsed="false"/>
    <row r="8034" customFormat="false" ht="13.8" hidden="false" customHeight="false" outlineLevel="0" collapsed="false"/>
    <row r="8035" customFormat="false" ht="13.8" hidden="false" customHeight="false" outlineLevel="0" collapsed="false"/>
    <row r="8036" customFormat="false" ht="13.8" hidden="false" customHeight="false" outlineLevel="0" collapsed="false"/>
    <row r="8037" customFormat="false" ht="13.8" hidden="false" customHeight="false" outlineLevel="0" collapsed="false"/>
    <row r="8038" customFormat="false" ht="13.8" hidden="false" customHeight="false" outlineLevel="0" collapsed="false"/>
    <row r="8039" customFormat="false" ht="13.8" hidden="false" customHeight="false" outlineLevel="0" collapsed="false"/>
    <row r="8040" customFormat="false" ht="13.8" hidden="false" customHeight="false" outlineLevel="0" collapsed="false"/>
    <row r="8041" customFormat="false" ht="13.8" hidden="false" customHeight="false" outlineLevel="0" collapsed="false"/>
    <row r="8042" customFormat="false" ht="13.8" hidden="false" customHeight="false" outlineLevel="0" collapsed="false"/>
    <row r="8043" customFormat="false" ht="13.8" hidden="false" customHeight="false" outlineLevel="0" collapsed="false"/>
    <row r="8044" customFormat="false" ht="13.8" hidden="false" customHeight="false" outlineLevel="0" collapsed="false"/>
    <row r="8045" customFormat="false" ht="13.8" hidden="false" customHeight="false" outlineLevel="0" collapsed="false"/>
    <row r="8046" customFormat="false" ht="13.8" hidden="false" customHeight="false" outlineLevel="0" collapsed="false"/>
    <row r="8047" customFormat="false" ht="13.8" hidden="false" customHeight="false" outlineLevel="0" collapsed="false"/>
    <row r="8048" customFormat="false" ht="13.8" hidden="false" customHeight="false" outlineLevel="0" collapsed="false"/>
    <row r="8049" customFormat="false" ht="13.8" hidden="false" customHeight="false" outlineLevel="0" collapsed="false"/>
    <row r="8050" customFormat="false" ht="13.8" hidden="false" customHeight="false" outlineLevel="0" collapsed="false"/>
    <row r="8051" customFormat="false" ht="13.8" hidden="false" customHeight="false" outlineLevel="0" collapsed="false"/>
    <row r="8052" customFormat="false" ht="13.8" hidden="false" customHeight="false" outlineLevel="0" collapsed="false"/>
    <row r="8053" customFormat="false" ht="13.8" hidden="false" customHeight="false" outlineLevel="0" collapsed="false"/>
    <row r="8054" customFormat="false" ht="13.8" hidden="false" customHeight="false" outlineLevel="0" collapsed="false"/>
    <row r="8055" customFormat="false" ht="13.8" hidden="false" customHeight="false" outlineLevel="0" collapsed="false"/>
    <row r="8056" customFormat="false" ht="13.8" hidden="false" customHeight="false" outlineLevel="0" collapsed="false"/>
    <row r="8057" customFormat="false" ht="13.8" hidden="false" customHeight="false" outlineLevel="0" collapsed="false"/>
    <row r="8058" customFormat="false" ht="13.8" hidden="false" customHeight="false" outlineLevel="0" collapsed="false"/>
    <row r="8059" customFormat="false" ht="13.8" hidden="false" customHeight="false" outlineLevel="0" collapsed="false"/>
    <row r="8060" customFormat="false" ht="13.8" hidden="false" customHeight="false" outlineLevel="0" collapsed="false"/>
    <row r="8061" customFormat="false" ht="13.8" hidden="false" customHeight="false" outlineLevel="0" collapsed="false"/>
    <row r="8062" customFormat="false" ht="13.8" hidden="false" customHeight="false" outlineLevel="0" collapsed="false"/>
    <row r="8063" customFormat="false" ht="13.8" hidden="false" customHeight="false" outlineLevel="0" collapsed="false"/>
    <row r="8064" customFormat="false" ht="13.8" hidden="false" customHeight="false" outlineLevel="0" collapsed="false"/>
    <row r="8065" customFormat="false" ht="13.8" hidden="false" customHeight="false" outlineLevel="0" collapsed="false"/>
    <row r="8066" customFormat="false" ht="13.8" hidden="false" customHeight="false" outlineLevel="0" collapsed="false"/>
    <row r="8067" customFormat="false" ht="13.8" hidden="false" customHeight="false" outlineLevel="0" collapsed="false"/>
    <row r="8068" customFormat="false" ht="13.8" hidden="false" customHeight="false" outlineLevel="0" collapsed="false"/>
    <row r="8069" customFormat="false" ht="13.8" hidden="false" customHeight="false" outlineLevel="0" collapsed="false"/>
    <row r="8070" customFormat="false" ht="13.8" hidden="false" customHeight="false" outlineLevel="0" collapsed="false"/>
    <row r="8071" customFormat="false" ht="13.8" hidden="false" customHeight="false" outlineLevel="0" collapsed="false"/>
    <row r="8072" customFormat="false" ht="13.8" hidden="false" customHeight="false" outlineLevel="0" collapsed="false"/>
    <row r="8073" customFormat="false" ht="13.8" hidden="false" customHeight="false" outlineLevel="0" collapsed="false"/>
    <row r="8074" customFormat="false" ht="13.8" hidden="false" customHeight="false" outlineLevel="0" collapsed="false"/>
    <row r="8075" customFormat="false" ht="13.8" hidden="false" customHeight="false" outlineLevel="0" collapsed="false"/>
    <row r="8076" customFormat="false" ht="13.8" hidden="false" customHeight="false" outlineLevel="0" collapsed="false"/>
    <row r="8077" customFormat="false" ht="13.8" hidden="false" customHeight="false" outlineLevel="0" collapsed="false"/>
    <row r="8078" customFormat="false" ht="13.8" hidden="false" customHeight="false" outlineLevel="0" collapsed="false"/>
    <row r="8079" customFormat="false" ht="13.8" hidden="false" customHeight="false" outlineLevel="0" collapsed="false"/>
    <row r="8080" customFormat="false" ht="13.8" hidden="false" customHeight="false" outlineLevel="0" collapsed="false"/>
    <row r="8081" customFormat="false" ht="13.8" hidden="false" customHeight="false" outlineLevel="0" collapsed="false"/>
    <row r="8082" customFormat="false" ht="13.8" hidden="false" customHeight="false" outlineLevel="0" collapsed="false"/>
    <row r="8083" customFormat="false" ht="13.8" hidden="false" customHeight="false" outlineLevel="0" collapsed="false"/>
    <row r="8084" customFormat="false" ht="13.8" hidden="false" customHeight="false" outlineLevel="0" collapsed="false"/>
    <row r="8085" customFormat="false" ht="13.8" hidden="false" customHeight="false" outlineLevel="0" collapsed="false"/>
    <row r="8086" customFormat="false" ht="13.8" hidden="false" customHeight="false" outlineLevel="0" collapsed="false"/>
    <row r="8087" customFormat="false" ht="13.8" hidden="false" customHeight="false" outlineLevel="0" collapsed="false"/>
    <row r="8088" customFormat="false" ht="13.8" hidden="false" customHeight="false" outlineLevel="0" collapsed="false"/>
    <row r="8089" customFormat="false" ht="13.8" hidden="false" customHeight="false" outlineLevel="0" collapsed="false"/>
    <row r="8090" customFormat="false" ht="13.8" hidden="false" customHeight="false" outlineLevel="0" collapsed="false"/>
    <row r="8091" customFormat="false" ht="13.8" hidden="false" customHeight="false" outlineLevel="0" collapsed="false"/>
    <row r="8092" customFormat="false" ht="13.8" hidden="false" customHeight="false" outlineLevel="0" collapsed="false"/>
    <row r="8093" customFormat="false" ht="13.8" hidden="false" customHeight="false" outlineLevel="0" collapsed="false"/>
    <row r="8094" customFormat="false" ht="13.8" hidden="false" customHeight="false" outlineLevel="0" collapsed="false"/>
    <row r="8095" customFormat="false" ht="13.8" hidden="false" customHeight="false" outlineLevel="0" collapsed="false"/>
    <row r="8096" customFormat="false" ht="13.8" hidden="false" customHeight="false" outlineLevel="0" collapsed="false"/>
    <row r="8097" customFormat="false" ht="13.8" hidden="false" customHeight="false" outlineLevel="0" collapsed="false"/>
    <row r="8098" customFormat="false" ht="13.8" hidden="false" customHeight="false" outlineLevel="0" collapsed="false"/>
    <row r="8099" customFormat="false" ht="13.8" hidden="false" customHeight="false" outlineLevel="0" collapsed="false"/>
    <row r="8100" customFormat="false" ht="13.8" hidden="false" customHeight="false" outlineLevel="0" collapsed="false"/>
    <row r="8101" customFormat="false" ht="13.8" hidden="false" customHeight="false" outlineLevel="0" collapsed="false"/>
    <row r="8102" customFormat="false" ht="13.8" hidden="false" customHeight="false" outlineLevel="0" collapsed="false"/>
    <row r="8103" customFormat="false" ht="13.8" hidden="false" customHeight="false" outlineLevel="0" collapsed="false"/>
    <row r="8104" customFormat="false" ht="13.8" hidden="false" customHeight="false" outlineLevel="0" collapsed="false"/>
    <row r="8105" customFormat="false" ht="13.8" hidden="false" customHeight="false" outlineLevel="0" collapsed="false"/>
    <row r="8106" customFormat="false" ht="13.8" hidden="false" customHeight="false" outlineLevel="0" collapsed="false"/>
    <row r="8107" customFormat="false" ht="13.8" hidden="false" customHeight="false" outlineLevel="0" collapsed="false"/>
    <row r="8108" customFormat="false" ht="13.8" hidden="false" customHeight="false" outlineLevel="0" collapsed="false"/>
    <row r="8109" customFormat="false" ht="13.8" hidden="false" customHeight="false" outlineLevel="0" collapsed="false"/>
    <row r="8110" customFormat="false" ht="13.8" hidden="false" customHeight="false" outlineLevel="0" collapsed="false"/>
    <row r="8111" customFormat="false" ht="13.8" hidden="false" customHeight="false" outlineLevel="0" collapsed="false"/>
    <row r="8112" customFormat="false" ht="13.8" hidden="false" customHeight="false" outlineLevel="0" collapsed="false"/>
    <row r="8113" customFormat="false" ht="13.8" hidden="false" customHeight="false" outlineLevel="0" collapsed="false"/>
    <row r="8114" customFormat="false" ht="13.8" hidden="false" customHeight="false" outlineLevel="0" collapsed="false"/>
    <row r="8115" customFormat="false" ht="13.8" hidden="false" customHeight="false" outlineLevel="0" collapsed="false"/>
    <row r="8116" customFormat="false" ht="13.8" hidden="false" customHeight="false" outlineLevel="0" collapsed="false"/>
    <row r="8117" customFormat="false" ht="13.8" hidden="false" customHeight="false" outlineLevel="0" collapsed="false"/>
    <row r="8118" customFormat="false" ht="13.8" hidden="false" customHeight="false" outlineLevel="0" collapsed="false"/>
    <row r="8119" customFormat="false" ht="13.8" hidden="false" customHeight="false" outlineLevel="0" collapsed="false"/>
    <row r="8120" customFormat="false" ht="13.8" hidden="false" customHeight="false" outlineLevel="0" collapsed="false"/>
    <row r="8121" customFormat="false" ht="13.8" hidden="false" customHeight="false" outlineLevel="0" collapsed="false"/>
    <row r="8122" customFormat="false" ht="13.8" hidden="false" customHeight="false" outlineLevel="0" collapsed="false"/>
    <row r="8123" customFormat="false" ht="13.8" hidden="false" customHeight="false" outlineLevel="0" collapsed="false"/>
    <row r="8124" customFormat="false" ht="13.8" hidden="false" customHeight="false" outlineLevel="0" collapsed="false"/>
    <row r="8125" customFormat="false" ht="13.8" hidden="false" customHeight="false" outlineLevel="0" collapsed="false"/>
    <row r="8126" customFormat="false" ht="13.8" hidden="false" customHeight="false" outlineLevel="0" collapsed="false"/>
    <row r="8127" customFormat="false" ht="13.8" hidden="false" customHeight="false" outlineLevel="0" collapsed="false"/>
    <row r="8128" customFormat="false" ht="13.8" hidden="false" customHeight="false" outlineLevel="0" collapsed="false"/>
    <row r="8129" customFormat="false" ht="13.8" hidden="false" customHeight="false" outlineLevel="0" collapsed="false"/>
    <row r="8130" customFormat="false" ht="13.8" hidden="false" customHeight="false" outlineLevel="0" collapsed="false"/>
    <row r="8131" customFormat="false" ht="13.8" hidden="false" customHeight="false" outlineLevel="0" collapsed="false"/>
    <row r="8132" customFormat="false" ht="13.8" hidden="false" customHeight="false" outlineLevel="0" collapsed="false"/>
    <row r="8133" customFormat="false" ht="13.8" hidden="false" customHeight="false" outlineLevel="0" collapsed="false"/>
    <row r="8134" customFormat="false" ht="13.8" hidden="false" customHeight="false" outlineLevel="0" collapsed="false"/>
    <row r="8135" customFormat="false" ht="13.8" hidden="false" customHeight="false" outlineLevel="0" collapsed="false"/>
    <row r="8136" customFormat="false" ht="13.8" hidden="false" customHeight="false" outlineLevel="0" collapsed="false"/>
    <row r="8137" customFormat="false" ht="13.8" hidden="false" customHeight="false" outlineLevel="0" collapsed="false"/>
    <row r="8138" customFormat="false" ht="13.8" hidden="false" customHeight="false" outlineLevel="0" collapsed="false"/>
    <row r="8139" customFormat="false" ht="13.8" hidden="false" customHeight="false" outlineLevel="0" collapsed="false"/>
    <row r="8140" customFormat="false" ht="13.8" hidden="false" customHeight="false" outlineLevel="0" collapsed="false"/>
    <row r="8141" customFormat="false" ht="13.8" hidden="false" customHeight="false" outlineLevel="0" collapsed="false"/>
    <row r="8142" customFormat="false" ht="13.8" hidden="false" customHeight="false" outlineLevel="0" collapsed="false"/>
    <row r="8143" customFormat="false" ht="13.8" hidden="false" customHeight="false" outlineLevel="0" collapsed="false"/>
    <row r="8144" customFormat="false" ht="13.8" hidden="false" customHeight="false" outlineLevel="0" collapsed="false"/>
    <row r="8145" customFormat="false" ht="13.8" hidden="false" customHeight="false" outlineLevel="0" collapsed="false"/>
    <row r="8146" customFormat="false" ht="13.8" hidden="false" customHeight="false" outlineLevel="0" collapsed="false"/>
    <row r="8147" customFormat="false" ht="13.8" hidden="false" customHeight="false" outlineLevel="0" collapsed="false"/>
    <row r="8148" customFormat="false" ht="13.8" hidden="false" customHeight="false" outlineLevel="0" collapsed="false"/>
    <row r="8149" customFormat="false" ht="13.8" hidden="false" customHeight="false" outlineLevel="0" collapsed="false"/>
    <row r="8150" customFormat="false" ht="13.8" hidden="false" customHeight="false" outlineLevel="0" collapsed="false"/>
    <row r="8151" customFormat="false" ht="13.8" hidden="false" customHeight="false" outlineLevel="0" collapsed="false"/>
    <row r="8152" customFormat="false" ht="13.8" hidden="false" customHeight="false" outlineLevel="0" collapsed="false"/>
    <row r="8153" customFormat="false" ht="13.8" hidden="false" customHeight="false" outlineLevel="0" collapsed="false"/>
    <row r="8154" customFormat="false" ht="13.8" hidden="false" customHeight="false" outlineLevel="0" collapsed="false"/>
    <row r="8155" customFormat="false" ht="13.8" hidden="false" customHeight="false" outlineLevel="0" collapsed="false"/>
    <row r="8156" customFormat="false" ht="13.8" hidden="false" customHeight="false" outlineLevel="0" collapsed="false"/>
    <row r="8157" customFormat="false" ht="13.8" hidden="false" customHeight="false" outlineLevel="0" collapsed="false"/>
    <row r="8158" customFormat="false" ht="13.8" hidden="false" customHeight="false" outlineLevel="0" collapsed="false"/>
    <row r="8159" customFormat="false" ht="13.8" hidden="false" customHeight="false" outlineLevel="0" collapsed="false"/>
    <row r="8160" customFormat="false" ht="13.8" hidden="false" customHeight="false" outlineLevel="0" collapsed="false"/>
    <row r="8161" customFormat="false" ht="13.8" hidden="false" customHeight="false" outlineLevel="0" collapsed="false"/>
    <row r="8162" customFormat="false" ht="13.8" hidden="false" customHeight="false" outlineLevel="0" collapsed="false"/>
    <row r="8163" customFormat="false" ht="13.8" hidden="false" customHeight="false" outlineLevel="0" collapsed="false"/>
    <row r="8164" customFormat="false" ht="13.8" hidden="false" customHeight="false" outlineLevel="0" collapsed="false"/>
    <row r="8165" customFormat="false" ht="13.8" hidden="false" customHeight="false" outlineLevel="0" collapsed="false"/>
    <row r="8166" customFormat="false" ht="13.8" hidden="false" customHeight="false" outlineLevel="0" collapsed="false"/>
    <row r="8167" customFormat="false" ht="13.8" hidden="false" customHeight="false" outlineLevel="0" collapsed="false"/>
    <row r="8168" customFormat="false" ht="13.8" hidden="false" customHeight="false" outlineLevel="0" collapsed="false"/>
    <row r="8169" customFormat="false" ht="13.8" hidden="false" customHeight="false" outlineLevel="0" collapsed="false"/>
    <row r="8170" customFormat="false" ht="13.8" hidden="false" customHeight="false" outlineLevel="0" collapsed="false"/>
    <row r="8171" customFormat="false" ht="13.8" hidden="false" customHeight="false" outlineLevel="0" collapsed="false"/>
    <row r="8172" customFormat="false" ht="13.8" hidden="false" customHeight="false" outlineLevel="0" collapsed="false"/>
    <row r="8173" customFormat="false" ht="13.8" hidden="false" customHeight="false" outlineLevel="0" collapsed="false"/>
    <row r="8174" customFormat="false" ht="13.8" hidden="false" customHeight="false" outlineLevel="0" collapsed="false"/>
    <row r="8175" customFormat="false" ht="13.8" hidden="false" customHeight="false" outlineLevel="0" collapsed="false"/>
    <row r="8176" customFormat="false" ht="13.8" hidden="false" customHeight="false" outlineLevel="0" collapsed="false"/>
    <row r="8177" customFormat="false" ht="13.8" hidden="false" customHeight="false" outlineLevel="0" collapsed="false"/>
    <row r="8178" customFormat="false" ht="13.8" hidden="false" customHeight="false" outlineLevel="0" collapsed="false"/>
    <row r="8179" customFormat="false" ht="13.8" hidden="false" customHeight="false" outlineLevel="0" collapsed="false"/>
    <row r="8180" customFormat="false" ht="13.8" hidden="false" customHeight="false" outlineLevel="0" collapsed="false"/>
    <row r="8181" customFormat="false" ht="13.8" hidden="false" customHeight="false" outlineLevel="0" collapsed="false"/>
    <row r="8182" customFormat="false" ht="13.8" hidden="false" customHeight="false" outlineLevel="0" collapsed="false"/>
    <row r="8183" customFormat="false" ht="13.8" hidden="false" customHeight="false" outlineLevel="0" collapsed="false"/>
    <row r="8184" customFormat="false" ht="13.8" hidden="false" customHeight="false" outlineLevel="0" collapsed="false"/>
    <row r="8185" customFormat="false" ht="13.8" hidden="false" customHeight="false" outlineLevel="0" collapsed="false"/>
    <row r="8186" customFormat="false" ht="13.8" hidden="false" customHeight="false" outlineLevel="0" collapsed="false"/>
    <row r="8187" customFormat="false" ht="13.8" hidden="false" customHeight="false" outlineLevel="0" collapsed="false"/>
    <row r="8188" customFormat="false" ht="13.8" hidden="false" customHeight="false" outlineLevel="0" collapsed="false"/>
    <row r="8189" customFormat="false" ht="13.8" hidden="false" customHeight="false" outlineLevel="0" collapsed="false"/>
    <row r="8190" customFormat="false" ht="13.8" hidden="false" customHeight="false" outlineLevel="0" collapsed="false"/>
    <row r="8191" customFormat="false" ht="13.8" hidden="false" customHeight="false" outlineLevel="0" collapsed="false"/>
    <row r="8192" customFormat="false" ht="13.8" hidden="false" customHeight="false" outlineLevel="0" collapsed="false"/>
    <row r="8193" customFormat="false" ht="13.8" hidden="false" customHeight="false" outlineLevel="0" collapsed="false"/>
    <row r="8194" customFormat="false" ht="13.8" hidden="false" customHeight="false" outlineLevel="0" collapsed="false"/>
    <row r="8195" customFormat="false" ht="13.8" hidden="false" customHeight="false" outlineLevel="0" collapsed="false"/>
    <row r="8196" customFormat="false" ht="13.8" hidden="false" customHeight="false" outlineLevel="0" collapsed="false"/>
    <row r="8197" customFormat="false" ht="13.8" hidden="false" customHeight="false" outlineLevel="0" collapsed="false"/>
    <row r="8198" customFormat="false" ht="13.8" hidden="false" customHeight="false" outlineLevel="0" collapsed="false"/>
    <row r="8199" customFormat="false" ht="13.8" hidden="false" customHeight="false" outlineLevel="0" collapsed="false"/>
    <row r="8200" customFormat="false" ht="13.8" hidden="false" customHeight="false" outlineLevel="0" collapsed="false"/>
    <row r="8201" customFormat="false" ht="13.8" hidden="false" customHeight="false" outlineLevel="0" collapsed="false"/>
    <row r="8202" customFormat="false" ht="13.8" hidden="false" customHeight="false" outlineLevel="0" collapsed="false"/>
    <row r="8203" customFormat="false" ht="13.8" hidden="false" customHeight="false" outlineLevel="0" collapsed="false"/>
    <row r="8204" customFormat="false" ht="13.8" hidden="false" customHeight="false" outlineLevel="0" collapsed="false"/>
    <row r="8205" customFormat="false" ht="13.8" hidden="false" customHeight="false" outlineLevel="0" collapsed="false"/>
    <row r="8206" customFormat="false" ht="13.8" hidden="false" customHeight="false" outlineLevel="0" collapsed="false"/>
    <row r="8207" customFormat="false" ht="13.8" hidden="false" customHeight="false" outlineLevel="0" collapsed="false"/>
    <row r="8208" customFormat="false" ht="13.8" hidden="false" customHeight="false" outlineLevel="0" collapsed="false"/>
    <row r="8209" customFormat="false" ht="13.8" hidden="false" customHeight="false" outlineLevel="0" collapsed="false"/>
    <row r="8210" customFormat="false" ht="13.8" hidden="false" customHeight="false" outlineLevel="0" collapsed="false"/>
    <row r="8211" customFormat="false" ht="13.8" hidden="false" customHeight="false" outlineLevel="0" collapsed="false"/>
    <row r="8212" customFormat="false" ht="13.8" hidden="false" customHeight="false" outlineLevel="0" collapsed="false"/>
    <row r="8213" customFormat="false" ht="13.8" hidden="false" customHeight="false" outlineLevel="0" collapsed="false"/>
    <row r="8214" customFormat="false" ht="13.8" hidden="false" customHeight="false" outlineLevel="0" collapsed="false"/>
    <row r="8215" customFormat="false" ht="13.8" hidden="false" customHeight="false" outlineLevel="0" collapsed="false"/>
    <row r="8216" customFormat="false" ht="13.8" hidden="false" customHeight="false" outlineLevel="0" collapsed="false"/>
    <row r="8217" customFormat="false" ht="13.8" hidden="false" customHeight="false" outlineLevel="0" collapsed="false"/>
    <row r="8218" customFormat="false" ht="13.8" hidden="false" customHeight="false" outlineLevel="0" collapsed="false"/>
    <row r="8219" customFormat="false" ht="13.8" hidden="false" customHeight="false" outlineLevel="0" collapsed="false"/>
    <row r="8220" customFormat="false" ht="13.8" hidden="false" customHeight="false" outlineLevel="0" collapsed="false"/>
    <row r="8221" customFormat="false" ht="13.8" hidden="false" customHeight="false" outlineLevel="0" collapsed="false"/>
    <row r="8222" customFormat="false" ht="13.8" hidden="false" customHeight="false" outlineLevel="0" collapsed="false"/>
    <row r="8223" customFormat="false" ht="13.8" hidden="false" customHeight="false" outlineLevel="0" collapsed="false"/>
    <row r="8224" customFormat="false" ht="13.8" hidden="false" customHeight="false" outlineLevel="0" collapsed="false"/>
    <row r="8225" customFormat="false" ht="13.8" hidden="false" customHeight="false" outlineLevel="0" collapsed="false"/>
    <row r="8226" customFormat="false" ht="13.8" hidden="false" customHeight="false" outlineLevel="0" collapsed="false"/>
    <row r="8227" customFormat="false" ht="13.8" hidden="false" customHeight="false" outlineLevel="0" collapsed="false"/>
    <row r="8228" customFormat="false" ht="13.8" hidden="false" customHeight="false" outlineLevel="0" collapsed="false"/>
    <row r="8229" customFormat="false" ht="13.8" hidden="false" customHeight="false" outlineLevel="0" collapsed="false"/>
    <row r="8230" customFormat="false" ht="13.8" hidden="false" customHeight="false" outlineLevel="0" collapsed="false"/>
    <row r="8231" customFormat="false" ht="13.8" hidden="false" customHeight="false" outlineLevel="0" collapsed="false"/>
    <row r="8232" customFormat="false" ht="13.8" hidden="false" customHeight="false" outlineLevel="0" collapsed="false"/>
    <row r="8233" customFormat="false" ht="13.8" hidden="false" customHeight="false" outlineLevel="0" collapsed="false"/>
    <row r="8234" customFormat="false" ht="13.8" hidden="false" customHeight="false" outlineLevel="0" collapsed="false"/>
    <row r="8235" customFormat="false" ht="13.8" hidden="false" customHeight="false" outlineLevel="0" collapsed="false"/>
    <row r="8236" customFormat="false" ht="13.8" hidden="false" customHeight="false" outlineLevel="0" collapsed="false"/>
    <row r="8237" customFormat="false" ht="13.8" hidden="false" customHeight="false" outlineLevel="0" collapsed="false"/>
    <row r="8238" customFormat="false" ht="13.8" hidden="false" customHeight="false" outlineLevel="0" collapsed="false"/>
    <row r="8239" customFormat="false" ht="13.8" hidden="false" customHeight="false" outlineLevel="0" collapsed="false"/>
    <row r="8240" customFormat="false" ht="13.8" hidden="false" customHeight="false" outlineLevel="0" collapsed="false"/>
    <row r="8241" customFormat="false" ht="13.8" hidden="false" customHeight="false" outlineLevel="0" collapsed="false"/>
    <row r="8242" customFormat="false" ht="13.8" hidden="false" customHeight="false" outlineLevel="0" collapsed="false"/>
    <row r="8243" customFormat="false" ht="13.8" hidden="false" customHeight="false" outlineLevel="0" collapsed="false"/>
    <row r="8244" customFormat="false" ht="13.8" hidden="false" customHeight="false" outlineLevel="0" collapsed="false"/>
    <row r="8245" customFormat="false" ht="13.8" hidden="false" customHeight="false" outlineLevel="0" collapsed="false"/>
    <row r="8246" customFormat="false" ht="13.8" hidden="false" customHeight="false" outlineLevel="0" collapsed="false"/>
    <row r="8247" customFormat="false" ht="13.8" hidden="false" customHeight="false" outlineLevel="0" collapsed="false"/>
    <row r="8248" customFormat="false" ht="13.8" hidden="false" customHeight="false" outlineLevel="0" collapsed="false"/>
    <row r="8249" customFormat="false" ht="13.8" hidden="false" customHeight="false" outlineLevel="0" collapsed="false"/>
    <row r="8250" customFormat="false" ht="13.8" hidden="false" customHeight="false" outlineLevel="0" collapsed="false"/>
    <row r="8251" customFormat="false" ht="13.8" hidden="false" customHeight="false" outlineLevel="0" collapsed="false"/>
    <row r="8252" customFormat="false" ht="13.8" hidden="false" customHeight="false" outlineLevel="0" collapsed="false"/>
    <row r="8253" customFormat="false" ht="13.8" hidden="false" customHeight="false" outlineLevel="0" collapsed="false"/>
    <row r="8254" customFormat="false" ht="13.8" hidden="false" customHeight="false" outlineLevel="0" collapsed="false"/>
    <row r="8255" customFormat="false" ht="13.8" hidden="false" customHeight="false" outlineLevel="0" collapsed="false"/>
    <row r="8256" customFormat="false" ht="13.8" hidden="false" customHeight="false" outlineLevel="0" collapsed="false"/>
    <row r="8257" customFormat="false" ht="13.8" hidden="false" customHeight="false" outlineLevel="0" collapsed="false"/>
    <row r="8258" customFormat="false" ht="13.8" hidden="false" customHeight="false" outlineLevel="0" collapsed="false"/>
    <row r="8259" customFormat="false" ht="13.8" hidden="false" customHeight="false" outlineLevel="0" collapsed="false"/>
    <row r="8260" customFormat="false" ht="13.8" hidden="false" customHeight="false" outlineLevel="0" collapsed="false"/>
    <row r="8261" customFormat="false" ht="13.8" hidden="false" customHeight="false" outlineLevel="0" collapsed="false"/>
    <row r="8262" customFormat="false" ht="13.8" hidden="false" customHeight="false" outlineLevel="0" collapsed="false"/>
    <row r="8263" customFormat="false" ht="13.8" hidden="false" customHeight="false" outlineLevel="0" collapsed="false"/>
    <row r="8264" customFormat="false" ht="13.8" hidden="false" customHeight="false" outlineLevel="0" collapsed="false"/>
    <row r="8265" customFormat="false" ht="13.8" hidden="false" customHeight="false" outlineLevel="0" collapsed="false"/>
    <row r="8266" customFormat="false" ht="13.8" hidden="false" customHeight="false" outlineLevel="0" collapsed="false"/>
    <row r="8267" customFormat="false" ht="13.8" hidden="false" customHeight="false" outlineLevel="0" collapsed="false"/>
    <row r="8268" customFormat="false" ht="13.8" hidden="false" customHeight="false" outlineLevel="0" collapsed="false"/>
    <row r="8269" customFormat="false" ht="13.8" hidden="false" customHeight="false" outlineLevel="0" collapsed="false"/>
    <row r="8270" customFormat="false" ht="13.8" hidden="false" customHeight="false" outlineLevel="0" collapsed="false"/>
    <row r="8271" customFormat="false" ht="13.8" hidden="false" customHeight="false" outlineLevel="0" collapsed="false"/>
    <row r="8272" customFormat="false" ht="13.8" hidden="false" customHeight="false" outlineLevel="0" collapsed="false"/>
    <row r="8273" customFormat="false" ht="13.8" hidden="false" customHeight="false" outlineLevel="0" collapsed="false"/>
    <row r="8274" customFormat="false" ht="13.8" hidden="false" customHeight="false" outlineLevel="0" collapsed="false"/>
    <row r="8275" customFormat="false" ht="13.8" hidden="false" customHeight="false" outlineLevel="0" collapsed="false"/>
    <row r="8276" customFormat="false" ht="13.8" hidden="false" customHeight="false" outlineLevel="0" collapsed="false"/>
    <row r="8277" customFormat="false" ht="13.8" hidden="false" customHeight="false" outlineLevel="0" collapsed="false"/>
    <row r="8278" customFormat="false" ht="13.8" hidden="false" customHeight="false" outlineLevel="0" collapsed="false"/>
    <row r="8279" customFormat="false" ht="13.8" hidden="false" customHeight="false" outlineLevel="0" collapsed="false"/>
    <row r="8280" customFormat="false" ht="13.8" hidden="false" customHeight="false" outlineLevel="0" collapsed="false"/>
    <row r="8281" customFormat="false" ht="13.8" hidden="false" customHeight="false" outlineLevel="0" collapsed="false"/>
    <row r="8282" customFormat="false" ht="13.8" hidden="false" customHeight="false" outlineLevel="0" collapsed="false"/>
    <row r="8283" customFormat="false" ht="13.8" hidden="false" customHeight="false" outlineLevel="0" collapsed="false"/>
    <row r="8284" customFormat="false" ht="13.8" hidden="false" customHeight="false" outlineLevel="0" collapsed="false"/>
    <row r="8285" customFormat="false" ht="13.8" hidden="false" customHeight="false" outlineLevel="0" collapsed="false"/>
    <row r="8286" customFormat="false" ht="13.8" hidden="false" customHeight="false" outlineLevel="0" collapsed="false"/>
    <row r="8287" customFormat="false" ht="13.8" hidden="false" customHeight="false" outlineLevel="0" collapsed="false"/>
    <row r="8288" customFormat="false" ht="13.8" hidden="false" customHeight="false" outlineLevel="0" collapsed="false"/>
    <row r="8289" customFormat="false" ht="13.8" hidden="false" customHeight="false" outlineLevel="0" collapsed="false"/>
    <row r="8290" customFormat="false" ht="13.8" hidden="false" customHeight="false" outlineLevel="0" collapsed="false"/>
    <row r="8291" customFormat="false" ht="13.8" hidden="false" customHeight="false" outlineLevel="0" collapsed="false"/>
    <row r="8292" customFormat="false" ht="13.8" hidden="false" customHeight="false" outlineLevel="0" collapsed="false"/>
    <row r="8293" customFormat="false" ht="13.8" hidden="false" customHeight="false" outlineLevel="0" collapsed="false"/>
    <row r="8294" customFormat="false" ht="13.8" hidden="false" customHeight="false" outlineLevel="0" collapsed="false"/>
    <row r="8295" customFormat="false" ht="13.8" hidden="false" customHeight="false" outlineLevel="0" collapsed="false"/>
    <row r="8296" customFormat="false" ht="13.8" hidden="false" customHeight="false" outlineLevel="0" collapsed="false"/>
    <row r="8297" customFormat="false" ht="13.8" hidden="false" customHeight="false" outlineLevel="0" collapsed="false"/>
    <row r="8298" customFormat="false" ht="13.8" hidden="false" customHeight="false" outlineLevel="0" collapsed="false"/>
    <row r="8299" customFormat="false" ht="13.8" hidden="false" customHeight="false" outlineLevel="0" collapsed="false"/>
    <row r="8300" customFormat="false" ht="13.8" hidden="false" customHeight="false" outlineLevel="0" collapsed="false"/>
    <row r="8301" customFormat="false" ht="13.8" hidden="false" customHeight="false" outlineLevel="0" collapsed="false"/>
    <row r="8302" customFormat="false" ht="13.8" hidden="false" customHeight="false" outlineLevel="0" collapsed="false"/>
    <row r="8303" customFormat="false" ht="13.8" hidden="false" customHeight="false" outlineLevel="0" collapsed="false"/>
    <row r="8304" customFormat="false" ht="13.8" hidden="false" customHeight="false" outlineLevel="0" collapsed="false"/>
    <row r="8305" customFormat="false" ht="13.8" hidden="false" customHeight="false" outlineLevel="0" collapsed="false"/>
    <row r="8306" customFormat="false" ht="13.8" hidden="false" customHeight="false" outlineLevel="0" collapsed="false"/>
    <row r="8307" customFormat="false" ht="13.8" hidden="false" customHeight="false" outlineLevel="0" collapsed="false"/>
    <row r="8308" customFormat="false" ht="13.8" hidden="false" customHeight="false" outlineLevel="0" collapsed="false"/>
    <row r="8309" customFormat="false" ht="13.8" hidden="false" customHeight="false" outlineLevel="0" collapsed="false"/>
    <row r="8310" customFormat="false" ht="13.8" hidden="false" customHeight="false" outlineLevel="0" collapsed="false"/>
    <row r="8311" customFormat="false" ht="13.8" hidden="false" customHeight="false" outlineLevel="0" collapsed="false"/>
    <row r="8312" customFormat="false" ht="13.8" hidden="false" customHeight="false" outlineLevel="0" collapsed="false"/>
    <row r="8313" customFormat="false" ht="13.8" hidden="false" customHeight="false" outlineLevel="0" collapsed="false"/>
    <row r="8314" customFormat="false" ht="13.8" hidden="false" customHeight="false" outlineLevel="0" collapsed="false"/>
    <row r="8315" customFormat="false" ht="13.8" hidden="false" customHeight="false" outlineLevel="0" collapsed="false"/>
    <row r="8316" customFormat="false" ht="13.8" hidden="false" customHeight="false" outlineLevel="0" collapsed="false"/>
    <row r="8317" customFormat="false" ht="13.8" hidden="false" customHeight="false" outlineLevel="0" collapsed="false"/>
    <row r="8318" customFormat="false" ht="13.8" hidden="false" customHeight="false" outlineLevel="0" collapsed="false"/>
    <row r="8319" customFormat="false" ht="13.8" hidden="false" customHeight="false" outlineLevel="0" collapsed="false"/>
    <row r="8320" customFormat="false" ht="13.8" hidden="false" customHeight="false" outlineLevel="0" collapsed="false"/>
    <row r="8321" customFormat="false" ht="13.8" hidden="false" customHeight="false" outlineLevel="0" collapsed="false"/>
    <row r="8322" customFormat="false" ht="13.8" hidden="false" customHeight="false" outlineLevel="0" collapsed="false"/>
    <row r="8323" customFormat="false" ht="13.8" hidden="false" customHeight="false" outlineLevel="0" collapsed="false"/>
    <row r="8324" customFormat="false" ht="13.8" hidden="false" customHeight="false" outlineLevel="0" collapsed="false"/>
    <row r="8325" customFormat="false" ht="13.8" hidden="false" customHeight="false" outlineLevel="0" collapsed="false"/>
    <row r="8326" customFormat="false" ht="13.8" hidden="false" customHeight="false" outlineLevel="0" collapsed="false"/>
    <row r="8327" customFormat="false" ht="13.8" hidden="false" customHeight="false" outlineLevel="0" collapsed="false"/>
    <row r="8328" customFormat="false" ht="13.8" hidden="false" customHeight="false" outlineLevel="0" collapsed="false"/>
    <row r="8329" customFormat="false" ht="13.8" hidden="false" customHeight="false" outlineLevel="0" collapsed="false"/>
    <row r="8330" customFormat="false" ht="13.8" hidden="false" customHeight="false" outlineLevel="0" collapsed="false"/>
    <row r="8331" customFormat="false" ht="13.8" hidden="false" customHeight="false" outlineLevel="0" collapsed="false"/>
    <row r="8332" customFormat="false" ht="13.8" hidden="false" customHeight="false" outlineLevel="0" collapsed="false"/>
    <row r="8333" customFormat="false" ht="13.8" hidden="false" customHeight="false" outlineLevel="0" collapsed="false"/>
    <row r="8334" customFormat="false" ht="13.8" hidden="false" customHeight="false" outlineLevel="0" collapsed="false"/>
    <row r="8335" customFormat="false" ht="13.8" hidden="false" customHeight="false" outlineLevel="0" collapsed="false"/>
    <row r="8336" customFormat="false" ht="13.8" hidden="false" customHeight="false" outlineLevel="0" collapsed="false"/>
    <row r="8337" customFormat="false" ht="13.8" hidden="false" customHeight="false" outlineLevel="0" collapsed="false"/>
    <row r="8338" customFormat="false" ht="13.8" hidden="false" customHeight="false" outlineLevel="0" collapsed="false"/>
    <row r="8339" customFormat="false" ht="13.8" hidden="false" customHeight="false" outlineLevel="0" collapsed="false"/>
    <row r="8340" customFormat="false" ht="13.8" hidden="false" customHeight="false" outlineLevel="0" collapsed="false"/>
    <row r="8341" customFormat="false" ht="13.8" hidden="false" customHeight="false" outlineLevel="0" collapsed="false"/>
    <row r="8342" customFormat="false" ht="13.8" hidden="false" customHeight="false" outlineLevel="0" collapsed="false"/>
    <row r="8343" customFormat="false" ht="13.8" hidden="false" customHeight="false" outlineLevel="0" collapsed="false"/>
    <row r="8344" customFormat="false" ht="13.8" hidden="false" customHeight="false" outlineLevel="0" collapsed="false"/>
    <row r="8345" customFormat="false" ht="13.8" hidden="false" customHeight="false" outlineLevel="0" collapsed="false"/>
    <row r="8346" customFormat="false" ht="13.8" hidden="false" customHeight="false" outlineLevel="0" collapsed="false"/>
    <row r="8347" customFormat="false" ht="13.8" hidden="false" customHeight="false" outlineLevel="0" collapsed="false"/>
    <row r="8348" customFormat="false" ht="13.8" hidden="false" customHeight="false" outlineLevel="0" collapsed="false"/>
    <row r="8349" customFormat="false" ht="13.8" hidden="false" customHeight="false" outlineLevel="0" collapsed="false"/>
    <row r="8350" customFormat="false" ht="13.8" hidden="false" customHeight="false" outlineLevel="0" collapsed="false"/>
    <row r="8351" customFormat="false" ht="13.8" hidden="false" customHeight="false" outlineLevel="0" collapsed="false"/>
    <row r="8352" customFormat="false" ht="13.8" hidden="false" customHeight="false" outlineLevel="0" collapsed="false"/>
    <row r="8353" customFormat="false" ht="13.8" hidden="false" customHeight="false" outlineLevel="0" collapsed="false"/>
    <row r="8354" customFormat="false" ht="13.8" hidden="false" customHeight="false" outlineLevel="0" collapsed="false"/>
    <row r="8355" customFormat="false" ht="13.8" hidden="false" customHeight="false" outlineLevel="0" collapsed="false"/>
    <row r="8356" customFormat="false" ht="13.8" hidden="false" customHeight="false" outlineLevel="0" collapsed="false"/>
    <row r="8357" customFormat="false" ht="13.8" hidden="false" customHeight="false" outlineLevel="0" collapsed="false"/>
    <row r="8358" customFormat="false" ht="13.8" hidden="false" customHeight="false" outlineLevel="0" collapsed="false"/>
    <row r="8359" customFormat="false" ht="13.8" hidden="false" customHeight="false" outlineLevel="0" collapsed="false"/>
    <row r="8360" customFormat="false" ht="13.8" hidden="false" customHeight="false" outlineLevel="0" collapsed="false"/>
    <row r="8361" customFormat="false" ht="13.8" hidden="false" customHeight="false" outlineLevel="0" collapsed="false"/>
    <row r="8362" customFormat="false" ht="13.8" hidden="false" customHeight="false" outlineLevel="0" collapsed="false"/>
    <row r="8363" customFormat="false" ht="13.8" hidden="false" customHeight="false" outlineLevel="0" collapsed="false"/>
    <row r="8364" customFormat="false" ht="13.8" hidden="false" customHeight="false" outlineLevel="0" collapsed="false"/>
    <row r="8365" customFormat="false" ht="13.8" hidden="false" customHeight="false" outlineLevel="0" collapsed="false"/>
    <row r="8366" customFormat="false" ht="13.8" hidden="false" customHeight="false" outlineLevel="0" collapsed="false"/>
    <row r="8367" customFormat="false" ht="13.8" hidden="false" customHeight="false" outlineLevel="0" collapsed="false"/>
    <row r="8368" customFormat="false" ht="13.8" hidden="false" customHeight="false" outlineLevel="0" collapsed="false"/>
    <row r="8369" customFormat="false" ht="13.8" hidden="false" customHeight="false" outlineLevel="0" collapsed="false"/>
    <row r="8370" customFormat="false" ht="13.8" hidden="false" customHeight="false" outlineLevel="0" collapsed="false"/>
    <row r="8371" customFormat="false" ht="13.8" hidden="false" customHeight="false" outlineLevel="0" collapsed="false"/>
    <row r="8372" customFormat="false" ht="13.8" hidden="false" customHeight="false" outlineLevel="0" collapsed="false"/>
    <row r="8373" customFormat="false" ht="13.8" hidden="false" customHeight="false" outlineLevel="0" collapsed="false"/>
    <row r="8374" customFormat="false" ht="13.8" hidden="false" customHeight="false" outlineLevel="0" collapsed="false"/>
    <row r="8375" customFormat="false" ht="13.8" hidden="false" customHeight="false" outlineLevel="0" collapsed="false"/>
    <row r="8376" customFormat="false" ht="13.8" hidden="false" customHeight="false" outlineLevel="0" collapsed="false"/>
    <row r="8377" customFormat="false" ht="13.8" hidden="false" customHeight="false" outlineLevel="0" collapsed="false"/>
    <row r="8378" customFormat="false" ht="13.8" hidden="false" customHeight="false" outlineLevel="0" collapsed="false"/>
    <row r="8379" customFormat="false" ht="13.8" hidden="false" customHeight="false" outlineLevel="0" collapsed="false"/>
    <row r="8380" customFormat="false" ht="13.8" hidden="false" customHeight="false" outlineLevel="0" collapsed="false"/>
    <row r="8381" customFormat="false" ht="13.8" hidden="false" customHeight="false" outlineLevel="0" collapsed="false"/>
    <row r="8382" customFormat="false" ht="13.8" hidden="false" customHeight="false" outlineLevel="0" collapsed="false"/>
    <row r="8383" customFormat="false" ht="13.8" hidden="false" customHeight="false" outlineLevel="0" collapsed="false"/>
    <row r="8384" customFormat="false" ht="13.8" hidden="false" customHeight="false" outlineLevel="0" collapsed="false"/>
    <row r="8385" customFormat="false" ht="13.8" hidden="false" customHeight="false" outlineLevel="0" collapsed="false"/>
    <row r="8386" customFormat="false" ht="13.8" hidden="false" customHeight="false" outlineLevel="0" collapsed="false"/>
    <row r="8387" customFormat="false" ht="13.8" hidden="false" customHeight="false" outlineLevel="0" collapsed="false"/>
    <row r="8388" customFormat="false" ht="13.8" hidden="false" customHeight="false" outlineLevel="0" collapsed="false"/>
    <row r="8389" customFormat="false" ht="13.8" hidden="false" customHeight="false" outlineLevel="0" collapsed="false"/>
    <row r="8390" customFormat="false" ht="13.8" hidden="false" customHeight="false" outlineLevel="0" collapsed="false"/>
    <row r="8391" customFormat="false" ht="13.8" hidden="false" customHeight="false" outlineLevel="0" collapsed="false"/>
    <row r="8392" customFormat="false" ht="13.8" hidden="false" customHeight="false" outlineLevel="0" collapsed="false"/>
    <row r="8393" customFormat="false" ht="13.8" hidden="false" customHeight="false" outlineLevel="0" collapsed="false"/>
    <row r="8394" customFormat="false" ht="13.8" hidden="false" customHeight="false" outlineLevel="0" collapsed="false"/>
    <row r="8395" customFormat="false" ht="13.8" hidden="false" customHeight="false" outlineLevel="0" collapsed="false"/>
    <row r="8396" customFormat="false" ht="13.8" hidden="false" customHeight="false" outlineLevel="0" collapsed="false"/>
    <row r="8397" customFormat="false" ht="13.8" hidden="false" customHeight="false" outlineLevel="0" collapsed="false"/>
    <row r="8398" customFormat="false" ht="13.8" hidden="false" customHeight="false" outlineLevel="0" collapsed="false"/>
    <row r="8399" customFormat="false" ht="13.8" hidden="false" customHeight="false" outlineLevel="0" collapsed="false"/>
    <row r="8400" customFormat="false" ht="13.8" hidden="false" customHeight="false" outlineLevel="0" collapsed="false"/>
    <row r="8401" customFormat="false" ht="13.8" hidden="false" customHeight="false" outlineLevel="0" collapsed="false"/>
    <row r="8402" customFormat="false" ht="13.8" hidden="false" customHeight="false" outlineLevel="0" collapsed="false"/>
    <row r="8403" customFormat="false" ht="13.8" hidden="false" customHeight="false" outlineLevel="0" collapsed="false"/>
    <row r="8404" customFormat="false" ht="13.8" hidden="false" customHeight="false" outlineLevel="0" collapsed="false"/>
    <row r="8405" customFormat="false" ht="13.8" hidden="false" customHeight="false" outlineLevel="0" collapsed="false"/>
    <row r="8406" customFormat="false" ht="13.8" hidden="false" customHeight="false" outlineLevel="0" collapsed="false"/>
    <row r="8407" customFormat="false" ht="13.8" hidden="false" customHeight="false" outlineLevel="0" collapsed="false"/>
    <row r="8408" customFormat="false" ht="13.8" hidden="false" customHeight="false" outlineLevel="0" collapsed="false"/>
    <row r="8409" customFormat="false" ht="13.8" hidden="false" customHeight="false" outlineLevel="0" collapsed="false"/>
    <row r="8410" customFormat="false" ht="13.8" hidden="false" customHeight="false" outlineLevel="0" collapsed="false"/>
    <row r="8411" customFormat="false" ht="13.8" hidden="false" customHeight="false" outlineLevel="0" collapsed="false"/>
    <row r="8412" customFormat="false" ht="13.8" hidden="false" customHeight="false" outlineLevel="0" collapsed="false"/>
    <row r="8413" customFormat="false" ht="13.8" hidden="false" customHeight="false" outlineLevel="0" collapsed="false"/>
    <row r="8414" customFormat="false" ht="13.8" hidden="false" customHeight="false" outlineLevel="0" collapsed="false"/>
    <row r="8415" customFormat="false" ht="13.8" hidden="false" customHeight="false" outlineLevel="0" collapsed="false"/>
    <row r="8416" customFormat="false" ht="13.8" hidden="false" customHeight="false" outlineLevel="0" collapsed="false"/>
    <row r="8417" customFormat="false" ht="13.8" hidden="false" customHeight="false" outlineLevel="0" collapsed="false"/>
    <row r="8418" customFormat="false" ht="13.8" hidden="false" customHeight="false" outlineLevel="0" collapsed="false"/>
    <row r="8419" customFormat="false" ht="13.8" hidden="false" customHeight="false" outlineLevel="0" collapsed="false"/>
    <row r="8420" customFormat="false" ht="13.8" hidden="false" customHeight="false" outlineLevel="0" collapsed="false"/>
    <row r="8421" customFormat="false" ht="13.8" hidden="false" customHeight="false" outlineLevel="0" collapsed="false"/>
    <row r="8422" customFormat="false" ht="13.8" hidden="false" customHeight="false" outlineLevel="0" collapsed="false"/>
    <row r="8423" customFormat="false" ht="13.8" hidden="false" customHeight="false" outlineLevel="0" collapsed="false"/>
    <row r="8424" customFormat="false" ht="13.8" hidden="false" customHeight="false" outlineLevel="0" collapsed="false"/>
    <row r="8425" customFormat="false" ht="13.8" hidden="false" customHeight="false" outlineLevel="0" collapsed="false"/>
    <row r="8426" customFormat="false" ht="13.8" hidden="false" customHeight="false" outlineLevel="0" collapsed="false"/>
    <row r="8427" customFormat="false" ht="13.8" hidden="false" customHeight="false" outlineLevel="0" collapsed="false"/>
    <row r="8428" customFormat="false" ht="13.8" hidden="false" customHeight="false" outlineLevel="0" collapsed="false"/>
    <row r="8429" customFormat="false" ht="13.8" hidden="false" customHeight="false" outlineLevel="0" collapsed="false"/>
    <row r="8430" customFormat="false" ht="13.8" hidden="false" customHeight="false" outlineLevel="0" collapsed="false"/>
    <row r="8431" customFormat="false" ht="13.8" hidden="false" customHeight="false" outlineLevel="0" collapsed="false"/>
    <row r="8432" customFormat="false" ht="13.8" hidden="false" customHeight="false" outlineLevel="0" collapsed="false"/>
    <row r="8433" customFormat="false" ht="13.8" hidden="false" customHeight="false" outlineLevel="0" collapsed="false"/>
    <row r="8434" customFormat="false" ht="13.8" hidden="false" customHeight="false" outlineLevel="0" collapsed="false"/>
    <row r="8435" customFormat="false" ht="13.8" hidden="false" customHeight="false" outlineLevel="0" collapsed="false"/>
    <row r="8436" customFormat="false" ht="13.8" hidden="false" customHeight="false" outlineLevel="0" collapsed="false"/>
    <row r="8437" customFormat="false" ht="13.8" hidden="false" customHeight="false" outlineLevel="0" collapsed="false"/>
    <row r="8438" customFormat="false" ht="13.8" hidden="false" customHeight="false" outlineLevel="0" collapsed="false"/>
    <row r="8439" customFormat="false" ht="13.8" hidden="false" customHeight="false" outlineLevel="0" collapsed="false"/>
    <row r="8440" customFormat="false" ht="13.8" hidden="false" customHeight="false" outlineLevel="0" collapsed="false"/>
    <row r="8441" customFormat="false" ht="13.8" hidden="false" customHeight="false" outlineLevel="0" collapsed="false"/>
    <row r="8442" customFormat="false" ht="13.8" hidden="false" customHeight="false" outlineLevel="0" collapsed="false"/>
    <row r="8443" customFormat="false" ht="13.8" hidden="false" customHeight="false" outlineLevel="0" collapsed="false"/>
    <row r="8444" customFormat="false" ht="13.8" hidden="false" customHeight="false" outlineLevel="0" collapsed="false"/>
    <row r="8445" customFormat="false" ht="13.8" hidden="false" customHeight="false" outlineLevel="0" collapsed="false"/>
    <row r="8446" customFormat="false" ht="13.8" hidden="false" customHeight="false" outlineLevel="0" collapsed="false"/>
    <row r="8447" customFormat="false" ht="13.8" hidden="false" customHeight="false" outlineLevel="0" collapsed="false"/>
    <row r="8448" customFormat="false" ht="13.8" hidden="false" customHeight="false" outlineLevel="0" collapsed="false"/>
    <row r="8449" customFormat="false" ht="13.8" hidden="false" customHeight="false" outlineLevel="0" collapsed="false"/>
    <row r="8450" customFormat="false" ht="13.8" hidden="false" customHeight="false" outlineLevel="0" collapsed="false"/>
    <row r="8451" customFormat="false" ht="13.8" hidden="false" customHeight="false" outlineLevel="0" collapsed="false"/>
    <row r="8452" customFormat="false" ht="13.8" hidden="false" customHeight="false" outlineLevel="0" collapsed="false"/>
    <row r="8453" customFormat="false" ht="13.8" hidden="false" customHeight="false" outlineLevel="0" collapsed="false"/>
    <row r="8454" customFormat="false" ht="13.8" hidden="false" customHeight="false" outlineLevel="0" collapsed="false"/>
    <row r="8455" customFormat="false" ht="13.8" hidden="false" customHeight="false" outlineLevel="0" collapsed="false"/>
    <row r="8456" customFormat="false" ht="13.8" hidden="false" customHeight="false" outlineLevel="0" collapsed="false"/>
    <row r="8457" customFormat="false" ht="13.8" hidden="false" customHeight="false" outlineLevel="0" collapsed="false"/>
    <row r="8458" customFormat="false" ht="13.8" hidden="false" customHeight="false" outlineLevel="0" collapsed="false"/>
    <row r="8459" customFormat="false" ht="13.8" hidden="false" customHeight="false" outlineLevel="0" collapsed="false"/>
    <row r="8460" customFormat="false" ht="13.8" hidden="false" customHeight="false" outlineLevel="0" collapsed="false"/>
    <row r="8461" customFormat="false" ht="13.8" hidden="false" customHeight="false" outlineLevel="0" collapsed="false"/>
    <row r="8462" customFormat="false" ht="13.8" hidden="false" customHeight="false" outlineLevel="0" collapsed="false"/>
    <row r="8463" customFormat="false" ht="13.8" hidden="false" customHeight="false" outlineLevel="0" collapsed="false"/>
    <row r="8464" customFormat="false" ht="13.8" hidden="false" customHeight="false" outlineLevel="0" collapsed="false"/>
    <row r="8465" customFormat="false" ht="13.8" hidden="false" customHeight="false" outlineLevel="0" collapsed="false"/>
    <row r="8466" customFormat="false" ht="13.8" hidden="false" customHeight="false" outlineLevel="0" collapsed="false"/>
    <row r="8467" customFormat="false" ht="13.8" hidden="false" customHeight="false" outlineLevel="0" collapsed="false"/>
    <row r="8468" customFormat="false" ht="13.8" hidden="false" customHeight="false" outlineLevel="0" collapsed="false"/>
    <row r="8469" customFormat="false" ht="13.8" hidden="false" customHeight="false" outlineLevel="0" collapsed="false"/>
    <row r="8470" customFormat="false" ht="13.8" hidden="false" customHeight="false" outlineLevel="0" collapsed="false"/>
    <row r="8471" customFormat="false" ht="13.8" hidden="false" customHeight="false" outlineLevel="0" collapsed="false"/>
    <row r="8472" customFormat="false" ht="13.8" hidden="false" customHeight="false" outlineLevel="0" collapsed="false"/>
    <row r="8473" customFormat="false" ht="13.8" hidden="false" customHeight="false" outlineLevel="0" collapsed="false"/>
    <row r="8474" customFormat="false" ht="13.8" hidden="false" customHeight="false" outlineLevel="0" collapsed="false"/>
    <row r="8475" customFormat="false" ht="13.8" hidden="false" customHeight="false" outlineLevel="0" collapsed="false"/>
    <row r="8476" customFormat="false" ht="13.8" hidden="false" customHeight="false" outlineLevel="0" collapsed="false"/>
    <row r="8477" customFormat="false" ht="13.8" hidden="false" customHeight="false" outlineLevel="0" collapsed="false"/>
    <row r="8478" customFormat="false" ht="13.8" hidden="false" customHeight="false" outlineLevel="0" collapsed="false"/>
    <row r="8479" customFormat="false" ht="13.8" hidden="false" customHeight="false" outlineLevel="0" collapsed="false"/>
    <row r="8480" customFormat="false" ht="13.8" hidden="false" customHeight="false" outlineLevel="0" collapsed="false"/>
    <row r="8481" customFormat="false" ht="13.8" hidden="false" customHeight="false" outlineLevel="0" collapsed="false"/>
    <row r="8482" customFormat="false" ht="13.8" hidden="false" customHeight="false" outlineLevel="0" collapsed="false"/>
    <row r="8483" customFormat="false" ht="13.8" hidden="false" customHeight="false" outlineLevel="0" collapsed="false"/>
    <row r="8484" customFormat="false" ht="13.8" hidden="false" customHeight="false" outlineLevel="0" collapsed="false"/>
    <row r="8485" customFormat="false" ht="13.8" hidden="false" customHeight="false" outlineLevel="0" collapsed="false"/>
    <row r="8486" customFormat="false" ht="13.8" hidden="false" customHeight="false" outlineLevel="0" collapsed="false"/>
    <row r="8487" customFormat="false" ht="13.8" hidden="false" customHeight="false" outlineLevel="0" collapsed="false"/>
    <row r="8488" customFormat="false" ht="13.8" hidden="false" customHeight="false" outlineLevel="0" collapsed="false"/>
    <row r="8489" customFormat="false" ht="13.8" hidden="false" customHeight="false" outlineLevel="0" collapsed="false"/>
    <row r="8490" customFormat="false" ht="13.8" hidden="false" customHeight="false" outlineLevel="0" collapsed="false"/>
    <row r="8491" customFormat="false" ht="13.8" hidden="false" customHeight="false" outlineLevel="0" collapsed="false"/>
    <row r="8492" customFormat="false" ht="13.8" hidden="false" customHeight="false" outlineLevel="0" collapsed="false"/>
    <row r="8493" customFormat="false" ht="13.8" hidden="false" customHeight="false" outlineLevel="0" collapsed="false"/>
    <row r="8494" customFormat="false" ht="13.8" hidden="false" customHeight="false" outlineLevel="0" collapsed="false"/>
    <row r="8495" customFormat="false" ht="13.8" hidden="false" customHeight="false" outlineLevel="0" collapsed="false"/>
    <row r="8496" customFormat="false" ht="13.8" hidden="false" customHeight="false" outlineLevel="0" collapsed="false"/>
    <row r="8497" customFormat="false" ht="13.8" hidden="false" customHeight="false" outlineLevel="0" collapsed="false"/>
    <row r="8498" customFormat="false" ht="13.8" hidden="false" customHeight="false" outlineLevel="0" collapsed="false"/>
    <row r="8499" customFormat="false" ht="13.8" hidden="false" customHeight="false" outlineLevel="0" collapsed="false"/>
    <row r="8500" customFormat="false" ht="13.8" hidden="false" customHeight="false" outlineLevel="0" collapsed="false"/>
    <row r="8501" customFormat="false" ht="13.8" hidden="false" customHeight="false" outlineLevel="0" collapsed="false"/>
    <row r="8502" customFormat="false" ht="13.8" hidden="false" customHeight="false" outlineLevel="0" collapsed="false"/>
    <row r="8503" customFormat="false" ht="13.8" hidden="false" customHeight="false" outlineLevel="0" collapsed="false"/>
    <row r="8504" customFormat="false" ht="13.8" hidden="false" customHeight="false" outlineLevel="0" collapsed="false"/>
    <row r="8505" customFormat="false" ht="13.8" hidden="false" customHeight="false" outlineLevel="0" collapsed="false"/>
    <row r="8506" customFormat="false" ht="13.8" hidden="false" customHeight="false" outlineLevel="0" collapsed="false"/>
    <row r="8507" customFormat="false" ht="13.8" hidden="false" customHeight="false" outlineLevel="0" collapsed="false"/>
    <row r="8508" customFormat="false" ht="13.8" hidden="false" customHeight="false" outlineLevel="0" collapsed="false"/>
    <row r="8509" customFormat="false" ht="13.8" hidden="false" customHeight="false" outlineLevel="0" collapsed="false"/>
    <row r="8510" customFormat="false" ht="13.8" hidden="false" customHeight="false" outlineLevel="0" collapsed="false"/>
    <row r="8511" customFormat="false" ht="13.8" hidden="false" customHeight="false" outlineLevel="0" collapsed="false"/>
    <row r="8512" customFormat="false" ht="13.8" hidden="false" customHeight="false" outlineLevel="0" collapsed="false"/>
    <row r="8513" customFormat="false" ht="13.8" hidden="false" customHeight="false" outlineLevel="0" collapsed="false"/>
    <row r="8514" customFormat="false" ht="13.8" hidden="false" customHeight="false" outlineLevel="0" collapsed="false"/>
    <row r="8515" customFormat="false" ht="13.8" hidden="false" customHeight="false" outlineLevel="0" collapsed="false"/>
    <row r="8516" customFormat="false" ht="13.8" hidden="false" customHeight="false" outlineLevel="0" collapsed="false"/>
    <row r="8517" customFormat="false" ht="13.8" hidden="false" customHeight="false" outlineLevel="0" collapsed="false"/>
    <row r="8518" customFormat="false" ht="13.8" hidden="false" customHeight="false" outlineLevel="0" collapsed="false"/>
    <row r="8519" customFormat="false" ht="13.8" hidden="false" customHeight="false" outlineLevel="0" collapsed="false"/>
    <row r="8520" customFormat="false" ht="13.8" hidden="false" customHeight="false" outlineLevel="0" collapsed="false"/>
    <row r="8521" customFormat="false" ht="13.8" hidden="false" customHeight="false" outlineLevel="0" collapsed="false"/>
    <row r="8522" customFormat="false" ht="13.8" hidden="false" customHeight="false" outlineLevel="0" collapsed="false"/>
    <row r="8523" customFormat="false" ht="13.8" hidden="false" customHeight="false" outlineLevel="0" collapsed="false"/>
    <row r="8524" customFormat="false" ht="13.8" hidden="false" customHeight="false" outlineLevel="0" collapsed="false"/>
    <row r="8525" customFormat="false" ht="13.8" hidden="false" customHeight="false" outlineLevel="0" collapsed="false"/>
    <row r="8526" customFormat="false" ht="13.8" hidden="false" customHeight="false" outlineLevel="0" collapsed="false"/>
    <row r="8527" customFormat="false" ht="13.8" hidden="false" customHeight="false" outlineLevel="0" collapsed="false"/>
    <row r="8528" customFormat="false" ht="13.8" hidden="false" customHeight="false" outlineLevel="0" collapsed="false"/>
    <row r="8529" customFormat="false" ht="13.8" hidden="false" customHeight="false" outlineLevel="0" collapsed="false"/>
    <row r="8530" customFormat="false" ht="13.8" hidden="false" customHeight="false" outlineLevel="0" collapsed="false"/>
    <row r="8531" customFormat="false" ht="13.8" hidden="false" customHeight="false" outlineLevel="0" collapsed="false"/>
    <row r="8532" customFormat="false" ht="13.8" hidden="false" customHeight="false" outlineLevel="0" collapsed="false"/>
    <row r="8533" customFormat="false" ht="13.8" hidden="false" customHeight="false" outlineLevel="0" collapsed="false"/>
    <row r="8534" customFormat="false" ht="13.8" hidden="false" customHeight="false" outlineLevel="0" collapsed="false"/>
    <row r="8535" customFormat="false" ht="13.8" hidden="false" customHeight="false" outlineLevel="0" collapsed="false"/>
    <row r="8536" customFormat="false" ht="13.8" hidden="false" customHeight="false" outlineLevel="0" collapsed="false"/>
    <row r="8537" customFormat="false" ht="13.8" hidden="false" customHeight="false" outlineLevel="0" collapsed="false"/>
    <row r="8538" customFormat="false" ht="13.8" hidden="false" customHeight="false" outlineLevel="0" collapsed="false"/>
    <row r="8539" customFormat="false" ht="13.8" hidden="false" customHeight="false" outlineLevel="0" collapsed="false"/>
    <row r="8540" customFormat="false" ht="13.8" hidden="false" customHeight="false" outlineLevel="0" collapsed="false"/>
    <row r="8541" customFormat="false" ht="13.8" hidden="false" customHeight="false" outlineLevel="0" collapsed="false"/>
    <row r="8542" customFormat="false" ht="13.8" hidden="false" customHeight="false" outlineLevel="0" collapsed="false"/>
    <row r="8543" customFormat="false" ht="13.8" hidden="false" customHeight="false" outlineLevel="0" collapsed="false"/>
    <row r="8544" customFormat="false" ht="13.8" hidden="false" customHeight="false" outlineLevel="0" collapsed="false"/>
    <row r="8545" customFormat="false" ht="13.8" hidden="false" customHeight="false" outlineLevel="0" collapsed="false"/>
    <row r="8546" customFormat="false" ht="13.8" hidden="false" customHeight="false" outlineLevel="0" collapsed="false"/>
    <row r="8547" customFormat="false" ht="13.8" hidden="false" customHeight="false" outlineLevel="0" collapsed="false"/>
    <row r="8548" customFormat="false" ht="13.8" hidden="false" customHeight="false" outlineLevel="0" collapsed="false"/>
    <row r="8549" customFormat="false" ht="13.8" hidden="false" customHeight="false" outlineLevel="0" collapsed="false"/>
    <row r="8550" customFormat="false" ht="13.8" hidden="false" customHeight="false" outlineLevel="0" collapsed="false"/>
    <row r="8551" customFormat="false" ht="13.8" hidden="false" customHeight="false" outlineLevel="0" collapsed="false"/>
    <row r="8552" customFormat="false" ht="13.8" hidden="false" customHeight="false" outlineLevel="0" collapsed="false"/>
    <row r="8553" customFormat="false" ht="13.8" hidden="false" customHeight="false" outlineLevel="0" collapsed="false"/>
    <row r="8554" customFormat="false" ht="13.8" hidden="false" customHeight="false" outlineLevel="0" collapsed="false"/>
    <row r="8555" customFormat="false" ht="13.8" hidden="false" customHeight="false" outlineLevel="0" collapsed="false"/>
    <row r="8556" customFormat="false" ht="13.8" hidden="false" customHeight="false" outlineLevel="0" collapsed="false"/>
    <row r="8557" customFormat="false" ht="13.8" hidden="false" customHeight="false" outlineLevel="0" collapsed="false"/>
    <row r="8558" customFormat="false" ht="13.8" hidden="false" customHeight="false" outlineLevel="0" collapsed="false"/>
    <row r="8559" customFormat="false" ht="13.8" hidden="false" customHeight="false" outlineLevel="0" collapsed="false"/>
    <row r="8560" customFormat="false" ht="13.8" hidden="false" customHeight="false" outlineLevel="0" collapsed="false"/>
    <row r="8561" customFormat="false" ht="13.8" hidden="false" customHeight="false" outlineLevel="0" collapsed="false"/>
    <row r="8562" customFormat="false" ht="13.8" hidden="false" customHeight="false" outlineLevel="0" collapsed="false"/>
    <row r="8563" customFormat="false" ht="13.8" hidden="false" customHeight="false" outlineLevel="0" collapsed="false"/>
    <row r="8564" customFormat="false" ht="13.8" hidden="false" customHeight="false" outlineLevel="0" collapsed="false"/>
    <row r="8565" customFormat="false" ht="13.8" hidden="false" customHeight="false" outlineLevel="0" collapsed="false"/>
    <row r="8566" customFormat="false" ht="13.8" hidden="false" customHeight="false" outlineLevel="0" collapsed="false"/>
    <row r="8567" customFormat="false" ht="13.8" hidden="false" customHeight="false" outlineLevel="0" collapsed="false"/>
    <row r="8568" customFormat="false" ht="13.8" hidden="false" customHeight="false" outlineLevel="0" collapsed="false"/>
    <row r="8569" customFormat="false" ht="13.8" hidden="false" customHeight="false" outlineLevel="0" collapsed="false"/>
    <row r="8570" customFormat="false" ht="13.8" hidden="false" customHeight="false" outlineLevel="0" collapsed="false"/>
    <row r="8571" customFormat="false" ht="13.8" hidden="false" customHeight="false" outlineLevel="0" collapsed="false"/>
    <row r="8572" customFormat="false" ht="13.8" hidden="false" customHeight="false" outlineLevel="0" collapsed="false"/>
    <row r="8573" customFormat="false" ht="13.8" hidden="false" customHeight="false" outlineLevel="0" collapsed="false"/>
    <row r="8574" customFormat="false" ht="13.8" hidden="false" customHeight="false" outlineLevel="0" collapsed="false"/>
    <row r="8575" customFormat="false" ht="13.8" hidden="false" customHeight="false" outlineLevel="0" collapsed="false"/>
    <row r="8576" customFormat="false" ht="13.8" hidden="false" customHeight="false" outlineLevel="0" collapsed="false"/>
    <row r="8577" customFormat="false" ht="13.8" hidden="false" customHeight="false" outlineLevel="0" collapsed="false"/>
    <row r="8578" customFormat="false" ht="13.8" hidden="false" customHeight="false" outlineLevel="0" collapsed="false"/>
    <row r="8579" customFormat="false" ht="13.8" hidden="false" customHeight="false" outlineLevel="0" collapsed="false"/>
    <row r="8580" customFormat="false" ht="13.8" hidden="false" customHeight="false" outlineLevel="0" collapsed="false"/>
    <row r="8581" customFormat="false" ht="13.8" hidden="false" customHeight="false" outlineLevel="0" collapsed="false"/>
    <row r="8582" customFormat="false" ht="13.8" hidden="false" customHeight="false" outlineLevel="0" collapsed="false"/>
    <row r="8583" customFormat="false" ht="13.8" hidden="false" customHeight="false" outlineLevel="0" collapsed="false"/>
    <row r="8584" customFormat="false" ht="13.8" hidden="false" customHeight="false" outlineLevel="0" collapsed="false"/>
    <row r="8585" customFormat="false" ht="13.8" hidden="false" customHeight="false" outlineLevel="0" collapsed="false"/>
    <row r="8586" customFormat="false" ht="13.8" hidden="false" customHeight="false" outlineLevel="0" collapsed="false"/>
    <row r="8587" customFormat="false" ht="13.8" hidden="false" customHeight="false" outlineLevel="0" collapsed="false"/>
    <row r="8588" customFormat="false" ht="13.8" hidden="false" customHeight="false" outlineLevel="0" collapsed="false"/>
    <row r="8589" customFormat="false" ht="13.8" hidden="false" customHeight="false" outlineLevel="0" collapsed="false"/>
    <row r="8590" customFormat="false" ht="13.8" hidden="false" customHeight="false" outlineLevel="0" collapsed="false"/>
    <row r="8591" customFormat="false" ht="13.8" hidden="false" customHeight="false" outlineLevel="0" collapsed="false"/>
    <row r="8592" customFormat="false" ht="13.8" hidden="false" customHeight="false" outlineLevel="0" collapsed="false"/>
    <row r="8593" customFormat="false" ht="13.8" hidden="false" customHeight="false" outlineLevel="0" collapsed="false"/>
    <row r="8594" customFormat="false" ht="13.8" hidden="false" customHeight="false" outlineLevel="0" collapsed="false"/>
    <row r="8595" customFormat="false" ht="13.8" hidden="false" customHeight="false" outlineLevel="0" collapsed="false"/>
    <row r="8596" customFormat="false" ht="13.8" hidden="false" customHeight="false" outlineLevel="0" collapsed="false"/>
    <row r="8597" customFormat="false" ht="13.8" hidden="false" customHeight="false" outlineLevel="0" collapsed="false"/>
    <row r="8598" customFormat="false" ht="13.8" hidden="false" customHeight="false" outlineLevel="0" collapsed="false"/>
    <row r="8599" customFormat="false" ht="13.8" hidden="false" customHeight="false" outlineLevel="0" collapsed="false"/>
    <row r="8600" customFormat="false" ht="13.8" hidden="false" customHeight="false" outlineLevel="0" collapsed="false"/>
    <row r="8601" customFormat="false" ht="13.8" hidden="false" customHeight="false" outlineLevel="0" collapsed="false"/>
    <row r="8602" customFormat="false" ht="13.8" hidden="false" customHeight="false" outlineLevel="0" collapsed="false"/>
    <row r="8603" customFormat="false" ht="13.8" hidden="false" customHeight="false" outlineLevel="0" collapsed="false"/>
    <row r="8604" customFormat="false" ht="13.8" hidden="false" customHeight="false" outlineLevel="0" collapsed="false"/>
    <row r="8605" customFormat="false" ht="13.8" hidden="false" customHeight="false" outlineLevel="0" collapsed="false"/>
    <row r="8606" customFormat="false" ht="13.8" hidden="false" customHeight="false" outlineLevel="0" collapsed="false"/>
    <row r="8607" customFormat="false" ht="13.8" hidden="false" customHeight="false" outlineLevel="0" collapsed="false"/>
    <row r="8608" customFormat="false" ht="13.8" hidden="false" customHeight="false" outlineLevel="0" collapsed="false"/>
    <row r="8609" customFormat="false" ht="13.8" hidden="false" customHeight="false" outlineLevel="0" collapsed="false"/>
    <row r="8610" customFormat="false" ht="13.8" hidden="false" customHeight="false" outlineLevel="0" collapsed="false"/>
    <row r="8611" customFormat="false" ht="13.8" hidden="false" customHeight="false" outlineLevel="0" collapsed="false"/>
    <row r="8612" customFormat="false" ht="13.8" hidden="false" customHeight="false" outlineLevel="0" collapsed="false"/>
    <row r="8613" customFormat="false" ht="13.8" hidden="false" customHeight="false" outlineLevel="0" collapsed="false"/>
    <row r="8614" customFormat="false" ht="13.8" hidden="false" customHeight="false" outlineLevel="0" collapsed="false"/>
    <row r="8615" customFormat="false" ht="13.8" hidden="false" customHeight="false" outlineLevel="0" collapsed="false"/>
    <row r="8616" customFormat="false" ht="13.8" hidden="false" customHeight="false" outlineLevel="0" collapsed="false"/>
    <row r="8617" customFormat="false" ht="13.8" hidden="false" customHeight="false" outlineLevel="0" collapsed="false"/>
    <row r="8618" customFormat="false" ht="13.8" hidden="false" customHeight="false" outlineLevel="0" collapsed="false"/>
    <row r="8619" customFormat="false" ht="13.8" hidden="false" customHeight="false" outlineLevel="0" collapsed="false"/>
    <row r="8620" customFormat="false" ht="13.8" hidden="false" customHeight="false" outlineLevel="0" collapsed="false"/>
    <row r="8621" customFormat="false" ht="13.8" hidden="false" customHeight="false" outlineLevel="0" collapsed="false"/>
    <row r="8622" customFormat="false" ht="13.8" hidden="false" customHeight="false" outlineLevel="0" collapsed="false"/>
    <row r="8623" customFormat="false" ht="13.8" hidden="false" customHeight="false" outlineLevel="0" collapsed="false"/>
    <row r="8624" customFormat="false" ht="13.8" hidden="false" customHeight="false" outlineLevel="0" collapsed="false"/>
    <row r="8625" customFormat="false" ht="13.8" hidden="false" customHeight="false" outlineLevel="0" collapsed="false"/>
    <row r="8626" customFormat="false" ht="13.8" hidden="false" customHeight="false" outlineLevel="0" collapsed="false"/>
    <row r="8627" customFormat="false" ht="13.8" hidden="false" customHeight="false" outlineLevel="0" collapsed="false"/>
    <row r="8628" customFormat="false" ht="13.8" hidden="false" customHeight="false" outlineLevel="0" collapsed="false"/>
    <row r="8629" customFormat="false" ht="13.8" hidden="false" customHeight="false" outlineLevel="0" collapsed="false"/>
    <row r="8630" customFormat="false" ht="13.8" hidden="false" customHeight="false" outlineLevel="0" collapsed="false"/>
    <row r="8631" customFormat="false" ht="13.8" hidden="false" customHeight="false" outlineLevel="0" collapsed="false"/>
    <row r="8632" customFormat="false" ht="13.8" hidden="false" customHeight="false" outlineLevel="0" collapsed="false"/>
    <row r="8633" customFormat="false" ht="13.8" hidden="false" customHeight="false" outlineLevel="0" collapsed="false"/>
    <row r="8634" customFormat="false" ht="13.8" hidden="false" customHeight="false" outlineLevel="0" collapsed="false"/>
    <row r="8635" customFormat="false" ht="13.8" hidden="false" customHeight="false" outlineLevel="0" collapsed="false"/>
    <row r="8636" customFormat="false" ht="13.8" hidden="false" customHeight="false" outlineLevel="0" collapsed="false"/>
    <row r="8637" customFormat="false" ht="13.8" hidden="false" customHeight="false" outlineLevel="0" collapsed="false"/>
    <row r="8638" customFormat="false" ht="13.8" hidden="false" customHeight="false" outlineLevel="0" collapsed="false"/>
    <row r="8639" customFormat="false" ht="13.8" hidden="false" customHeight="false" outlineLevel="0" collapsed="false"/>
    <row r="8640" customFormat="false" ht="13.8" hidden="false" customHeight="false" outlineLevel="0" collapsed="false"/>
    <row r="8641" customFormat="false" ht="13.8" hidden="false" customHeight="false" outlineLevel="0" collapsed="false"/>
    <row r="8642" customFormat="false" ht="13.8" hidden="false" customHeight="false" outlineLevel="0" collapsed="false"/>
    <row r="8643" customFormat="false" ht="13.8" hidden="false" customHeight="false" outlineLevel="0" collapsed="false"/>
    <row r="8644" customFormat="false" ht="13.8" hidden="false" customHeight="false" outlineLevel="0" collapsed="false"/>
    <row r="8645" customFormat="false" ht="13.8" hidden="false" customHeight="false" outlineLevel="0" collapsed="false"/>
    <row r="8646" customFormat="false" ht="13.8" hidden="false" customHeight="false" outlineLevel="0" collapsed="false"/>
    <row r="8647" customFormat="false" ht="13.8" hidden="false" customHeight="false" outlineLevel="0" collapsed="false"/>
    <row r="8648" customFormat="false" ht="13.8" hidden="false" customHeight="false" outlineLevel="0" collapsed="false"/>
    <row r="8649" customFormat="false" ht="13.8" hidden="false" customHeight="false" outlineLevel="0" collapsed="false"/>
    <row r="8650" customFormat="false" ht="13.8" hidden="false" customHeight="false" outlineLevel="0" collapsed="false"/>
    <row r="8651" customFormat="false" ht="13.8" hidden="false" customHeight="false" outlineLevel="0" collapsed="false"/>
    <row r="8652" customFormat="false" ht="13.8" hidden="false" customHeight="false" outlineLevel="0" collapsed="false"/>
    <row r="8653" customFormat="false" ht="13.8" hidden="false" customHeight="false" outlineLevel="0" collapsed="false"/>
    <row r="8654" customFormat="false" ht="13.8" hidden="false" customHeight="false" outlineLevel="0" collapsed="false"/>
    <row r="8655" customFormat="false" ht="13.8" hidden="false" customHeight="false" outlineLevel="0" collapsed="false"/>
    <row r="8656" customFormat="false" ht="13.8" hidden="false" customHeight="false" outlineLevel="0" collapsed="false"/>
    <row r="8657" customFormat="false" ht="13.8" hidden="false" customHeight="false" outlineLevel="0" collapsed="false"/>
    <row r="8658" customFormat="false" ht="13.8" hidden="false" customHeight="false" outlineLevel="0" collapsed="false"/>
    <row r="8659" customFormat="false" ht="13.8" hidden="false" customHeight="false" outlineLevel="0" collapsed="false"/>
    <row r="8660" customFormat="false" ht="13.8" hidden="false" customHeight="false" outlineLevel="0" collapsed="false"/>
    <row r="8661" customFormat="false" ht="13.8" hidden="false" customHeight="false" outlineLevel="0" collapsed="false"/>
    <row r="8662" customFormat="false" ht="13.8" hidden="false" customHeight="false" outlineLevel="0" collapsed="false"/>
    <row r="8663" customFormat="false" ht="13.8" hidden="false" customHeight="false" outlineLevel="0" collapsed="false"/>
    <row r="8664" customFormat="false" ht="13.8" hidden="false" customHeight="false" outlineLevel="0" collapsed="false"/>
    <row r="8665" customFormat="false" ht="13.8" hidden="false" customHeight="false" outlineLevel="0" collapsed="false"/>
    <row r="8666" customFormat="false" ht="13.8" hidden="false" customHeight="false" outlineLevel="0" collapsed="false"/>
    <row r="8667" customFormat="false" ht="13.8" hidden="false" customHeight="false" outlineLevel="0" collapsed="false"/>
    <row r="8668" customFormat="false" ht="13.8" hidden="false" customHeight="false" outlineLevel="0" collapsed="false"/>
    <row r="8669" customFormat="false" ht="13.8" hidden="false" customHeight="false" outlineLevel="0" collapsed="false"/>
    <row r="8670" customFormat="false" ht="13.8" hidden="false" customHeight="false" outlineLevel="0" collapsed="false"/>
    <row r="8671" customFormat="false" ht="13.8" hidden="false" customHeight="false" outlineLevel="0" collapsed="false"/>
    <row r="8672" customFormat="false" ht="13.8" hidden="false" customHeight="false" outlineLevel="0" collapsed="false"/>
    <row r="8673" customFormat="false" ht="13.8" hidden="false" customHeight="false" outlineLevel="0" collapsed="false"/>
    <row r="8674" customFormat="false" ht="13.8" hidden="false" customHeight="false" outlineLevel="0" collapsed="false"/>
    <row r="8675" customFormat="false" ht="13.8" hidden="false" customHeight="false" outlineLevel="0" collapsed="false"/>
    <row r="8676" customFormat="false" ht="13.8" hidden="false" customHeight="false" outlineLevel="0" collapsed="false"/>
    <row r="8677" customFormat="false" ht="13.8" hidden="false" customHeight="false" outlineLevel="0" collapsed="false"/>
    <row r="8678" customFormat="false" ht="13.8" hidden="false" customHeight="false" outlineLevel="0" collapsed="false"/>
    <row r="8679" customFormat="false" ht="13.8" hidden="false" customHeight="false" outlineLevel="0" collapsed="false"/>
    <row r="8680" customFormat="false" ht="13.8" hidden="false" customHeight="false" outlineLevel="0" collapsed="false"/>
    <row r="8681" customFormat="false" ht="13.8" hidden="false" customHeight="false" outlineLevel="0" collapsed="false"/>
    <row r="8682" customFormat="false" ht="13.8" hidden="false" customHeight="false" outlineLevel="0" collapsed="false"/>
    <row r="8683" customFormat="false" ht="13.8" hidden="false" customHeight="false" outlineLevel="0" collapsed="false"/>
    <row r="8684" customFormat="false" ht="13.8" hidden="false" customHeight="false" outlineLevel="0" collapsed="false"/>
    <row r="8685" customFormat="false" ht="13.8" hidden="false" customHeight="false" outlineLevel="0" collapsed="false"/>
    <row r="8686" customFormat="false" ht="13.8" hidden="false" customHeight="false" outlineLevel="0" collapsed="false"/>
    <row r="8687" customFormat="false" ht="13.8" hidden="false" customHeight="false" outlineLevel="0" collapsed="false"/>
    <row r="8688" customFormat="false" ht="13.8" hidden="false" customHeight="false" outlineLevel="0" collapsed="false"/>
    <row r="8689" customFormat="false" ht="13.8" hidden="false" customHeight="false" outlineLevel="0" collapsed="false"/>
    <row r="8690" customFormat="false" ht="13.8" hidden="false" customHeight="false" outlineLevel="0" collapsed="false"/>
    <row r="8691" customFormat="false" ht="13.8" hidden="false" customHeight="false" outlineLevel="0" collapsed="false"/>
    <row r="8692" customFormat="false" ht="13.8" hidden="false" customHeight="false" outlineLevel="0" collapsed="false"/>
    <row r="8693" customFormat="false" ht="13.8" hidden="false" customHeight="false" outlineLevel="0" collapsed="false"/>
    <row r="8694" customFormat="false" ht="13.8" hidden="false" customHeight="false" outlineLevel="0" collapsed="false"/>
    <row r="8695" customFormat="false" ht="13.8" hidden="false" customHeight="false" outlineLevel="0" collapsed="false"/>
    <row r="8696" customFormat="false" ht="13.8" hidden="false" customHeight="false" outlineLevel="0" collapsed="false"/>
    <row r="8697" customFormat="false" ht="13.8" hidden="false" customHeight="false" outlineLevel="0" collapsed="false"/>
    <row r="8698" customFormat="false" ht="13.8" hidden="false" customHeight="false" outlineLevel="0" collapsed="false"/>
    <row r="8699" customFormat="false" ht="13.8" hidden="false" customHeight="false" outlineLevel="0" collapsed="false"/>
    <row r="8700" customFormat="false" ht="13.8" hidden="false" customHeight="false" outlineLevel="0" collapsed="false"/>
    <row r="8701" customFormat="false" ht="13.8" hidden="false" customHeight="false" outlineLevel="0" collapsed="false"/>
    <row r="8702" customFormat="false" ht="13.8" hidden="false" customHeight="false" outlineLevel="0" collapsed="false"/>
    <row r="8703" customFormat="false" ht="13.8" hidden="false" customHeight="false" outlineLevel="0" collapsed="false"/>
    <row r="8704" customFormat="false" ht="13.8" hidden="false" customHeight="false" outlineLevel="0" collapsed="false"/>
    <row r="8705" customFormat="false" ht="13.8" hidden="false" customHeight="false" outlineLevel="0" collapsed="false"/>
    <row r="8706" customFormat="false" ht="13.8" hidden="false" customHeight="false" outlineLevel="0" collapsed="false"/>
    <row r="8707" customFormat="false" ht="13.8" hidden="false" customHeight="false" outlineLevel="0" collapsed="false"/>
    <row r="8708" customFormat="false" ht="13.8" hidden="false" customHeight="false" outlineLevel="0" collapsed="false"/>
    <row r="8709" customFormat="false" ht="13.8" hidden="false" customHeight="false" outlineLevel="0" collapsed="false"/>
    <row r="8710" customFormat="false" ht="13.8" hidden="false" customHeight="false" outlineLevel="0" collapsed="false"/>
    <row r="8711" customFormat="false" ht="13.8" hidden="false" customHeight="false" outlineLevel="0" collapsed="false"/>
    <row r="8712" customFormat="false" ht="13.8" hidden="false" customHeight="false" outlineLevel="0" collapsed="false"/>
    <row r="8713" customFormat="false" ht="13.8" hidden="false" customHeight="false" outlineLevel="0" collapsed="false"/>
    <row r="8714" customFormat="false" ht="13.8" hidden="false" customHeight="false" outlineLevel="0" collapsed="false"/>
    <row r="8715" customFormat="false" ht="13.8" hidden="false" customHeight="false" outlineLevel="0" collapsed="false"/>
    <row r="8716" customFormat="false" ht="13.8" hidden="false" customHeight="false" outlineLevel="0" collapsed="false"/>
    <row r="8717" customFormat="false" ht="13.8" hidden="false" customHeight="false" outlineLevel="0" collapsed="false"/>
    <row r="8718" customFormat="false" ht="13.8" hidden="false" customHeight="false" outlineLevel="0" collapsed="false"/>
    <row r="8719" customFormat="false" ht="13.8" hidden="false" customHeight="false" outlineLevel="0" collapsed="false"/>
    <row r="8720" customFormat="false" ht="13.8" hidden="false" customHeight="false" outlineLevel="0" collapsed="false"/>
    <row r="8721" customFormat="false" ht="13.8" hidden="false" customHeight="false" outlineLevel="0" collapsed="false"/>
    <row r="8722" customFormat="false" ht="13.8" hidden="false" customHeight="false" outlineLevel="0" collapsed="false"/>
    <row r="8723" customFormat="false" ht="13.8" hidden="false" customHeight="false" outlineLevel="0" collapsed="false"/>
    <row r="8724" customFormat="false" ht="13.8" hidden="false" customHeight="false" outlineLevel="0" collapsed="false"/>
    <row r="8725" customFormat="false" ht="13.8" hidden="false" customHeight="false" outlineLevel="0" collapsed="false"/>
    <row r="8726" customFormat="false" ht="13.8" hidden="false" customHeight="false" outlineLevel="0" collapsed="false"/>
    <row r="8727" customFormat="false" ht="13.8" hidden="false" customHeight="false" outlineLevel="0" collapsed="false"/>
    <row r="8728" customFormat="false" ht="13.8" hidden="false" customHeight="false" outlineLevel="0" collapsed="false"/>
    <row r="8729" customFormat="false" ht="13.8" hidden="false" customHeight="false" outlineLevel="0" collapsed="false"/>
    <row r="8730" customFormat="false" ht="13.8" hidden="false" customHeight="false" outlineLevel="0" collapsed="false"/>
    <row r="8731" customFormat="false" ht="13.8" hidden="false" customHeight="false" outlineLevel="0" collapsed="false"/>
    <row r="8732" customFormat="false" ht="13.8" hidden="false" customHeight="false" outlineLevel="0" collapsed="false"/>
    <row r="8733" customFormat="false" ht="13.8" hidden="false" customHeight="false" outlineLevel="0" collapsed="false"/>
    <row r="8734" customFormat="false" ht="13.8" hidden="false" customHeight="false" outlineLevel="0" collapsed="false"/>
    <row r="8735" customFormat="false" ht="13.8" hidden="false" customHeight="false" outlineLevel="0" collapsed="false"/>
    <row r="8736" customFormat="false" ht="13.8" hidden="false" customHeight="false" outlineLevel="0" collapsed="false"/>
    <row r="8737" customFormat="false" ht="13.8" hidden="false" customHeight="false" outlineLevel="0" collapsed="false"/>
    <row r="8738" customFormat="false" ht="13.8" hidden="false" customHeight="false" outlineLevel="0" collapsed="false"/>
    <row r="8739" customFormat="false" ht="13.8" hidden="false" customHeight="false" outlineLevel="0" collapsed="false"/>
    <row r="8740" customFormat="false" ht="13.8" hidden="false" customHeight="false" outlineLevel="0" collapsed="false"/>
    <row r="8741" customFormat="false" ht="13.8" hidden="false" customHeight="false" outlineLevel="0" collapsed="false"/>
    <row r="8742" customFormat="false" ht="13.8" hidden="false" customHeight="false" outlineLevel="0" collapsed="false"/>
    <row r="8743" customFormat="false" ht="13.8" hidden="false" customHeight="false" outlineLevel="0" collapsed="false"/>
    <row r="8744" customFormat="false" ht="13.8" hidden="false" customHeight="false" outlineLevel="0" collapsed="false"/>
    <row r="8745" customFormat="false" ht="13.8" hidden="false" customHeight="false" outlineLevel="0" collapsed="false"/>
    <row r="8746" customFormat="false" ht="13.8" hidden="false" customHeight="false" outlineLevel="0" collapsed="false"/>
    <row r="8747" customFormat="false" ht="13.8" hidden="false" customHeight="false" outlineLevel="0" collapsed="false"/>
    <row r="8748" customFormat="false" ht="13.8" hidden="false" customHeight="false" outlineLevel="0" collapsed="false"/>
    <row r="8749" customFormat="false" ht="13.8" hidden="false" customHeight="false" outlineLevel="0" collapsed="false"/>
    <row r="8750" customFormat="false" ht="13.8" hidden="false" customHeight="false" outlineLevel="0" collapsed="false"/>
    <row r="8751" customFormat="false" ht="13.8" hidden="false" customHeight="false" outlineLevel="0" collapsed="false"/>
    <row r="8752" customFormat="false" ht="13.8" hidden="false" customHeight="false" outlineLevel="0" collapsed="false"/>
    <row r="8753" customFormat="false" ht="13.8" hidden="false" customHeight="false" outlineLevel="0" collapsed="false"/>
    <row r="8754" customFormat="false" ht="13.8" hidden="false" customHeight="false" outlineLevel="0" collapsed="false"/>
    <row r="8755" customFormat="false" ht="13.8" hidden="false" customHeight="false" outlineLevel="0" collapsed="false"/>
    <row r="8756" customFormat="false" ht="13.8" hidden="false" customHeight="false" outlineLevel="0" collapsed="false"/>
    <row r="8757" customFormat="false" ht="13.8" hidden="false" customHeight="false" outlineLevel="0" collapsed="false"/>
    <row r="8758" customFormat="false" ht="13.8" hidden="false" customHeight="false" outlineLevel="0" collapsed="false"/>
    <row r="8759" customFormat="false" ht="13.8" hidden="false" customHeight="false" outlineLevel="0" collapsed="false"/>
    <row r="8760" customFormat="false" ht="13.8" hidden="false" customHeight="false" outlineLevel="0" collapsed="false"/>
    <row r="8761" customFormat="false" ht="13.8" hidden="false" customHeight="false" outlineLevel="0" collapsed="false"/>
    <row r="8762" customFormat="false" ht="13.8" hidden="false" customHeight="false" outlineLevel="0" collapsed="false"/>
    <row r="8763" customFormat="false" ht="13.8" hidden="false" customHeight="false" outlineLevel="0" collapsed="false"/>
    <row r="8764" customFormat="false" ht="13.8" hidden="false" customHeight="false" outlineLevel="0" collapsed="false"/>
    <row r="8765" customFormat="false" ht="13.8" hidden="false" customHeight="false" outlineLevel="0" collapsed="false"/>
    <row r="8766" customFormat="false" ht="13.8" hidden="false" customHeight="false" outlineLevel="0" collapsed="false"/>
    <row r="8767" customFormat="false" ht="13.8" hidden="false" customHeight="false" outlineLevel="0" collapsed="false"/>
    <row r="8768" customFormat="false" ht="13.8" hidden="false" customHeight="false" outlineLevel="0" collapsed="false"/>
    <row r="8769" customFormat="false" ht="13.8" hidden="false" customHeight="false" outlineLevel="0" collapsed="false"/>
    <row r="8770" customFormat="false" ht="13.8" hidden="false" customHeight="false" outlineLevel="0" collapsed="false"/>
    <row r="8771" customFormat="false" ht="13.8" hidden="false" customHeight="false" outlineLevel="0" collapsed="false"/>
    <row r="8772" customFormat="false" ht="13.8" hidden="false" customHeight="false" outlineLevel="0" collapsed="false"/>
    <row r="8773" customFormat="false" ht="13.8" hidden="false" customHeight="false" outlineLevel="0" collapsed="false"/>
    <row r="8774" customFormat="false" ht="13.8" hidden="false" customHeight="false" outlineLevel="0" collapsed="false"/>
    <row r="8775" customFormat="false" ht="13.8" hidden="false" customHeight="false" outlineLevel="0" collapsed="false"/>
    <row r="8776" customFormat="false" ht="13.8" hidden="false" customHeight="false" outlineLevel="0" collapsed="false"/>
    <row r="8777" customFormat="false" ht="13.8" hidden="false" customHeight="false" outlineLevel="0" collapsed="false"/>
    <row r="8778" customFormat="false" ht="13.8" hidden="false" customHeight="false" outlineLevel="0" collapsed="false"/>
    <row r="8779" customFormat="false" ht="13.8" hidden="false" customHeight="false" outlineLevel="0" collapsed="false"/>
    <row r="8780" customFormat="false" ht="13.8" hidden="false" customHeight="false" outlineLevel="0" collapsed="false"/>
    <row r="8781" customFormat="false" ht="13.8" hidden="false" customHeight="false" outlineLevel="0" collapsed="false"/>
    <row r="8782" customFormat="false" ht="13.8" hidden="false" customHeight="false" outlineLevel="0" collapsed="false"/>
    <row r="8783" customFormat="false" ht="13.8" hidden="false" customHeight="false" outlineLevel="0" collapsed="false"/>
    <row r="8784" customFormat="false" ht="13.8" hidden="false" customHeight="false" outlineLevel="0" collapsed="false"/>
    <row r="8785" customFormat="false" ht="13.8" hidden="false" customHeight="false" outlineLevel="0" collapsed="false"/>
    <row r="8786" customFormat="false" ht="13.8" hidden="false" customHeight="false" outlineLevel="0" collapsed="false"/>
    <row r="8787" customFormat="false" ht="13.8" hidden="false" customHeight="false" outlineLevel="0" collapsed="false"/>
    <row r="8788" customFormat="false" ht="13.8" hidden="false" customHeight="false" outlineLevel="0" collapsed="false"/>
    <row r="8789" customFormat="false" ht="13.8" hidden="false" customHeight="false" outlineLevel="0" collapsed="false"/>
    <row r="8790" customFormat="false" ht="13.8" hidden="false" customHeight="false" outlineLevel="0" collapsed="false"/>
    <row r="8791" customFormat="false" ht="13.8" hidden="false" customHeight="false" outlineLevel="0" collapsed="false"/>
    <row r="8792" customFormat="false" ht="13.8" hidden="false" customHeight="false" outlineLevel="0" collapsed="false"/>
    <row r="8793" customFormat="false" ht="13.8" hidden="false" customHeight="false" outlineLevel="0" collapsed="false"/>
    <row r="8794" customFormat="false" ht="13.8" hidden="false" customHeight="false" outlineLevel="0" collapsed="false"/>
    <row r="8795" customFormat="false" ht="13.8" hidden="false" customHeight="false" outlineLevel="0" collapsed="false"/>
    <row r="8796" customFormat="false" ht="13.8" hidden="false" customHeight="false" outlineLevel="0" collapsed="false"/>
    <row r="8797" customFormat="false" ht="13.8" hidden="false" customHeight="false" outlineLevel="0" collapsed="false"/>
    <row r="8798" customFormat="false" ht="13.8" hidden="false" customHeight="false" outlineLevel="0" collapsed="false"/>
    <row r="8799" customFormat="false" ht="13.8" hidden="false" customHeight="false" outlineLevel="0" collapsed="false"/>
    <row r="8800" customFormat="false" ht="13.8" hidden="false" customHeight="false" outlineLevel="0" collapsed="false"/>
    <row r="8801" customFormat="false" ht="13.8" hidden="false" customHeight="false" outlineLevel="0" collapsed="false"/>
    <row r="8802" customFormat="false" ht="13.8" hidden="false" customHeight="false" outlineLevel="0" collapsed="false"/>
    <row r="8803" customFormat="false" ht="13.8" hidden="false" customHeight="false" outlineLevel="0" collapsed="false"/>
    <row r="8804" customFormat="false" ht="13.8" hidden="false" customHeight="false" outlineLevel="0" collapsed="false"/>
    <row r="8805" customFormat="false" ht="13.8" hidden="false" customHeight="false" outlineLevel="0" collapsed="false"/>
    <row r="8806" customFormat="false" ht="13.8" hidden="false" customHeight="false" outlineLevel="0" collapsed="false"/>
    <row r="8807" customFormat="false" ht="13.8" hidden="false" customHeight="false" outlineLevel="0" collapsed="false"/>
    <row r="8808" customFormat="false" ht="13.8" hidden="false" customHeight="false" outlineLevel="0" collapsed="false"/>
    <row r="8809" customFormat="false" ht="13.8" hidden="false" customHeight="false" outlineLevel="0" collapsed="false"/>
    <row r="8810" customFormat="false" ht="13.8" hidden="false" customHeight="false" outlineLevel="0" collapsed="false"/>
    <row r="8811" customFormat="false" ht="13.8" hidden="false" customHeight="false" outlineLevel="0" collapsed="false"/>
    <row r="8812" customFormat="false" ht="13.8" hidden="false" customHeight="false" outlineLevel="0" collapsed="false"/>
    <row r="8813" customFormat="false" ht="13.8" hidden="false" customHeight="false" outlineLevel="0" collapsed="false"/>
    <row r="8814" customFormat="false" ht="13.8" hidden="false" customHeight="false" outlineLevel="0" collapsed="false"/>
    <row r="8815" customFormat="false" ht="13.8" hidden="false" customHeight="false" outlineLevel="0" collapsed="false"/>
    <row r="8816" customFormat="false" ht="13.8" hidden="false" customHeight="false" outlineLevel="0" collapsed="false"/>
    <row r="8817" customFormat="false" ht="13.8" hidden="false" customHeight="false" outlineLevel="0" collapsed="false"/>
    <row r="8818" customFormat="false" ht="13.8" hidden="false" customHeight="false" outlineLevel="0" collapsed="false"/>
    <row r="8819" customFormat="false" ht="13.8" hidden="false" customHeight="false" outlineLevel="0" collapsed="false"/>
    <row r="8820" customFormat="false" ht="13.8" hidden="false" customHeight="false" outlineLevel="0" collapsed="false"/>
    <row r="8821" customFormat="false" ht="13.8" hidden="false" customHeight="false" outlineLevel="0" collapsed="false"/>
    <row r="8822" customFormat="false" ht="13.8" hidden="false" customHeight="false" outlineLevel="0" collapsed="false"/>
    <row r="8823" customFormat="false" ht="13.8" hidden="false" customHeight="false" outlineLevel="0" collapsed="false"/>
    <row r="8824" customFormat="false" ht="13.8" hidden="false" customHeight="false" outlineLevel="0" collapsed="false"/>
    <row r="8825" customFormat="false" ht="13.8" hidden="false" customHeight="false" outlineLevel="0" collapsed="false"/>
    <row r="8826" customFormat="false" ht="13.8" hidden="false" customHeight="false" outlineLevel="0" collapsed="false"/>
    <row r="8827" customFormat="false" ht="13.8" hidden="false" customHeight="false" outlineLevel="0" collapsed="false"/>
    <row r="8828" customFormat="false" ht="13.8" hidden="false" customHeight="false" outlineLevel="0" collapsed="false"/>
    <row r="8829" customFormat="false" ht="13.8" hidden="false" customHeight="false" outlineLevel="0" collapsed="false"/>
    <row r="8830" customFormat="false" ht="13.8" hidden="false" customHeight="false" outlineLevel="0" collapsed="false"/>
    <row r="8831" customFormat="false" ht="13.8" hidden="false" customHeight="false" outlineLevel="0" collapsed="false"/>
    <row r="8832" customFormat="false" ht="13.8" hidden="false" customHeight="false" outlineLevel="0" collapsed="false"/>
    <row r="8833" customFormat="false" ht="13.8" hidden="false" customHeight="false" outlineLevel="0" collapsed="false"/>
    <row r="8834" customFormat="false" ht="13.8" hidden="false" customHeight="false" outlineLevel="0" collapsed="false"/>
    <row r="8835" customFormat="false" ht="13.8" hidden="false" customHeight="false" outlineLevel="0" collapsed="false"/>
    <row r="8836" customFormat="false" ht="13.8" hidden="false" customHeight="false" outlineLevel="0" collapsed="false"/>
    <row r="8837" customFormat="false" ht="13.8" hidden="false" customHeight="false" outlineLevel="0" collapsed="false"/>
    <row r="8838" customFormat="false" ht="13.8" hidden="false" customHeight="false" outlineLevel="0" collapsed="false"/>
    <row r="8839" customFormat="false" ht="13.8" hidden="false" customHeight="false" outlineLevel="0" collapsed="false"/>
    <row r="8840" customFormat="false" ht="13.8" hidden="false" customHeight="false" outlineLevel="0" collapsed="false"/>
    <row r="8841" customFormat="false" ht="13.8" hidden="false" customHeight="false" outlineLevel="0" collapsed="false"/>
    <row r="8842" customFormat="false" ht="13.8" hidden="false" customHeight="false" outlineLevel="0" collapsed="false"/>
    <row r="8843" customFormat="false" ht="13.8" hidden="false" customHeight="false" outlineLevel="0" collapsed="false"/>
    <row r="8844" customFormat="false" ht="13.8" hidden="false" customHeight="false" outlineLevel="0" collapsed="false"/>
    <row r="8845" customFormat="false" ht="13.8" hidden="false" customHeight="false" outlineLevel="0" collapsed="false"/>
    <row r="8846" customFormat="false" ht="13.8" hidden="false" customHeight="false" outlineLevel="0" collapsed="false"/>
    <row r="8847" customFormat="false" ht="13.8" hidden="false" customHeight="false" outlineLevel="0" collapsed="false"/>
    <row r="8848" customFormat="false" ht="13.8" hidden="false" customHeight="false" outlineLevel="0" collapsed="false"/>
    <row r="8849" customFormat="false" ht="13.8" hidden="false" customHeight="false" outlineLevel="0" collapsed="false"/>
    <row r="8850" customFormat="false" ht="13.8" hidden="false" customHeight="false" outlineLevel="0" collapsed="false"/>
    <row r="8851" customFormat="false" ht="13.8" hidden="false" customHeight="false" outlineLevel="0" collapsed="false"/>
    <row r="8852" customFormat="false" ht="13.8" hidden="false" customHeight="false" outlineLevel="0" collapsed="false"/>
    <row r="8853" customFormat="false" ht="13.8" hidden="false" customHeight="false" outlineLevel="0" collapsed="false"/>
    <row r="8854" customFormat="false" ht="13.8" hidden="false" customHeight="false" outlineLevel="0" collapsed="false"/>
    <row r="8855" customFormat="false" ht="13.8" hidden="false" customHeight="false" outlineLevel="0" collapsed="false"/>
    <row r="8856" customFormat="false" ht="13.8" hidden="false" customHeight="false" outlineLevel="0" collapsed="false"/>
    <row r="8857" customFormat="false" ht="13.8" hidden="false" customHeight="false" outlineLevel="0" collapsed="false"/>
    <row r="8858" customFormat="false" ht="13.8" hidden="false" customHeight="false" outlineLevel="0" collapsed="false"/>
    <row r="8859" customFormat="false" ht="13.8" hidden="false" customHeight="false" outlineLevel="0" collapsed="false"/>
    <row r="8860" customFormat="false" ht="13.8" hidden="false" customHeight="false" outlineLevel="0" collapsed="false"/>
    <row r="8861" customFormat="false" ht="13.8" hidden="false" customHeight="false" outlineLevel="0" collapsed="false"/>
    <row r="8862" customFormat="false" ht="13.8" hidden="false" customHeight="false" outlineLevel="0" collapsed="false"/>
    <row r="8863" customFormat="false" ht="13.8" hidden="false" customHeight="false" outlineLevel="0" collapsed="false"/>
    <row r="8864" customFormat="false" ht="13.8" hidden="false" customHeight="false" outlineLevel="0" collapsed="false"/>
    <row r="8865" customFormat="false" ht="13.8" hidden="false" customHeight="false" outlineLevel="0" collapsed="false"/>
    <row r="8866" customFormat="false" ht="13.8" hidden="false" customHeight="false" outlineLevel="0" collapsed="false"/>
    <row r="8867" customFormat="false" ht="13.8" hidden="false" customHeight="false" outlineLevel="0" collapsed="false"/>
    <row r="8868" customFormat="false" ht="13.8" hidden="false" customHeight="false" outlineLevel="0" collapsed="false"/>
    <row r="8869" customFormat="false" ht="13.8" hidden="false" customHeight="false" outlineLevel="0" collapsed="false"/>
    <row r="8870" customFormat="false" ht="13.8" hidden="false" customHeight="false" outlineLevel="0" collapsed="false"/>
    <row r="8871" customFormat="false" ht="13.8" hidden="false" customHeight="false" outlineLevel="0" collapsed="false"/>
    <row r="8872" customFormat="false" ht="13.8" hidden="false" customHeight="false" outlineLevel="0" collapsed="false"/>
    <row r="8873" customFormat="false" ht="13.8" hidden="false" customHeight="false" outlineLevel="0" collapsed="false"/>
    <row r="8874" customFormat="false" ht="13.8" hidden="false" customHeight="false" outlineLevel="0" collapsed="false"/>
    <row r="8875" customFormat="false" ht="13.8" hidden="false" customHeight="false" outlineLevel="0" collapsed="false"/>
    <row r="8876" customFormat="false" ht="13.8" hidden="false" customHeight="false" outlineLevel="0" collapsed="false"/>
    <row r="8877" customFormat="false" ht="13.8" hidden="false" customHeight="false" outlineLevel="0" collapsed="false"/>
    <row r="8878" customFormat="false" ht="13.8" hidden="false" customHeight="false" outlineLevel="0" collapsed="false"/>
    <row r="8879" customFormat="false" ht="13.8" hidden="false" customHeight="false" outlineLevel="0" collapsed="false"/>
    <row r="8880" customFormat="false" ht="13.8" hidden="false" customHeight="false" outlineLevel="0" collapsed="false"/>
    <row r="8881" customFormat="false" ht="13.8" hidden="false" customHeight="false" outlineLevel="0" collapsed="false"/>
    <row r="8882" customFormat="false" ht="13.8" hidden="false" customHeight="false" outlineLevel="0" collapsed="false"/>
    <row r="8883" customFormat="false" ht="13.8" hidden="false" customHeight="false" outlineLevel="0" collapsed="false"/>
    <row r="8884" customFormat="false" ht="13.8" hidden="false" customHeight="false" outlineLevel="0" collapsed="false"/>
    <row r="8885" customFormat="false" ht="13.8" hidden="false" customHeight="false" outlineLevel="0" collapsed="false"/>
    <row r="8886" customFormat="false" ht="13.8" hidden="false" customHeight="false" outlineLevel="0" collapsed="false"/>
    <row r="8887" customFormat="false" ht="13.8" hidden="false" customHeight="false" outlineLevel="0" collapsed="false"/>
    <row r="8888" customFormat="false" ht="13.8" hidden="false" customHeight="false" outlineLevel="0" collapsed="false"/>
    <row r="8889" customFormat="false" ht="13.8" hidden="false" customHeight="false" outlineLevel="0" collapsed="false"/>
    <row r="8890" customFormat="false" ht="13.8" hidden="false" customHeight="false" outlineLevel="0" collapsed="false"/>
    <row r="8891" customFormat="false" ht="13.8" hidden="false" customHeight="false" outlineLevel="0" collapsed="false"/>
    <row r="8892" customFormat="false" ht="13.8" hidden="false" customHeight="false" outlineLevel="0" collapsed="false"/>
    <row r="8893" customFormat="false" ht="13.8" hidden="false" customHeight="false" outlineLevel="0" collapsed="false"/>
    <row r="8894" customFormat="false" ht="13.8" hidden="false" customHeight="false" outlineLevel="0" collapsed="false"/>
    <row r="8895" customFormat="false" ht="13.8" hidden="false" customHeight="false" outlineLevel="0" collapsed="false"/>
    <row r="8896" customFormat="false" ht="13.8" hidden="false" customHeight="false" outlineLevel="0" collapsed="false"/>
    <row r="8897" customFormat="false" ht="13.8" hidden="false" customHeight="false" outlineLevel="0" collapsed="false"/>
    <row r="8898" customFormat="false" ht="13.8" hidden="false" customHeight="false" outlineLevel="0" collapsed="false"/>
    <row r="8899" customFormat="false" ht="13.8" hidden="false" customHeight="false" outlineLevel="0" collapsed="false"/>
    <row r="8900" customFormat="false" ht="13.8" hidden="false" customHeight="false" outlineLevel="0" collapsed="false"/>
    <row r="8901" customFormat="false" ht="13.8" hidden="false" customHeight="false" outlineLevel="0" collapsed="false"/>
    <row r="8902" customFormat="false" ht="13.8" hidden="false" customHeight="false" outlineLevel="0" collapsed="false"/>
    <row r="8903" customFormat="false" ht="13.8" hidden="false" customHeight="false" outlineLevel="0" collapsed="false"/>
    <row r="8904" customFormat="false" ht="13.8" hidden="false" customHeight="false" outlineLevel="0" collapsed="false"/>
    <row r="8905" customFormat="false" ht="13.8" hidden="false" customHeight="false" outlineLevel="0" collapsed="false"/>
    <row r="8906" customFormat="false" ht="13.8" hidden="false" customHeight="false" outlineLevel="0" collapsed="false"/>
    <row r="8907" customFormat="false" ht="13.8" hidden="false" customHeight="false" outlineLevel="0" collapsed="false"/>
    <row r="8908" customFormat="false" ht="13.8" hidden="false" customHeight="false" outlineLevel="0" collapsed="false"/>
    <row r="8909" customFormat="false" ht="13.8" hidden="false" customHeight="false" outlineLevel="0" collapsed="false"/>
    <row r="8910" customFormat="false" ht="13.8" hidden="false" customHeight="false" outlineLevel="0" collapsed="false"/>
    <row r="8911" customFormat="false" ht="13.8" hidden="false" customHeight="false" outlineLevel="0" collapsed="false"/>
    <row r="8912" customFormat="false" ht="13.8" hidden="false" customHeight="false" outlineLevel="0" collapsed="false"/>
    <row r="8913" customFormat="false" ht="13.8" hidden="false" customHeight="false" outlineLevel="0" collapsed="false"/>
    <row r="8914" customFormat="false" ht="13.8" hidden="false" customHeight="false" outlineLevel="0" collapsed="false"/>
    <row r="8915" customFormat="false" ht="13.8" hidden="false" customHeight="false" outlineLevel="0" collapsed="false"/>
    <row r="8916" customFormat="false" ht="13.8" hidden="false" customHeight="false" outlineLevel="0" collapsed="false"/>
    <row r="8917" customFormat="false" ht="13.8" hidden="false" customHeight="false" outlineLevel="0" collapsed="false"/>
    <row r="8918" customFormat="false" ht="13.8" hidden="false" customHeight="false" outlineLevel="0" collapsed="false"/>
    <row r="8919" customFormat="false" ht="13.8" hidden="false" customHeight="false" outlineLevel="0" collapsed="false"/>
    <row r="8920" customFormat="false" ht="13.8" hidden="false" customHeight="false" outlineLevel="0" collapsed="false"/>
    <row r="8921" customFormat="false" ht="13.8" hidden="false" customHeight="false" outlineLevel="0" collapsed="false"/>
    <row r="8922" customFormat="false" ht="13.8" hidden="false" customHeight="false" outlineLevel="0" collapsed="false"/>
    <row r="8923" customFormat="false" ht="13.8" hidden="false" customHeight="false" outlineLevel="0" collapsed="false"/>
    <row r="8924" customFormat="false" ht="13.8" hidden="false" customHeight="false" outlineLevel="0" collapsed="false"/>
    <row r="8925" customFormat="false" ht="13.8" hidden="false" customHeight="false" outlineLevel="0" collapsed="false"/>
    <row r="8926" customFormat="false" ht="13.8" hidden="false" customHeight="false" outlineLevel="0" collapsed="false"/>
    <row r="8927" customFormat="false" ht="13.8" hidden="false" customHeight="false" outlineLevel="0" collapsed="false"/>
    <row r="8928" customFormat="false" ht="13.8" hidden="false" customHeight="false" outlineLevel="0" collapsed="false"/>
    <row r="8929" customFormat="false" ht="13.8" hidden="false" customHeight="false" outlineLevel="0" collapsed="false"/>
    <row r="8930" customFormat="false" ht="13.8" hidden="false" customHeight="false" outlineLevel="0" collapsed="false"/>
    <row r="8931" customFormat="false" ht="13.8" hidden="false" customHeight="false" outlineLevel="0" collapsed="false"/>
    <row r="8932" customFormat="false" ht="13.8" hidden="false" customHeight="false" outlineLevel="0" collapsed="false"/>
    <row r="8933" customFormat="false" ht="13.8" hidden="false" customHeight="false" outlineLevel="0" collapsed="false"/>
    <row r="8934" customFormat="false" ht="13.8" hidden="false" customHeight="false" outlineLevel="0" collapsed="false"/>
    <row r="8935" customFormat="false" ht="13.8" hidden="false" customHeight="false" outlineLevel="0" collapsed="false"/>
    <row r="8936" customFormat="false" ht="13.8" hidden="false" customHeight="false" outlineLevel="0" collapsed="false"/>
    <row r="8937" customFormat="false" ht="13.8" hidden="false" customHeight="false" outlineLevel="0" collapsed="false"/>
    <row r="8938" customFormat="false" ht="13.8" hidden="false" customHeight="false" outlineLevel="0" collapsed="false"/>
    <row r="8939" customFormat="false" ht="13.8" hidden="false" customHeight="false" outlineLevel="0" collapsed="false"/>
    <row r="8940" customFormat="false" ht="13.8" hidden="false" customHeight="false" outlineLevel="0" collapsed="false"/>
    <row r="8941" customFormat="false" ht="13.8" hidden="false" customHeight="false" outlineLevel="0" collapsed="false"/>
    <row r="8942" customFormat="false" ht="13.8" hidden="false" customHeight="false" outlineLevel="0" collapsed="false"/>
    <row r="8943" customFormat="false" ht="13.8" hidden="false" customHeight="false" outlineLevel="0" collapsed="false"/>
    <row r="8944" customFormat="false" ht="13.8" hidden="false" customHeight="false" outlineLevel="0" collapsed="false"/>
    <row r="8945" customFormat="false" ht="13.8" hidden="false" customHeight="false" outlineLevel="0" collapsed="false"/>
    <row r="8946" customFormat="false" ht="13.8" hidden="false" customHeight="false" outlineLevel="0" collapsed="false"/>
    <row r="8947" customFormat="false" ht="13.8" hidden="false" customHeight="false" outlineLevel="0" collapsed="false"/>
    <row r="8948" customFormat="false" ht="13.8" hidden="false" customHeight="false" outlineLevel="0" collapsed="false"/>
    <row r="8949" customFormat="false" ht="13.8" hidden="false" customHeight="false" outlineLevel="0" collapsed="false"/>
    <row r="8950" customFormat="false" ht="13.8" hidden="false" customHeight="false" outlineLevel="0" collapsed="false"/>
    <row r="8951" customFormat="false" ht="13.8" hidden="false" customHeight="false" outlineLevel="0" collapsed="false"/>
    <row r="8952" customFormat="false" ht="13.8" hidden="false" customHeight="false" outlineLevel="0" collapsed="false"/>
    <row r="8953" customFormat="false" ht="13.8" hidden="false" customHeight="false" outlineLevel="0" collapsed="false"/>
    <row r="8954" customFormat="false" ht="13.8" hidden="false" customHeight="false" outlineLevel="0" collapsed="false"/>
    <row r="8955" customFormat="false" ht="13.8" hidden="false" customHeight="false" outlineLevel="0" collapsed="false"/>
    <row r="8956" customFormat="false" ht="13.8" hidden="false" customHeight="false" outlineLevel="0" collapsed="false"/>
    <row r="8957" customFormat="false" ht="13.8" hidden="false" customHeight="false" outlineLevel="0" collapsed="false"/>
    <row r="8958" customFormat="false" ht="13.8" hidden="false" customHeight="false" outlineLevel="0" collapsed="false"/>
    <row r="8959" customFormat="false" ht="13.8" hidden="false" customHeight="false" outlineLevel="0" collapsed="false"/>
    <row r="8960" customFormat="false" ht="13.8" hidden="false" customHeight="false" outlineLevel="0" collapsed="false"/>
    <row r="8961" customFormat="false" ht="13.8" hidden="false" customHeight="false" outlineLevel="0" collapsed="false"/>
    <row r="8962" customFormat="false" ht="13.8" hidden="false" customHeight="false" outlineLevel="0" collapsed="false"/>
    <row r="8963" customFormat="false" ht="13.8" hidden="false" customHeight="false" outlineLevel="0" collapsed="false"/>
    <row r="8964" customFormat="false" ht="13.8" hidden="false" customHeight="false" outlineLevel="0" collapsed="false"/>
    <row r="8965" customFormat="false" ht="13.8" hidden="false" customHeight="false" outlineLevel="0" collapsed="false"/>
    <row r="8966" customFormat="false" ht="13.8" hidden="false" customHeight="false" outlineLevel="0" collapsed="false"/>
    <row r="8967" customFormat="false" ht="13.8" hidden="false" customHeight="false" outlineLevel="0" collapsed="false"/>
    <row r="8968" customFormat="false" ht="13.8" hidden="false" customHeight="false" outlineLevel="0" collapsed="false"/>
    <row r="8969" customFormat="false" ht="13.8" hidden="false" customHeight="false" outlineLevel="0" collapsed="false"/>
    <row r="8970" customFormat="false" ht="13.8" hidden="false" customHeight="false" outlineLevel="0" collapsed="false"/>
    <row r="8971" customFormat="false" ht="13.8" hidden="false" customHeight="false" outlineLevel="0" collapsed="false"/>
    <row r="8972" customFormat="false" ht="13.8" hidden="false" customHeight="false" outlineLevel="0" collapsed="false"/>
    <row r="8973" customFormat="false" ht="13.8" hidden="false" customHeight="false" outlineLevel="0" collapsed="false"/>
    <row r="8974" customFormat="false" ht="13.8" hidden="false" customHeight="false" outlineLevel="0" collapsed="false"/>
    <row r="8975" customFormat="false" ht="13.8" hidden="false" customHeight="false" outlineLevel="0" collapsed="false"/>
    <row r="8976" customFormat="false" ht="13.8" hidden="false" customHeight="false" outlineLevel="0" collapsed="false"/>
    <row r="8977" customFormat="false" ht="13.8" hidden="false" customHeight="false" outlineLevel="0" collapsed="false"/>
    <row r="8978" customFormat="false" ht="13.8" hidden="false" customHeight="false" outlineLevel="0" collapsed="false"/>
    <row r="8979" customFormat="false" ht="13.8" hidden="false" customHeight="false" outlineLevel="0" collapsed="false"/>
    <row r="8980" customFormat="false" ht="13.8" hidden="false" customHeight="false" outlineLevel="0" collapsed="false"/>
    <row r="8981" customFormat="false" ht="13.8" hidden="false" customHeight="false" outlineLevel="0" collapsed="false"/>
    <row r="8982" customFormat="false" ht="13.8" hidden="false" customHeight="false" outlineLevel="0" collapsed="false"/>
    <row r="8983" customFormat="false" ht="13.8" hidden="false" customHeight="false" outlineLevel="0" collapsed="false"/>
    <row r="8984" customFormat="false" ht="13.8" hidden="false" customHeight="false" outlineLevel="0" collapsed="false"/>
    <row r="8985" customFormat="false" ht="13.8" hidden="false" customHeight="false" outlineLevel="0" collapsed="false"/>
    <row r="8986" customFormat="false" ht="13.8" hidden="false" customHeight="false" outlineLevel="0" collapsed="false"/>
    <row r="8987" customFormat="false" ht="13.8" hidden="false" customHeight="false" outlineLevel="0" collapsed="false"/>
    <row r="8988" customFormat="false" ht="13.8" hidden="false" customHeight="false" outlineLevel="0" collapsed="false"/>
    <row r="8989" customFormat="false" ht="13.8" hidden="false" customHeight="false" outlineLevel="0" collapsed="false"/>
    <row r="8990" customFormat="false" ht="13.8" hidden="false" customHeight="false" outlineLevel="0" collapsed="false"/>
    <row r="8991" customFormat="false" ht="13.8" hidden="false" customHeight="false" outlineLevel="0" collapsed="false"/>
    <row r="8992" customFormat="false" ht="13.8" hidden="false" customHeight="false" outlineLevel="0" collapsed="false"/>
    <row r="8993" customFormat="false" ht="13.8" hidden="false" customHeight="false" outlineLevel="0" collapsed="false"/>
    <row r="8994" customFormat="false" ht="13.8" hidden="false" customHeight="false" outlineLevel="0" collapsed="false"/>
    <row r="8995" customFormat="false" ht="13.8" hidden="false" customHeight="false" outlineLevel="0" collapsed="false"/>
    <row r="8996" customFormat="false" ht="13.8" hidden="false" customHeight="false" outlineLevel="0" collapsed="false"/>
    <row r="8997" customFormat="false" ht="13.8" hidden="false" customHeight="false" outlineLevel="0" collapsed="false"/>
    <row r="8998" customFormat="false" ht="13.8" hidden="false" customHeight="false" outlineLevel="0" collapsed="false"/>
    <row r="8999" customFormat="false" ht="13.8" hidden="false" customHeight="false" outlineLevel="0" collapsed="false"/>
    <row r="9000" customFormat="false" ht="13.8" hidden="false" customHeight="false" outlineLevel="0" collapsed="false"/>
    <row r="9001" customFormat="false" ht="13.8" hidden="false" customHeight="false" outlineLevel="0" collapsed="false"/>
    <row r="9002" customFormat="false" ht="13.8" hidden="false" customHeight="false" outlineLevel="0" collapsed="false"/>
    <row r="9003" customFormat="false" ht="13.8" hidden="false" customHeight="false" outlineLevel="0" collapsed="false"/>
    <row r="9004" customFormat="false" ht="13.8" hidden="false" customHeight="false" outlineLevel="0" collapsed="false"/>
    <row r="9005" customFormat="false" ht="13.8" hidden="false" customHeight="false" outlineLevel="0" collapsed="false"/>
    <row r="9006" customFormat="false" ht="13.8" hidden="false" customHeight="false" outlineLevel="0" collapsed="false"/>
    <row r="9007" customFormat="false" ht="13.8" hidden="false" customHeight="false" outlineLevel="0" collapsed="false"/>
    <row r="9008" customFormat="false" ht="13.8" hidden="false" customHeight="false" outlineLevel="0" collapsed="false"/>
    <row r="9009" customFormat="false" ht="13.8" hidden="false" customHeight="false" outlineLevel="0" collapsed="false"/>
    <row r="9010" customFormat="false" ht="13.8" hidden="false" customHeight="false" outlineLevel="0" collapsed="false"/>
    <row r="9011" customFormat="false" ht="13.8" hidden="false" customHeight="false" outlineLevel="0" collapsed="false"/>
    <row r="9012" customFormat="false" ht="13.8" hidden="false" customHeight="false" outlineLevel="0" collapsed="false"/>
    <row r="9013" customFormat="false" ht="13.8" hidden="false" customHeight="false" outlineLevel="0" collapsed="false"/>
    <row r="9014" customFormat="false" ht="13.8" hidden="false" customHeight="false" outlineLevel="0" collapsed="false"/>
    <row r="9015" customFormat="false" ht="13.8" hidden="false" customHeight="false" outlineLevel="0" collapsed="false"/>
    <row r="9016" customFormat="false" ht="13.8" hidden="false" customHeight="false" outlineLevel="0" collapsed="false"/>
    <row r="9017" customFormat="false" ht="13.8" hidden="false" customHeight="false" outlineLevel="0" collapsed="false"/>
    <row r="9018" customFormat="false" ht="13.8" hidden="false" customHeight="false" outlineLevel="0" collapsed="false"/>
    <row r="9019" customFormat="false" ht="13.8" hidden="false" customHeight="false" outlineLevel="0" collapsed="false"/>
    <row r="9020" customFormat="false" ht="13.8" hidden="false" customHeight="false" outlineLevel="0" collapsed="false"/>
    <row r="9021" customFormat="false" ht="13.8" hidden="false" customHeight="false" outlineLevel="0" collapsed="false"/>
    <row r="9022" customFormat="false" ht="13.8" hidden="false" customHeight="false" outlineLevel="0" collapsed="false"/>
    <row r="9023" customFormat="false" ht="13.8" hidden="false" customHeight="false" outlineLevel="0" collapsed="false"/>
    <row r="9024" customFormat="false" ht="13.8" hidden="false" customHeight="false" outlineLevel="0" collapsed="false"/>
    <row r="9025" customFormat="false" ht="13.8" hidden="false" customHeight="false" outlineLevel="0" collapsed="false"/>
    <row r="9026" customFormat="false" ht="13.8" hidden="false" customHeight="false" outlineLevel="0" collapsed="false"/>
    <row r="9027" customFormat="false" ht="13.8" hidden="false" customHeight="false" outlineLevel="0" collapsed="false"/>
    <row r="9028" customFormat="false" ht="13.8" hidden="false" customHeight="false" outlineLevel="0" collapsed="false"/>
    <row r="9029" customFormat="false" ht="13.8" hidden="false" customHeight="false" outlineLevel="0" collapsed="false"/>
    <row r="9030" customFormat="false" ht="13.8" hidden="false" customHeight="false" outlineLevel="0" collapsed="false"/>
    <row r="9031" customFormat="false" ht="13.8" hidden="false" customHeight="false" outlineLevel="0" collapsed="false"/>
    <row r="9032" customFormat="false" ht="13.8" hidden="false" customHeight="false" outlineLevel="0" collapsed="false"/>
    <row r="9033" customFormat="false" ht="13.8" hidden="false" customHeight="false" outlineLevel="0" collapsed="false"/>
    <row r="9034" customFormat="false" ht="13.8" hidden="false" customHeight="false" outlineLevel="0" collapsed="false"/>
    <row r="9035" customFormat="false" ht="13.8" hidden="false" customHeight="false" outlineLevel="0" collapsed="false"/>
    <row r="9036" customFormat="false" ht="13.8" hidden="false" customHeight="false" outlineLevel="0" collapsed="false"/>
    <row r="9037" customFormat="false" ht="13.8" hidden="false" customHeight="false" outlineLevel="0" collapsed="false"/>
    <row r="9038" customFormat="false" ht="13.8" hidden="false" customHeight="false" outlineLevel="0" collapsed="false"/>
    <row r="9039" customFormat="false" ht="13.8" hidden="false" customHeight="false" outlineLevel="0" collapsed="false"/>
    <row r="9040" customFormat="false" ht="13.8" hidden="false" customHeight="false" outlineLevel="0" collapsed="false"/>
    <row r="9041" customFormat="false" ht="13.8" hidden="false" customHeight="false" outlineLevel="0" collapsed="false"/>
    <row r="9042" customFormat="false" ht="13.8" hidden="false" customHeight="false" outlineLevel="0" collapsed="false"/>
    <row r="9043" customFormat="false" ht="13.8" hidden="false" customHeight="false" outlineLevel="0" collapsed="false"/>
    <row r="9044" customFormat="false" ht="13.8" hidden="false" customHeight="false" outlineLevel="0" collapsed="false"/>
    <row r="9045" customFormat="false" ht="13.8" hidden="false" customHeight="false" outlineLevel="0" collapsed="false"/>
    <row r="9046" customFormat="false" ht="13.8" hidden="false" customHeight="false" outlineLevel="0" collapsed="false"/>
    <row r="9047" customFormat="false" ht="13.8" hidden="false" customHeight="false" outlineLevel="0" collapsed="false"/>
    <row r="9048" customFormat="false" ht="13.8" hidden="false" customHeight="false" outlineLevel="0" collapsed="false"/>
    <row r="9049" customFormat="false" ht="13.8" hidden="false" customHeight="false" outlineLevel="0" collapsed="false"/>
    <row r="9050" customFormat="false" ht="13.8" hidden="false" customHeight="false" outlineLevel="0" collapsed="false"/>
    <row r="9051" customFormat="false" ht="13.8" hidden="false" customHeight="false" outlineLevel="0" collapsed="false"/>
    <row r="9052" customFormat="false" ht="13.8" hidden="false" customHeight="false" outlineLevel="0" collapsed="false"/>
    <row r="9053" customFormat="false" ht="13.8" hidden="false" customHeight="false" outlineLevel="0" collapsed="false"/>
    <row r="9054" customFormat="false" ht="13.8" hidden="false" customHeight="false" outlineLevel="0" collapsed="false"/>
    <row r="9055" customFormat="false" ht="13.8" hidden="false" customHeight="false" outlineLevel="0" collapsed="false"/>
    <row r="9056" customFormat="false" ht="13.8" hidden="false" customHeight="false" outlineLevel="0" collapsed="false"/>
    <row r="9057" customFormat="false" ht="13.8" hidden="false" customHeight="false" outlineLevel="0" collapsed="false"/>
    <row r="9058" customFormat="false" ht="13.8" hidden="false" customHeight="false" outlineLevel="0" collapsed="false"/>
    <row r="9059" customFormat="false" ht="13.8" hidden="false" customHeight="false" outlineLevel="0" collapsed="false"/>
    <row r="9060" customFormat="false" ht="13.8" hidden="false" customHeight="false" outlineLevel="0" collapsed="false"/>
    <row r="9061" customFormat="false" ht="13.8" hidden="false" customHeight="false" outlineLevel="0" collapsed="false"/>
    <row r="9062" customFormat="false" ht="13.8" hidden="false" customHeight="false" outlineLevel="0" collapsed="false"/>
    <row r="9063" customFormat="false" ht="13.8" hidden="false" customHeight="false" outlineLevel="0" collapsed="false"/>
    <row r="9064" customFormat="false" ht="13.8" hidden="false" customHeight="false" outlineLevel="0" collapsed="false"/>
    <row r="9065" customFormat="false" ht="13.8" hidden="false" customHeight="false" outlineLevel="0" collapsed="false"/>
    <row r="9066" customFormat="false" ht="13.8" hidden="false" customHeight="false" outlineLevel="0" collapsed="false"/>
    <row r="9067" customFormat="false" ht="13.8" hidden="false" customHeight="false" outlineLevel="0" collapsed="false"/>
    <row r="9068" customFormat="false" ht="13.8" hidden="false" customHeight="false" outlineLevel="0" collapsed="false"/>
    <row r="9069" customFormat="false" ht="13.8" hidden="false" customHeight="false" outlineLevel="0" collapsed="false"/>
    <row r="9070" customFormat="false" ht="13.8" hidden="false" customHeight="false" outlineLevel="0" collapsed="false"/>
    <row r="9071" customFormat="false" ht="13.8" hidden="false" customHeight="false" outlineLevel="0" collapsed="false"/>
    <row r="9072" customFormat="false" ht="13.8" hidden="false" customHeight="false" outlineLevel="0" collapsed="false"/>
    <row r="9073" customFormat="false" ht="13.8" hidden="false" customHeight="false" outlineLevel="0" collapsed="false"/>
    <row r="9074" customFormat="false" ht="13.8" hidden="false" customHeight="false" outlineLevel="0" collapsed="false"/>
    <row r="9075" customFormat="false" ht="13.8" hidden="false" customHeight="false" outlineLevel="0" collapsed="false"/>
    <row r="9076" customFormat="false" ht="13.8" hidden="false" customHeight="false" outlineLevel="0" collapsed="false"/>
    <row r="9077" customFormat="false" ht="13.8" hidden="false" customHeight="false" outlineLevel="0" collapsed="false"/>
    <row r="9078" customFormat="false" ht="13.8" hidden="false" customHeight="false" outlineLevel="0" collapsed="false"/>
    <row r="9079" customFormat="false" ht="13.8" hidden="false" customHeight="false" outlineLevel="0" collapsed="false"/>
    <row r="9080" customFormat="false" ht="13.8" hidden="false" customHeight="false" outlineLevel="0" collapsed="false"/>
    <row r="9081" customFormat="false" ht="13.8" hidden="false" customHeight="false" outlineLevel="0" collapsed="false"/>
    <row r="9082" customFormat="false" ht="13.8" hidden="false" customHeight="false" outlineLevel="0" collapsed="false"/>
    <row r="9083" customFormat="false" ht="13.8" hidden="false" customHeight="false" outlineLevel="0" collapsed="false"/>
    <row r="9084" customFormat="false" ht="13.8" hidden="false" customHeight="false" outlineLevel="0" collapsed="false"/>
    <row r="9085" customFormat="false" ht="13.8" hidden="false" customHeight="false" outlineLevel="0" collapsed="false"/>
    <row r="9086" customFormat="false" ht="13.8" hidden="false" customHeight="false" outlineLevel="0" collapsed="false"/>
    <row r="9087" customFormat="false" ht="13.8" hidden="false" customHeight="false" outlineLevel="0" collapsed="false"/>
    <row r="9088" customFormat="false" ht="13.8" hidden="false" customHeight="false" outlineLevel="0" collapsed="false"/>
    <row r="9089" customFormat="false" ht="13.8" hidden="false" customHeight="false" outlineLevel="0" collapsed="false"/>
    <row r="9090" customFormat="false" ht="13.8" hidden="false" customHeight="false" outlineLevel="0" collapsed="false"/>
    <row r="9091" customFormat="false" ht="13.8" hidden="false" customHeight="false" outlineLevel="0" collapsed="false"/>
    <row r="9092" customFormat="false" ht="13.8" hidden="false" customHeight="false" outlineLevel="0" collapsed="false"/>
    <row r="9093" customFormat="false" ht="13.8" hidden="false" customHeight="false" outlineLevel="0" collapsed="false"/>
    <row r="9094" customFormat="false" ht="13.8" hidden="false" customHeight="false" outlineLevel="0" collapsed="false"/>
    <row r="9095" customFormat="false" ht="13.8" hidden="false" customHeight="false" outlineLevel="0" collapsed="false"/>
    <row r="9096" customFormat="false" ht="13.8" hidden="false" customHeight="false" outlineLevel="0" collapsed="false"/>
    <row r="9097" customFormat="false" ht="13.8" hidden="false" customHeight="false" outlineLevel="0" collapsed="false"/>
    <row r="9098" customFormat="false" ht="13.8" hidden="false" customHeight="false" outlineLevel="0" collapsed="false"/>
    <row r="9099" customFormat="false" ht="13.8" hidden="false" customHeight="false" outlineLevel="0" collapsed="false"/>
    <row r="9100" customFormat="false" ht="13.8" hidden="false" customHeight="false" outlineLevel="0" collapsed="false"/>
    <row r="9101" customFormat="false" ht="13.8" hidden="false" customHeight="false" outlineLevel="0" collapsed="false"/>
    <row r="9102" customFormat="false" ht="13.8" hidden="false" customHeight="false" outlineLevel="0" collapsed="false"/>
    <row r="9103" customFormat="false" ht="13.8" hidden="false" customHeight="false" outlineLevel="0" collapsed="false"/>
    <row r="9104" customFormat="false" ht="13.8" hidden="false" customHeight="false" outlineLevel="0" collapsed="false"/>
    <row r="9105" customFormat="false" ht="13.8" hidden="false" customHeight="false" outlineLevel="0" collapsed="false"/>
    <row r="9106" customFormat="false" ht="13.8" hidden="false" customHeight="false" outlineLevel="0" collapsed="false"/>
    <row r="9107" customFormat="false" ht="13.8" hidden="false" customHeight="false" outlineLevel="0" collapsed="false"/>
    <row r="9108" customFormat="false" ht="13.8" hidden="false" customHeight="false" outlineLevel="0" collapsed="false"/>
    <row r="9109" customFormat="false" ht="13.8" hidden="false" customHeight="false" outlineLevel="0" collapsed="false"/>
    <row r="9110" customFormat="false" ht="13.8" hidden="false" customHeight="false" outlineLevel="0" collapsed="false"/>
    <row r="9111" customFormat="false" ht="13.8" hidden="false" customHeight="false" outlineLevel="0" collapsed="false"/>
    <row r="9112" customFormat="false" ht="13.8" hidden="false" customHeight="false" outlineLevel="0" collapsed="false"/>
    <row r="9113" customFormat="false" ht="13.8" hidden="false" customHeight="false" outlineLevel="0" collapsed="false"/>
    <row r="9114" customFormat="false" ht="13.8" hidden="false" customHeight="false" outlineLevel="0" collapsed="false"/>
    <row r="9115" customFormat="false" ht="13.8" hidden="false" customHeight="false" outlineLevel="0" collapsed="false"/>
    <row r="9116" customFormat="false" ht="13.8" hidden="false" customHeight="false" outlineLevel="0" collapsed="false"/>
    <row r="9117" customFormat="false" ht="13.8" hidden="false" customHeight="false" outlineLevel="0" collapsed="false"/>
    <row r="9118" customFormat="false" ht="13.8" hidden="false" customHeight="false" outlineLevel="0" collapsed="false"/>
    <row r="9119" customFormat="false" ht="13.8" hidden="false" customHeight="false" outlineLevel="0" collapsed="false"/>
    <row r="9120" customFormat="false" ht="13.8" hidden="false" customHeight="false" outlineLevel="0" collapsed="false"/>
    <row r="9121" customFormat="false" ht="13.8" hidden="false" customHeight="false" outlineLevel="0" collapsed="false"/>
    <row r="9122" customFormat="false" ht="13.8" hidden="false" customHeight="false" outlineLevel="0" collapsed="false"/>
    <row r="9123" customFormat="false" ht="13.8" hidden="false" customHeight="false" outlineLevel="0" collapsed="false"/>
    <row r="9124" customFormat="false" ht="13.8" hidden="false" customHeight="false" outlineLevel="0" collapsed="false"/>
    <row r="9125" customFormat="false" ht="13.8" hidden="false" customHeight="false" outlineLevel="0" collapsed="false"/>
    <row r="9126" customFormat="false" ht="13.8" hidden="false" customHeight="false" outlineLevel="0" collapsed="false"/>
    <row r="9127" customFormat="false" ht="13.8" hidden="false" customHeight="false" outlineLevel="0" collapsed="false"/>
    <row r="9128" customFormat="false" ht="13.8" hidden="false" customHeight="false" outlineLevel="0" collapsed="false"/>
    <row r="9129" customFormat="false" ht="13.8" hidden="false" customHeight="false" outlineLevel="0" collapsed="false"/>
    <row r="9130" customFormat="false" ht="13.8" hidden="false" customHeight="false" outlineLevel="0" collapsed="false"/>
    <row r="9131" customFormat="false" ht="13.8" hidden="false" customHeight="false" outlineLevel="0" collapsed="false"/>
    <row r="9132" customFormat="false" ht="13.8" hidden="false" customHeight="false" outlineLevel="0" collapsed="false"/>
    <row r="9133" customFormat="false" ht="13.8" hidden="false" customHeight="false" outlineLevel="0" collapsed="false"/>
    <row r="9134" customFormat="false" ht="13.8" hidden="false" customHeight="false" outlineLevel="0" collapsed="false"/>
    <row r="9135" customFormat="false" ht="13.8" hidden="false" customHeight="false" outlineLevel="0" collapsed="false"/>
    <row r="9136" customFormat="false" ht="13.8" hidden="false" customHeight="false" outlineLevel="0" collapsed="false"/>
    <row r="9137" customFormat="false" ht="13.8" hidden="false" customHeight="false" outlineLevel="0" collapsed="false"/>
    <row r="9138" customFormat="false" ht="13.8" hidden="false" customHeight="false" outlineLevel="0" collapsed="false"/>
    <row r="9139" customFormat="false" ht="13.8" hidden="false" customHeight="false" outlineLevel="0" collapsed="false"/>
    <row r="9140" customFormat="false" ht="13.8" hidden="false" customHeight="false" outlineLevel="0" collapsed="false"/>
    <row r="9141" customFormat="false" ht="13.8" hidden="false" customHeight="false" outlineLevel="0" collapsed="false"/>
    <row r="9142" customFormat="false" ht="13.8" hidden="false" customHeight="false" outlineLevel="0" collapsed="false"/>
    <row r="9143" customFormat="false" ht="13.8" hidden="false" customHeight="false" outlineLevel="0" collapsed="false"/>
    <row r="9144" customFormat="false" ht="13.8" hidden="false" customHeight="false" outlineLevel="0" collapsed="false"/>
    <row r="9145" customFormat="false" ht="13.8" hidden="false" customHeight="false" outlineLevel="0" collapsed="false"/>
    <row r="9146" customFormat="false" ht="13.8" hidden="false" customHeight="false" outlineLevel="0" collapsed="false"/>
    <row r="9147" customFormat="false" ht="13.8" hidden="false" customHeight="false" outlineLevel="0" collapsed="false"/>
    <row r="9148" customFormat="false" ht="13.8" hidden="false" customHeight="false" outlineLevel="0" collapsed="false"/>
    <row r="9149" customFormat="false" ht="13.8" hidden="false" customHeight="false" outlineLevel="0" collapsed="false"/>
    <row r="9150" customFormat="false" ht="13.8" hidden="false" customHeight="false" outlineLevel="0" collapsed="false"/>
    <row r="9151" customFormat="false" ht="13.8" hidden="false" customHeight="false" outlineLevel="0" collapsed="false"/>
    <row r="9152" customFormat="false" ht="13.8" hidden="false" customHeight="false" outlineLevel="0" collapsed="false"/>
    <row r="9153" customFormat="false" ht="13.8" hidden="false" customHeight="false" outlineLevel="0" collapsed="false"/>
    <row r="9154" customFormat="false" ht="13.8" hidden="false" customHeight="false" outlineLevel="0" collapsed="false"/>
    <row r="9155" customFormat="false" ht="13.8" hidden="false" customHeight="false" outlineLevel="0" collapsed="false"/>
    <row r="9156" customFormat="false" ht="13.8" hidden="false" customHeight="false" outlineLevel="0" collapsed="false"/>
    <row r="9157" customFormat="false" ht="13.8" hidden="false" customHeight="false" outlineLevel="0" collapsed="false"/>
    <row r="9158" customFormat="false" ht="13.8" hidden="false" customHeight="false" outlineLevel="0" collapsed="false"/>
    <row r="9159" customFormat="false" ht="13.8" hidden="false" customHeight="false" outlineLevel="0" collapsed="false"/>
    <row r="9160" customFormat="false" ht="13.8" hidden="false" customHeight="false" outlineLevel="0" collapsed="false"/>
    <row r="9161" customFormat="false" ht="13.8" hidden="false" customHeight="false" outlineLevel="0" collapsed="false"/>
    <row r="9162" customFormat="false" ht="13.8" hidden="false" customHeight="false" outlineLevel="0" collapsed="false"/>
    <row r="9163" customFormat="false" ht="13.8" hidden="false" customHeight="false" outlineLevel="0" collapsed="false"/>
    <row r="9164" customFormat="false" ht="13.8" hidden="false" customHeight="false" outlineLevel="0" collapsed="false"/>
    <row r="9165" customFormat="false" ht="13.8" hidden="false" customHeight="false" outlineLevel="0" collapsed="false"/>
    <row r="9166" customFormat="false" ht="13.8" hidden="false" customHeight="false" outlineLevel="0" collapsed="false"/>
    <row r="9167" customFormat="false" ht="13.8" hidden="false" customHeight="false" outlineLevel="0" collapsed="false"/>
    <row r="9168" customFormat="false" ht="13.8" hidden="false" customHeight="false" outlineLevel="0" collapsed="false"/>
    <row r="9169" customFormat="false" ht="13.8" hidden="false" customHeight="false" outlineLevel="0" collapsed="false"/>
    <row r="9170" customFormat="false" ht="13.8" hidden="false" customHeight="false" outlineLevel="0" collapsed="false"/>
    <row r="9171" customFormat="false" ht="13.8" hidden="false" customHeight="false" outlineLevel="0" collapsed="false"/>
    <row r="9172" customFormat="false" ht="13.8" hidden="false" customHeight="false" outlineLevel="0" collapsed="false"/>
    <row r="9173" customFormat="false" ht="13.8" hidden="false" customHeight="false" outlineLevel="0" collapsed="false"/>
    <row r="9174" customFormat="false" ht="13.8" hidden="false" customHeight="false" outlineLevel="0" collapsed="false"/>
    <row r="9175" customFormat="false" ht="13.8" hidden="false" customHeight="false" outlineLevel="0" collapsed="false"/>
    <row r="9176" customFormat="false" ht="13.8" hidden="false" customHeight="false" outlineLevel="0" collapsed="false"/>
    <row r="9177" customFormat="false" ht="13.8" hidden="false" customHeight="false" outlineLevel="0" collapsed="false"/>
    <row r="9178" customFormat="false" ht="13.8" hidden="false" customHeight="false" outlineLevel="0" collapsed="false"/>
    <row r="9179" customFormat="false" ht="13.8" hidden="false" customHeight="false" outlineLevel="0" collapsed="false"/>
    <row r="9180" customFormat="false" ht="13.8" hidden="false" customHeight="false" outlineLevel="0" collapsed="false"/>
    <row r="9181" customFormat="false" ht="13.8" hidden="false" customHeight="false" outlineLevel="0" collapsed="false"/>
    <row r="9182" customFormat="false" ht="13.8" hidden="false" customHeight="false" outlineLevel="0" collapsed="false"/>
    <row r="9183" customFormat="false" ht="13.8" hidden="false" customHeight="false" outlineLevel="0" collapsed="false"/>
    <row r="9184" customFormat="false" ht="13.8" hidden="false" customHeight="false" outlineLevel="0" collapsed="false"/>
    <row r="9185" customFormat="false" ht="13.8" hidden="false" customHeight="false" outlineLevel="0" collapsed="false"/>
    <row r="9186" customFormat="false" ht="13.8" hidden="false" customHeight="false" outlineLevel="0" collapsed="false"/>
    <row r="9187" customFormat="false" ht="13.8" hidden="false" customHeight="false" outlineLevel="0" collapsed="false"/>
    <row r="9188" customFormat="false" ht="13.8" hidden="false" customHeight="false" outlineLevel="0" collapsed="false"/>
    <row r="9189" customFormat="false" ht="13.8" hidden="false" customHeight="false" outlineLevel="0" collapsed="false"/>
    <row r="9190" customFormat="false" ht="13.8" hidden="false" customHeight="false" outlineLevel="0" collapsed="false"/>
    <row r="9191" customFormat="false" ht="13.8" hidden="false" customHeight="false" outlineLevel="0" collapsed="false"/>
    <row r="9192" customFormat="false" ht="13.8" hidden="false" customHeight="false" outlineLevel="0" collapsed="false"/>
    <row r="9193" customFormat="false" ht="13.8" hidden="false" customHeight="false" outlineLevel="0" collapsed="false"/>
    <row r="9194" customFormat="false" ht="13.8" hidden="false" customHeight="false" outlineLevel="0" collapsed="false"/>
    <row r="9195" customFormat="false" ht="13.8" hidden="false" customHeight="false" outlineLevel="0" collapsed="false"/>
    <row r="9196" customFormat="false" ht="13.8" hidden="false" customHeight="false" outlineLevel="0" collapsed="false"/>
    <row r="9197" customFormat="false" ht="13.8" hidden="false" customHeight="false" outlineLevel="0" collapsed="false"/>
    <row r="9198" customFormat="false" ht="13.8" hidden="false" customHeight="false" outlineLevel="0" collapsed="false"/>
    <row r="9199" customFormat="false" ht="13.8" hidden="false" customHeight="false" outlineLevel="0" collapsed="false"/>
    <row r="9200" customFormat="false" ht="13.8" hidden="false" customHeight="false" outlineLevel="0" collapsed="false"/>
    <row r="9201" customFormat="false" ht="13.8" hidden="false" customHeight="false" outlineLevel="0" collapsed="false"/>
    <row r="9202" customFormat="false" ht="13.8" hidden="false" customHeight="false" outlineLevel="0" collapsed="false"/>
    <row r="9203" customFormat="false" ht="13.8" hidden="false" customHeight="false" outlineLevel="0" collapsed="false"/>
    <row r="9204" customFormat="false" ht="13.8" hidden="false" customHeight="false" outlineLevel="0" collapsed="false"/>
    <row r="9205" customFormat="false" ht="13.8" hidden="false" customHeight="false" outlineLevel="0" collapsed="false"/>
    <row r="9206" customFormat="false" ht="13.8" hidden="false" customHeight="false" outlineLevel="0" collapsed="false"/>
    <row r="9207" customFormat="false" ht="13.8" hidden="false" customHeight="false" outlineLevel="0" collapsed="false"/>
    <row r="9208" customFormat="false" ht="13.8" hidden="false" customHeight="false" outlineLevel="0" collapsed="false"/>
    <row r="9209" customFormat="false" ht="13.8" hidden="false" customHeight="false" outlineLevel="0" collapsed="false"/>
    <row r="9210" customFormat="false" ht="13.8" hidden="false" customHeight="false" outlineLevel="0" collapsed="false"/>
    <row r="9211" customFormat="false" ht="13.8" hidden="false" customHeight="false" outlineLevel="0" collapsed="false"/>
    <row r="9212" customFormat="false" ht="13.8" hidden="false" customHeight="false" outlineLevel="0" collapsed="false"/>
    <row r="9213" customFormat="false" ht="13.8" hidden="false" customHeight="false" outlineLevel="0" collapsed="false"/>
    <row r="9214" customFormat="false" ht="13.8" hidden="false" customHeight="false" outlineLevel="0" collapsed="false"/>
    <row r="9215" customFormat="false" ht="13.8" hidden="false" customHeight="false" outlineLevel="0" collapsed="false"/>
    <row r="9216" customFormat="false" ht="13.8" hidden="false" customHeight="false" outlineLevel="0" collapsed="false"/>
    <row r="9217" customFormat="false" ht="13.8" hidden="false" customHeight="false" outlineLevel="0" collapsed="false"/>
    <row r="9218" customFormat="false" ht="13.8" hidden="false" customHeight="false" outlineLevel="0" collapsed="false"/>
    <row r="9219" customFormat="false" ht="13.8" hidden="false" customHeight="false" outlineLevel="0" collapsed="false"/>
    <row r="9220" customFormat="false" ht="13.8" hidden="false" customHeight="false" outlineLevel="0" collapsed="false"/>
    <row r="9221" customFormat="false" ht="13.8" hidden="false" customHeight="false" outlineLevel="0" collapsed="false"/>
    <row r="9222" customFormat="false" ht="13.8" hidden="false" customHeight="false" outlineLevel="0" collapsed="false"/>
    <row r="9223" customFormat="false" ht="13.8" hidden="false" customHeight="false" outlineLevel="0" collapsed="false"/>
    <row r="9224" customFormat="false" ht="13.8" hidden="false" customHeight="false" outlineLevel="0" collapsed="false"/>
    <row r="9225" customFormat="false" ht="13.8" hidden="false" customHeight="false" outlineLevel="0" collapsed="false"/>
    <row r="9226" customFormat="false" ht="13.8" hidden="false" customHeight="false" outlineLevel="0" collapsed="false"/>
    <row r="9227" customFormat="false" ht="13.8" hidden="false" customHeight="false" outlineLevel="0" collapsed="false"/>
    <row r="9228" customFormat="false" ht="13.8" hidden="false" customHeight="false" outlineLevel="0" collapsed="false"/>
    <row r="9229" customFormat="false" ht="13.8" hidden="false" customHeight="false" outlineLevel="0" collapsed="false"/>
    <row r="9230" customFormat="false" ht="13.8" hidden="false" customHeight="false" outlineLevel="0" collapsed="false"/>
    <row r="9231" customFormat="false" ht="13.8" hidden="false" customHeight="false" outlineLevel="0" collapsed="false"/>
    <row r="9232" customFormat="false" ht="13.8" hidden="false" customHeight="false" outlineLevel="0" collapsed="false"/>
    <row r="9233" customFormat="false" ht="13.8" hidden="false" customHeight="false" outlineLevel="0" collapsed="false"/>
    <row r="9234" customFormat="false" ht="13.8" hidden="false" customHeight="false" outlineLevel="0" collapsed="false"/>
    <row r="9235" customFormat="false" ht="13.8" hidden="false" customHeight="false" outlineLevel="0" collapsed="false"/>
    <row r="9236" customFormat="false" ht="13.8" hidden="false" customHeight="false" outlineLevel="0" collapsed="false"/>
    <row r="9237" customFormat="false" ht="13.8" hidden="false" customHeight="false" outlineLevel="0" collapsed="false"/>
    <row r="9238" customFormat="false" ht="13.8" hidden="false" customHeight="false" outlineLevel="0" collapsed="false"/>
    <row r="9239" customFormat="false" ht="13.8" hidden="false" customHeight="false" outlineLevel="0" collapsed="false"/>
    <row r="9240" customFormat="false" ht="13.8" hidden="false" customHeight="false" outlineLevel="0" collapsed="false"/>
    <row r="9241" customFormat="false" ht="13.8" hidden="false" customHeight="false" outlineLevel="0" collapsed="false"/>
    <row r="9242" customFormat="false" ht="13.8" hidden="false" customHeight="false" outlineLevel="0" collapsed="false"/>
    <row r="9243" customFormat="false" ht="13.8" hidden="false" customHeight="false" outlineLevel="0" collapsed="false"/>
    <row r="9244" customFormat="false" ht="13.8" hidden="false" customHeight="false" outlineLevel="0" collapsed="false"/>
    <row r="9245" customFormat="false" ht="13.8" hidden="false" customHeight="false" outlineLevel="0" collapsed="false"/>
    <row r="9246" customFormat="false" ht="13.8" hidden="false" customHeight="false" outlineLevel="0" collapsed="false"/>
    <row r="9247" customFormat="false" ht="13.8" hidden="false" customHeight="false" outlineLevel="0" collapsed="false"/>
    <row r="9248" customFormat="false" ht="13.8" hidden="false" customHeight="false" outlineLevel="0" collapsed="false"/>
    <row r="9249" customFormat="false" ht="13.8" hidden="false" customHeight="false" outlineLevel="0" collapsed="false"/>
    <row r="9250" customFormat="false" ht="13.8" hidden="false" customHeight="false" outlineLevel="0" collapsed="false"/>
    <row r="9251" customFormat="false" ht="13.8" hidden="false" customHeight="false" outlineLevel="0" collapsed="false"/>
    <row r="9252" customFormat="false" ht="13.8" hidden="false" customHeight="false" outlineLevel="0" collapsed="false"/>
    <row r="9253" customFormat="false" ht="13.8" hidden="false" customHeight="false" outlineLevel="0" collapsed="false"/>
    <row r="9254" customFormat="false" ht="13.8" hidden="false" customHeight="false" outlineLevel="0" collapsed="false"/>
    <row r="9255" customFormat="false" ht="13.8" hidden="false" customHeight="false" outlineLevel="0" collapsed="false"/>
    <row r="9256" customFormat="false" ht="13.8" hidden="false" customHeight="false" outlineLevel="0" collapsed="false"/>
    <row r="9257" customFormat="false" ht="13.8" hidden="false" customHeight="false" outlineLevel="0" collapsed="false"/>
    <row r="9258" customFormat="false" ht="13.8" hidden="false" customHeight="false" outlineLevel="0" collapsed="false"/>
    <row r="9259" customFormat="false" ht="13.8" hidden="false" customHeight="false" outlineLevel="0" collapsed="false"/>
    <row r="9260" customFormat="false" ht="13.8" hidden="false" customHeight="false" outlineLevel="0" collapsed="false"/>
    <row r="9261" customFormat="false" ht="13.8" hidden="false" customHeight="false" outlineLevel="0" collapsed="false"/>
    <row r="9262" customFormat="false" ht="13.8" hidden="false" customHeight="false" outlineLevel="0" collapsed="false"/>
    <row r="9263" customFormat="false" ht="13.8" hidden="false" customHeight="false" outlineLevel="0" collapsed="false"/>
    <row r="9264" customFormat="false" ht="13.8" hidden="false" customHeight="false" outlineLevel="0" collapsed="false"/>
    <row r="9265" customFormat="false" ht="13.8" hidden="false" customHeight="false" outlineLevel="0" collapsed="false"/>
    <row r="9266" customFormat="false" ht="13.8" hidden="false" customHeight="false" outlineLevel="0" collapsed="false"/>
    <row r="9267" customFormat="false" ht="13.8" hidden="false" customHeight="false" outlineLevel="0" collapsed="false"/>
    <row r="9268" customFormat="false" ht="13.8" hidden="false" customHeight="false" outlineLevel="0" collapsed="false"/>
    <row r="9269" customFormat="false" ht="13.8" hidden="false" customHeight="false" outlineLevel="0" collapsed="false"/>
    <row r="9270" customFormat="false" ht="13.8" hidden="false" customHeight="false" outlineLevel="0" collapsed="false"/>
    <row r="9271" customFormat="false" ht="13.8" hidden="false" customHeight="false" outlineLevel="0" collapsed="false"/>
    <row r="9272" customFormat="false" ht="13.8" hidden="false" customHeight="false" outlineLevel="0" collapsed="false"/>
    <row r="9273" customFormat="false" ht="13.8" hidden="false" customHeight="false" outlineLevel="0" collapsed="false"/>
    <row r="9274" customFormat="false" ht="13.8" hidden="false" customHeight="false" outlineLevel="0" collapsed="false"/>
    <row r="9275" customFormat="false" ht="13.8" hidden="false" customHeight="false" outlineLevel="0" collapsed="false"/>
    <row r="9276" customFormat="false" ht="13.8" hidden="false" customHeight="false" outlineLevel="0" collapsed="false"/>
    <row r="9277" customFormat="false" ht="13.8" hidden="false" customHeight="false" outlineLevel="0" collapsed="false"/>
    <row r="9278" customFormat="false" ht="13.8" hidden="false" customHeight="false" outlineLevel="0" collapsed="false"/>
    <row r="9279" customFormat="false" ht="13.8" hidden="false" customHeight="false" outlineLevel="0" collapsed="false"/>
    <row r="9280" customFormat="false" ht="13.8" hidden="false" customHeight="false" outlineLevel="0" collapsed="false"/>
    <row r="9281" customFormat="false" ht="13.8" hidden="false" customHeight="false" outlineLevel="0" collapsed="false"/>
    <row r="9282" customFormat="false" ht="13.8" hidden="false" customHeight="false" outlineLevel="0" collapsed="false"/>
    <row r="9283" customFormat="false" ht="13.8" hidden="false" customHeight="false" outlineLevel="0" collapsed="false"/>
    <row r="9284" customFormat="false" ht="13.8" hidden="false" customHeight="false" outlineLevel="0" collapsed="false"/>
    <row r="9285" customFormat="false" ht="13.8" hidden="false" customHeight="false" outlineLevel="0" collapsed="false"/>
    <row r="9286" customFormat="false" ht="13.8" hidden="false" customHeight="false" outlineLevel="0" collapsed="false"/>
    <row r="9287" customFormat="false" ht="13.8" hidden="false" customHeight="false" outlineLevel="0" collapsed="false"/>
    <row r="9288" customFormat="false" ht="13.8" hidden="false" customHeight="false" outlineLevel="0" collapsed="false"/>
    <row r="9289" customFormat="false" ht="13.8" hidden="false" customHeight="false" outlineLevel="0" collapsed="false"/>
    <row r="9290" customFormat="false" ht="13.8" hidden="false" customHeight="false" outlineLevel="0" collapsed="false"/>
    <row r="9291" customFormat="false" ht="13.8" hidden="false" customHeight="false" outlineLevel="0" collapsed="false"/>
    <row r="9292" customFormat="false" ht="13.8" hidden="false" customHeight="false" outlineLevel="0" collapsed="false"/>
    <row r="9293" customFormat="false" ht="13.8" hidden="false" customHeight="false" outlineLevel="0" collapsed="false"/>
    <row r="9294" customFormat="false" ht="13.8" hidden="false" customHeight="false" outlineLevel="0" collapsed="false"/>
    <row r="9295" customFormat="false" ht="13.8" hidden="false" customHeight="false" outlineLevel="0" collapsed="false"/>
    <row r="9296" customFormat="false" ht="13.8" hidden="false" customHeight="false" outlineLevel="0" collapsed="false"/>
    <row r="9297" customFormat="false" ht="13.8" hidden="false" customHeight="false" outlineLevel="0" collapsed="false"/>
    <row r="9298" customFormat="false" ht="13.8" hidden="false" customHeight="false" outlineLevel="0" collapsed="false"/>
    <row r="9299" customFormat="false" ht="13.8" hidden="false" customHeight="false" outlineLevel="0" collapsed="false"/>
    <row r="9300" customFormat="false" ht="13.8" hidden="false" customHeight="false" outlineLevel="0" collapsed="false"/>
    <row r="9301" customFormat="false" ht="13.8" hidden="false" customHeight="false" outlineLevel="0" collapsed="false"/>
    <row r="9302" customFormat="false" ht="13.8" hidden="false" customHeight="false" outlineLevel="0" collapsed="false"/>
    <row r="9303" customFormat="false" ht="13.8" hidden="false" customHeight="false" outlineLevel="0" collapsed="false"/>
    <row r="9304" customFormat="false" ht="13.8" hidden="false" customHeight="false" outlineLevel="0" collapsed="false"/>
    <row r="9305" customFormat="false" ht="13.8" hidden="false" customHeight="false" outlineLevel="0" collapsed="false"/>
    <row r="9306" customFormat="false" ht="13.8" hidden="false" customHeight="false" outlineLevel="0" collapsed="false"/>
    <row r="9307" customFormat="false" ht="13.8" hidden="false" customHeight="false" outlineLevel="0" collapsed="false"/>
    <row r="9308" customFormat="false" ht="13.8" hidden="false" customHeight="false" outlineLevel="0" collapsed="false"/>
    <row r="9309" customFormat="false" ht="13.8" hidden="false" customHeight="false" outlineLevel="0" collapsed="false"/>
    <row r="9310" customFormat="false" ht="13.8" hidden="false" customHeight="false" outlineLevel="0" collapsed="false"/>
    <row r="9311" customFormat="false" ht="13.8" hidden="false" customHeight="false" outlineLevel="0" collapsed="false"/>
    <row r="9312" customFormat="false" ht="13.8" hidden="false" customHeight="false" outlineLevel="0" collapsed="false"/>
    <row r="9313" customFormat="false" ht="13.8" hidden="false" customHeight="false" outlineLevel="0" collapsed="false"/>
    <row r="9314" customFormat="false" ht="13.8" hidden="false" customHeight="false" outlineLevel="0" collapsed="false"/>
    <row r="9315" customFormat="false" ht="13.8" hidden="false" customHeight="false" outlineLevel="0" collapsed="false"/>
    <row r="9316" customFormat="false" ht="13.8" hidden="false" customHeight="false" outlineLevel="0" collapsed="false"/>
    <row r="9317" customFormat="false" ht="13.8" hidden="false" customHeight="false" outlineLevel="0" collapsed="false"/>
    <row r="9318" customFormat="false" ht="13.8" hidden="false" customHeight="false" outlineLevel="0" collapsed="false"/>
    <row r="9319" customFormat="false" ht="13.8" hidden="false" customHeight="false" outlineLevel="0" collapsed="false"/>
    <row r="9320" customFormat="false" ht="13.8" hidden="false" customHeight="false" outlineLevel="0" collapsed="false"/>
    <row r="9321" customFormat="false" ht="13.8" hidden="false" customHeight="false" outlineLevel="0" collapsed="false"/>
    <row r="9322" customFormat="false" ht="13.8" hidden="false" customHeight="false" outlineLevel="0" collapsed="false"/>
    <row r="9323" customFormat="false" ht="13.8" hidden="false" customHeight="false" outlineLevel="0" collapsed="false"/>
    <row r="9324" customFormat="false" ht="13.8" hidden="false" customHeight="false" outlineLevel="0" collapsed="false"/>
    <row r="9325" customFormat="false" ht="13.8" hidden="false" customHeight="false" outlineLevel="0" collapsed="false"/>
    <row r="9326" customFormat="false" ht="13.8" hidden="false" customHeight="false" outlineLevel="0" collapsed="false"/>
    <row r="9327" customFormat="false" ht="13.8" hidden="false" customHeight="false" outlineLevel="0" collapsed="false"/>
    <row r="9328" customFormat="false" ht="13.8" hidden="false" customHeight="false" outlineLevel="0" collapsed="false"/>
    <row r="9329" customFormat="false" ht="13.8" hidden="false" customHeight="false" outlineLevel="0" collapsed="false"/>
    <row r="9330" customFormat="false" ht="13.8" hidden="false" customHeight="false" outlineLevel="0" collapsed="false"/>
    <row r="9331" customFormat="false" ht="13.8" hidden="false" customHeight="false" outlineLevel="0" collapsed="false"/>
    <row r="9332" customFormat="false" ht="13.8" hidden="false" customHeight="false" outlineLevel="0" collapsed="false"/>
    <row r="9333" customFormat="false" ht="13.8" hidden="false" customHeight="false" outlineLevel="0" collapsed="false"/>
    <row r="9334" customFormat="false" ht="13.8" hidden="false" customHeight="false" outlineLevel="0" collapsed="false"/>
    <row r="9335" customFormat="false" ht="13.8" hidden="false" customHeight="false" outlineLevel="0" collapsed="false"/>
    <row r="9336" customFormat="false" ht="13.8" hidden="false" customHeight="false" outlineLevel="0" collapsed="false"/>
    <row r="9337" customFormat="false" ht="13.8" hidden="false" customHeight="false" outlineLevel="0" collapsed="false"/>
    <row r="9338" customFormat="false" ht="13.8" hidden="false" customHeight="false" outlineLevel="0" collapsed="false"/>
    <row r="9339" customFormat="false" ht="13.8" hidden="false" customHeight="false" outlineLevel="0" collapsed="false"/>
    <row r="9340" customFormat="false" ht="13.8" hidden="false" customHeight="false" outlineLevel="0" collapsed="false"/>
    <row r="9341" customFormat="false" ht="13.8" hidden="false" customHeight="false" outlineLevel="0" collapsed="false"/>
    <row r="9342" customFormat="false" ht="13.8" hidden="false" customHeight="false" outlineLevel="0" collapsed="false"/>
    <row r="9343" customFormat="false" ht="13.8" hidden="false" customHeight="false" outlineLevel="0" collapsed="false"/>
    <row r="9344" customFormat="false" ht="13.8" hidden="false" customHeight="false" outlineLevel="0" collapsed="false"/>
    <row r="9345" customFormat="false" ht="13.8" hidden="false" customHeight="false" outlineLevel="0" collapsed="false"/>
    <row r="9346" customFormat="false" ht="13.8" hidden="false" customHeight="false" outlineLevel="0" collapsed="false"/>
    <row r="9347" customFormat="false" ht="13.8" hidden="false" customHeight="false" outlineLevel="0" collapsed="false"/>
    <row r="9348" customFormat="false" ht="13.8" hidden="false" customHeight="false" outlineLevel="0" collapsed="false"/>
    <row r="9349" customFormat="false" ht="13.8" hidden="false" customHeight="false" outlineLevel="0" collapsed="false"/>
    <row r="9350" customFormat="false" ht="13.8" hidden="false" customHeight="false" outlineLevel="0" collapsed="false"/>
    <row r="9351" customFormat="false" ht="13.8" hidden="false" customHeight="false" outlineLevel="0" collapsed="false"/>
    <row r="9352" customFormat="false" ht="13.8" hidden="false" customHeight="false" outlineLevel="0" collapsed="false"/>
    <row r="9353" customFormat="false" ht="13.8" hidden="false" customHeight="false" outlineLevel="0" collapsed="false"/>
    <row r="9354" customFormat="false" ht="13.8" hidden="false" customHeight="false" outlineLevel="0" collapsed="false"/>
    <row r="9355" customFormat="false" ht="13.8" hidden="false" customHeight="false" outlineLevel="0" collapsed="false"/>
    <row r="9356" customFormat="false" ht="13.8" hidden="false" customHeight="false" outlineLevel="0" collapsed="false"/>
    <row r="9357" customFormat="false" ht="13.8" hidden="false" customHeight="false" outlineLevel="0" collapsed="false"/>
    <row r="9358" customFormat="false" ht="13.8" hidden="false" customHeight="false" outlineLevel="0" collapsed="false"/>
    <row r="9359" customFormat="false" ht="13.8" hidden="false" customHeight="false" outlineLevel="0" collapsed="false"/>
    <row r="9360" customFormat="false" ht="13.8" hidden="false" customHeight="false" outlineLevel="0" collapsed="false"/>
    <row r="9361" customFormat="false" ht="13.8" hidden="false" customHeight="false" outlineLevel="0" collapsed="false"/>
    <row r="9362" customFormat="false" ht="13.8" hidden="false" customHeight="false" outlineLevel="0" collapsed="false"/>
    <row r="9363" customFormat="false" ht="13.8" hidden="false" customHeight="false" outlineLevel="0" collapsed="false"/>
    <row r="9364" customFormat="false" ht="13.8" hidden="false" customHeight="false" outlineLevel="0" collapsed="false"/>
    <row r="9365" customFormat="false" ht="13.8" hidden="false" customHeight="false" outlineLevel="0" collapsed="false"/>
    <row r="9366" customFormat="false" ht="13.8" hidden="false" customHeight="false" outlineLevel="0" collapsed="false"/>
    <row r="9367" customFormat="false" ht="13.8" hidden="false" customHeight="false" outlineLevel="0" collapsed="false"/>
    <row r="9368" customFormat="false" ht="13.8" hidden="false" customHeight="false" outlineLevel="0" collapsed="false"/>
    <row r="9369" customFormat="false" ht="13.8" hidden="false" customHeight="false" outlineLevel="0" collapsed="false"/>
    <row r="9370" customFormat="false" ht="13.8" hidden="false" customHeight="false" outlineLevel="0" collapsed="false"/>
    <row r="9371" customFormat="false" ht="13.8" hidden="false" customHeight="false" outlineLevel="0" collapsed="false"/>
    <row r="9372" customFormat="false" ht="13.8" hidden="false" customHeight="false" outlineLevel="0" collapsed="false"/>
    <row r="9373" customFormat="false" ht="13.8" hidden="false" customHeight="false" outlineLevel="0" collapsed="false"/>
    <row r="9374" customFormat="false" ht="13.8" hidden="false" customHeight="false" outlineLevel="0" collapsed="false"/>
    <row r="9375" customFormat="false" ht="13.8" hidden="false" customHeight="false" outlineLevel="0" collapsed="false"/>
    <row r="9376" customFormat="false" ht="13.8" hidden="false" customHeight="false" outlineLevel="0" collapsed="false"/>
    <row r="9377" customFormat="false" ht="13.8" hidden="false" customHeight="false" outlineLevel="0" collapsed="false"/>
    <row r="9378" customFormat="false" ht="13.8" hidden="false" customHeight="false" outlineLevel="0" collapsed="false"/>
    <row r="9379" customFormat="false" ht="13.8" hidden="false" customHeight="false" outlineLevel="0" collapsed="false"/>
    <row r="9380" customFormat="false" ht="13.8" hidden="false" customHeight="false" outlineLevel="0" collapsed="false"/>
    <row r="9381" customFormat="false" ht="13.8" hidden="false" customHeight="false" outlineLevel="0" collapsed="false"/>
    <row r="9382" customFormat="false" ht="13.8" hidden="false" customHeight="false" outlineLevel="0" collapsed="false"/>
    <row r="9383" customFormat="false" ht="13.8" hidden="false" customHeight="false" outlineLevel="0" collapsed="false"/>
    <row r="9384" customFormat="false" ht="13.8" hidden="false" customHeight="false" outlineLevel="0" collapsed="false"/>
    <row r="9385" customFormat="false" ht="13.8" hidden="false" customHeight="false" outlineLevel="0" collapsed="false"/>
    <row r="9386" customFormat="false" ht="13.8" hidden="false" customHeight="false" outlineLevel="0" collapsed="false"/>
    <row r="9387" customFormat="false" ht="13.8" hidden="false" customHeight="false" outlineLevel="0" collapsed="false"/>
    <row r="9388" customFormat="false" ht="13.8" hidden="false" customHeight="false" outlineLevel="0" collapsed="false"/>
    <row r="9389" customFormat="false" ht="13.8" hidden="false" customHeight="false" outlineLevel="0" collapsed="false"/>
    <row r="9390" customFormat="false" ht="13.8" hidden="false" customHeight="false" outlineLevel="0" collapsed="false"/>
    <row r="9391" customFormat="false" ht="13.8" hidden="false" customHeight="false" outlineLevel="0" collapsed="false"/>
    <row r="9392" customFormat="false" ht="13.8" hidden="false" customHeight="false" outlineLevel="0" collapsed="false"/>
    <row r="9393" customFormat="false" ht="13.8" hidden="false" customHeight="false" outlineLevel="0" collapsed="false"/>
    <row r="9394" customFormat="false" ht="13.8" hidden="false" customHeight="false" outlineLevel="0" collapsed="false"/>
    <row r="9395" customFormat="false" ht="13.8" hidden="false" customHeight="false" outlineLevel="0" collapsed="false"/>
    <row r="9396" customFormat="false" ht="13.8" hidden="false" customHeight="false" outlineLevel="0" collapsed="false"/>
    <row r="9397" customFormat="false" ht="13.8" hidden="false" customHeight="false" outlineLevel="0" collapsed="false"/>
    <row r="9398" customFormat="false" ht="13.8" hidden="false" customHeight="false" outlineLevel="0" collapsed="false"/>
    <row r="9399" customFormat="false" ht="13.8" hidden="false" customHeight="false" outlineLevel="0" collapsed="false"/>
    <row r="9400" customFormat="false" ht="13.8" hidden="false" customHeight="false" outlineLevel="0" collapsed="false"/>
    <row r="9401" customFormat="false" ht="13.8" hidden="false" customHeight="false" outlineLevel="0" collapsed="false"/>
    <row r="9402" customFormat="false" ht="13.8" hidden="false" customHeight="false" outlineLevel="0" collapsed="false"/>
    <row r="9403" customFormat="false" ht="13.8" hidden="false" customHeight="false" outlineLevel="0" collapsed="false"/>
    <row r="9404" customFormat="false" ht="13.8" hidden="false" customHeight="false" outlineLevel="0" collapsed="false"/>
    <row r="9405" customFormat="false" ht="13.8" hidden="false" customHeight="false" outlineLevel="0" collapsed="false"/>
    <row r="9406" customFormat="false" ht="13.8" hidden="false" customHeight="false" outlineLevel="0" collapsed="false"/>
    <row r="9407" customFormat="false" ht="13.8" hidden="false" customHeight="false" outlineLevel="0" collapsed="false"/>
    <row r="9408" customFormat="false" ht="13.8" hidden="false" customHeight="false" outlineLevel="0" collapsed="false"/>
    <row r="9409" customFormat="false" ht="13.8" hidden="false" customHeight="false" outlineLevel="0" collapsed="false"/>
    <row r="9410" customFormat="false" ht="13.8" hidden="false" customHeight="false" outlineLevel="0" collapsed="false"/>
    <row r="9411" customFormat="false" ht="13.8" hidden="false" customHeight="false" outlineLevel="0" collapsed="false"/>
    <row r="9412" customFormat="false" ht="13.8" hidden="false" customHeight="false" outlineLevel="0" collapsed="false"/>
    <row r="9413" customFormat="false" ht="13.8" hidden="false" customHeight="false" outlineLevel="0" collapsed="false"/>
    <row r="9414" customFormat="false" ht="13.8" hidden="false" customHeight="false" outlineLevel="0" collapsed="false"/>
    <row r="9415" customFormat="false" ht="13.8" hidden="false" customHeight="false" outlineLevel="0" collapsed="false"/>
    <row r="9416" customFormat="false" ht="13.8" hidden="false" customHeight="false" outlineLevel="0" collapsed="false"/>
    <row r="9417" customFormat="false" ht="13.8" hidden="false" customHeight="false" outlineLevel="0" collapsed="false"/>
    <row r="9418" customFormat="false" ht="13.8" hidden="false" customHeight="false" outlineLevel="0" collapsed="false"/>
    <row r="9419" customFormat="false" ht="13.8" hidden="false" customHeight="false" outlineLevel="0" collapsed="false"/>
    <row r="9420" customFormat="false" ht="13.8" hidden="false" customHeight="false" outlineLevel="0" collapsed="false"/>
    <row r="9421" customFormat="false" ht="13.8" hidden="false" customHeight="false" outlineLevel="0" collapsed="false"/>
    <row r="9422" customFormat="false" ht="13.8" hidden="false" customHeight="false" outlineLevel="0" collapsed="false"/>
    <row r="9423" customFormat="false" ht="13.8" hidden="false" customHeight="false" outlineLevel="0" collapsed="false"/>
    <row r="9424" customFormat="false" ht="13.8" hidden="false" customHeight="false" outlineLevel="0" collapsed="false"/>
    <row r="9425" customFormat="false" ht="13.8" hidden="false" customHeight="false" outlineLevel="0" collapsed="false"/>
    <row r="9426" customFormat="false" ht="13.8" hidden="false" customHeight="false" outlineLevel="0" collapsed="false"/>
    <row r="9427" customFormat="false" ht="13.8" hidden="false" customHeight="false" outlineLevel="0" collapsed="false"/>
    <row r="9428" customFormat="false" ht="13.8" hidden="false" customHeight="false" outlineLevel="0" collapsed="false"/>
    <row r="9429" customFormat="false" ht="13.8" hidden="false" customHeight="false" outlineLevel="0" collapsed="false"/>
    <row r="9430" customFormat="false" ht="13.8" hidden="false" customHeight="false" outlineLevel="0" collapsed="false"/>
    <row r="9431" customFormat="false" ht="13.8" hidden="false" customHeight="false" outlineLevel="0" collapsed="false"/>
    <row r="9432" customFormat="false" ht="13.8" hidden="false" customHeight="false" outlineLevel="0" collapsed="false"/>
    <row r="9433" customFormat="false" ht="13.8" hidden="false" customHeight="false" outlineLevel="0" collapsed="false"/>
    <row r="9434" customFormat="false" ht="13.8" hidden="false" customHeight="false" outlineLevel="0" collapsed="false"/>
    <row r="9435" customFormat="false" ht="13.8" hidden="false" customHeight="false" outlineLevel="0" collapsed="false"/>
    <row r="9436" customFormat="false" ht="13.8" hidden="false" customHeight="false" outlineLevel="0" collapsed="false"/>
    <row r="9437" customFormat="false" ht="13.8" hidden="false" customHeight="false" outlineLevel="0" collapsed="false"/>
    <row r="9438" customFormat="false" ht="13.8" hidden="false" customHeight="false" outlineLevel="0" collapsed="false"/>
    <row r="9439" customFormat="false" ht="13.8" hidden="false" customHeight="false" outlineLevel="0" collapsed="false"/>
    <row r="9440" customFormat="false" ht="13.8" hidden="false" customHeight="false" outlineLevel="0" collapsed="false"/>
    <row r="9441" customFormat="false" ht="13.8" hidden="false" customHeight="false" outlineLevel="0" collapsed="false"/>
    <row r="9442" customFormat="false" ht="13.8" hidden="false" customHeight="false" outlineLevel="0" collapsed="false"/>
    <row r="9443" customFormat="false" ht="13.8" hidden="false" customHeight="false" outlineLevel="0" collapsed="false"/>
    <row r="9444" customFormat="false" ht="13.8" hidden="false" customHeight="false" outlineLevel="0" collapsed="false"/>
    <row r="9445" customFormat="false" ht="13.8" hidden="false" customHeight="false" outlineLevel="0" collapsed="false"/>
    <row r="9446" customFormat="false" ht="13.8" hidden="false" customHeight="false" outlineLevel="0" collapsed="false"/>
    <row r="9447" customFormat="false" ht="13.8" hidden="false" customHeight="false" outlineLevel="0" collapsed="false"/>
    <row r="9448" customFormat="false" ht="13.8" hidden="false" customHeight="false" outlineLevel="0" collapsed="false"/>
    <row r="9449" customFormat="false" ht="13.8" hidden="false" customHeight="false" outlineLevel="0" collapsed="false"/>
    <row r="9450" customFormat="false" ht="13.8" hidden="false" customHeight="false" outlineLevel="0" collapsed="false"/>
    <row r="9451" customFormat="false" ht="13.8" hidden="false" customHeight="false" outlineLevel="0" collapsed="false"/>
    <row r="9452" customFormat="false" ht="13.8" hidden="false" customHeight="false" outlineLevel="0" collapsed="false"/>
    <row r="9453" customFormat="false" ht="13.8" hidden="false" customHeight="false" outlineLevel="0" collapsed="false"/>
    <row r="9454" customFormat="false" ht="13.8" hidden="false" customHeight="false" outlineLevel="0" collapsed="false"/>
    <row r="9455" customFormat="false" ht="13.8" hidden="false" customHeight="false" outlineLevel="0" collapsed="false"/>
    <row r="9456" customFormat="false" ht="13.8" hidden="false" customHeight="false" outlineLevel="0" collapsed="false"/>
    <row r="9457" customFormat="false" ht="13.8" hidden="false" customHeight="false" outlineLevel="0" collapsed="false"/>
    <row r="9458" customFormat="false" ht="13.8" hidden="false" customHeight="false" outlineLevel="0" collapsed="false"/>
    <row r="9459" customFormat="false" ht="13.8" hidden="false" customHeight="false" outlineLevel="0" collapsed="false"/>
    <row r="9460" customFormat="false" ht="13.8" hidden="false" customHeight="false" outlineLevel="0" collapsed="false"/>
    <row r="9461" customFormat="false" ht="13.8" hidden="false" customHeight="false" outlineLevel="0" collapsed="false"/>
    <row r="9462" customFormat="false" ht="13.8" hidden="false" customHeight="false" outlineLevel="0" collapsed="false"/>
    <row r="9463" customFormat="false" ht="13.8" hidden="false" customHeight="false" outlineLevel="0" collapsed="false"/>
    <row r="9464" customFormat="false" ht="13.8" hidden="false" customHeight="false" outlineLevel="0" collapsed="false"/>
    <row r="9465" customFormat="false" ht="13.8" hidden="false" customHeight="false" outlineLevel="0" collapsed="false"/>
    <row r="9466" customFormat="false" ht="13.8" hidden="false" customHeight="false" outlineLevel="0" collapsed="false"/>
    <row r="9467" customFormat="false" ht="13.8" hidden="false" customHeight="false" outlineLevel="0" collapsed="false"/>
    <row r="9468" customFormat="false" ht="13.8" hidden="false" customHeight="false" outlineLevel="0" collapsed="false"/>
    <row r="9469" customFormat="false" ht="13.8" hidden="false" customHeight="false" outlineLevel="0" collapsed="false"/>
    <row r="9470" customFormat="false" ht="13.8" hidden="false" customHeight="false" outlineLevel="0" collapsed="false"/>
    <row r="9471" customFormat="false" ht="13.8" hidden="false" customHeight="false" outlineLevel="0" collapsed="false"/>
    <row r="9472" customFormat="false" ht="13.8" hidden="false" customHeight="false" outlineLevel="0" collapsed="false"/>
    <row r="9473" customFormat="false" ht="13.8" hidden="false" customHeight="false" outlineLevel="0" collapsed="false"/>
    <row r="9474" customFormat="false" ht="13.8" hidden="false" customHeight="false" outlineLevel="0" collapsed="false"/>
    <row r="9475" customFormat="false" ht="13.8" hidden="false" customHeight="false" outlineLevel="0" collapsed="false"/>
    <row r="9476" customFormat="false" ht="13.8" hidden="false" customHeight="false" outlineLevel="0" collapsed="false"/>
    <row r="9477" customFormat="false" ht="13.8" hidden="false" customHeight="false" outlineLevel="0" collapsed="false"/>
    <row r="9478" customFormat="false" ht="13.8" hidden="false" customHeight="false" outlineLevel="0" collapsed="false"/>
    <row r="9479" customFormat="false" ht="13.8" hidden="false" customHeight="false" outlineLevel="0" collapsed="false"/>
    <row r="9480" customFormat="false" ht="13.8" hidden="false" customHeight="false" outlineLevel="0" collapsed="false"/>
    <row r="9481" customFormat="false" ht="13.8" hidden="false" customHeight="false" outlineLevel="0" collapsed="false"/>
    <row r="9482" customFormat="false" ht="13.8" hidden="false" customHeight="false" outlineLevel="0" collapsed="false"/>
    <row r="9483" customFormat="false" ht="13.8" hidden="false" customHeight="false" outlineLevel="0" collapsed="false"/>
    <row r="9484" customFormat="false" ht="13.8" hidden="false" customHeight="false" outlineLevel="0" collapsed="false"/>
    <row r="9485" customFormat="false" ht="13.8" hidden="false" customHeight="false" outlineLevel="0" collapsed="false"/>
    <row r="9486" customFormat="false" ht="13.8" hidden="false" customHeight="false" outlineLevel="0" collapsed="false"/>
    <row r="9487" customFormat="false" ht="13.8" hidden="false" customHeight="false" outlineLevel="0" collapsed="false"/>
    <row r="9488" customFormat="false" ht="13.8" hidden="false" customHeight="false" outlineLevel="0" collapsed="false"/>
    <row r="9489" customFormat="false" ht="13.8" hidden="false" customHeight="false" outlineLevel="0" collapsed="false"/>
    <row r="9490" customFormat="false" ht="13.8" hidden="false" customHeight="false" outlineLevel="0" collapsed="false"/>
    <row r="9491" customFormat="false" ht="13.8" hidden="false" customHeight="false" outlineLevel="0" collapsed="false"/>
    <row r="9492" customFormat="false" ht="13.8" hidden="false" customHeight="false" outlineLevel="0" collapsed="false"/>
    <row r="9493" customFormat="false" ht="13.8" hidden="false" customHeight="false" outlineLevel="0" collapsed="false"/>
    <row r="9494" customFormat="false" ht="13.8" hidden="false" customHeight="false" outlineLevel="0" collapsed="false"/>
    <row r="9495" customFormat="false" ht="13.8" hidden="false" customHeight="false" outlineLevel="0" collapsed="false"/>
    <row r="9496" customFormat="false" ht="13.8" hidden="false" customHeight="false" outlineLevel="0" collapsed="false"/>
    <row r="9497" customFormat="false" ht="13.8" hidden="false" customHeight="false" outlineLevel="0" collapsed="false"/>
    <row r="9498" customFormat="false" ht="13.8" hidden="false" customHeight="false" outlineLevel="0" collapsed="false"/>
    <row r="9499" customFormat="false" ht="13.8" hidden="false" customHeight="false" outlineLevel="0" collapsed="false"/>
    <row r="9500" customFormat="false" ht="13.8" hidden="false" customHeight="false" outlineLevel="0" collapsed="false"/>
    <row r="9501" customFormat="false" ht="13.8" hidden="false" customHeight="false" outlineLevel="0" collapsed="false"/>
    <row r="9502" customFormat="false" ht="13.8" hidden="false" customHeight="false" outlineLevel="0" collapsed="false"/>
    <row r="9503" customFormat="false" ht="13.8" hidden="false" customHeight="false" outlineLevel="0" collapsed="false"/>
    <row r="9504" customFormat="false" ht="13.8" hidden="false" customHeight="false" outlineLevel="0" collapsed="false"/>
    <row r="9505" customFormat="false" ht="13.8" hidden="false" customHeight="false" outlineLevel="0" collapsed="false"/>
    <row r="9506" customFormat="false" ht="13.8" hidden="false" customHeight="false" outlineLevel="0" collapsed="false"/>
    <row r="9507" customFormat="false" ht="13.8" hidden="false" customHeight="false" outlineLevel="0" collapsed="false"/>
    <row r="9508" customFormat="false" ht="13.8" hidden="false" customHeight="false" outlineLevel="0" collapsed="false"/>
    <row r="9509" customFormat="false" ht="13.8" hidden="false" customHeight="false" outlineLevel="0" collapsed="false"/>
    <row r="9510" customFormat="false" ht="13.8" hidden="false" customHeight="false" outlineLevel="0" collapsed="false"/>
    <row r="9511" customFormat="false" ht="13.8" hidden="false" customHeight="false" outlineLevel="0" collapsed="false"/>
    <row r="9512" customFormat="false" ht="13.8" hidden="false" customHeight="false" outlineLevel="0" collapsed="false"/>
    <row r="9513" customFormat="false" ht="13.8" hidden="false" customHeight="false" outlineLevel="0" collapsed="false"/>
    <row r="9514" customFormat="false" ht="13.8" hidden="false" customHeight="false" outlineLevel="0" collapsed="false"/>
    <row r="9515" customFormat="false" ht="13.8" hidden="false" customHeight="false" outlineLevel="0" collapsed="false"/>
    <row r="9516" customFormat="false" ht="13.8" hidden="false" customHeight="false" outlineLevel="0" collapsed="false"/>
    <row r="9517" customFormat="false" ht="13.8" hidden="false" customHeight="false" outlineLevel="0" collapsed="false"/>
    <row r="9518" customFormat="false" ht="13.8" hidden="false" customHeight="false" outlineLevel="0" collapsed="false"/>
    <row r="9519" customFormat="false" ht="13.8" hidden="false" customHeight="false" outlineLevel="0" collapsed="false"/>
    <row r="9520" customFormat="false" ht="13.8" hidden="false" customHeight="false" outlineLevel="0" collapsed="false"/>
    <row r="9521" customFormat="false" ht="13.8" hidden="false" customHeight="false" outlineLevel="0" collapsed="false"/>
    <row r="9522" customFormat="false" ht="13.8" hidden="false" customHeight="false" outlineLevel="0" collapsed="false"/>
    <row r="9523" customFormat="false" ht="13.8" hidden="false" customHeight="false" outlineLevel="0" collapsed="false"/>
    <row r="9524" customFormat="false" ht="13.8" hidden="false" customHeight="false" outlineLevel="0" collapsed="false"/>
    <row r="9525" customFormat="false" ht="13.8" hidden="false" customHeight="false" outlineLevel="0" collapsed="false"/>
    <row r="9526" customFormat="false" ht="13.8" hidden="false" customHeight="false" outlineLevel="0" collapsed="false"/>
    <row r="9527" customFormat="false" ht="13.8" hidden="false" customHeight="false" outlineLevel="0" collapsed="false"/>
    <row r="9528" customFormat="false" ht="13.8" hidden="false" customHeight="false" outlineLevel="0" collapsed="false"/>
    <row r="9529" customFormat="false" ht="13.8" hidden="false" customHeight="false" outlineLevel="0" collapsed="false"/>
    <row r="9530" customFormat="false" ht="13.8" hidden="false" customHeight="false" outlineLevel="0" collapsed="false"/>
    <row r="9531" customFormat="false" ht="13.8" hidden="false" customHeight="false" outlineLevel="0" collapsed="false"/>
    <row r="9532" customFormat="false" ht="13.8" hidden="false" customHeight="false" outlineLevel="0" collapsed="false"/>
    <row r="9533" customFormat="false" ht="13.8" hidden="false" customHeight="false" outlineLevel="0" collapsed="false"/>
    <row r="9534" customFormat="false" ht="13.8" hidden="false" customHeight="false" outlineLevel="0" collapsed="false"/>
    <row r="9535" customFormat="false" ht="13.8" hidden="false" customHeight="false" outlineLevel="0" collapsed="false"/>
    <row r="9536" customFormat="false" ht="13.8" hidden="false" customHeight="false" outlineLevel="0" collapsed="false"/>
    <row r="9537" customFormat="false" ht="13.8" hidden="false" customHeight="false" outlineLevel="0" collapsed="false"/>
    <row r="9538" customFormat="false" ht="13.8" hidden="false" customHeight="false" outlineLevel="0" collapsed="false"/>
    <row r="9539" customFormat="false" ht="13.8" hidden="false" customHeight="false" outlineLevel="0" collapsed="false"/>
    <row r="9540" customFormat="false" ht="13.8" hidden="false" customHeight="false" outlineLevel="0" collapsed="false"/>
    <row r="9541" customFormat="false" ht="13.8" hidden="false" customHeight="false" outlineLevel="0" collapsed="false"/>
    <row r="9542" customFormat="false" ht="13.8" hidden="false" customHeight="false" outlineLevel="0" collapsed="false"/>
    <row r="9543" customFormat="false" ht="13.8" hidden="false" customHeight="false" outlineLevel="0" collapsed="false"/>
    <row r="9544" customFormat="false" ht="13.8" hidden="false" customHeight="false" outlineLevel="0" collapsed="false"/>
    <row r="9545" customFormat="false" ht="13.8" hidden="false" customHeight="false" outlineLevel="0" collapsed="false"/>
    <row r="9546" customFormat="false" ht="13.8" hidden="false" customHeight="false" outlineLevel="0" collapsed="false"/>
    <row r="9547" customFormat="false" ht="13.8" hidden="false" customHeight="false" outlineLevel="0" collapsed="false"/>
    <row r="9548" customFormat="false" ht="13.8" hidden="false" customHeight="false" outlineLevel="0" collapsed="false"/>
    <row r="9549" customFormat="false" ht="13.8" hidden="false" customHeight="false" outlineLevel="0" collapsed="false"/>
    <row r="9550" customFormat="false" ht="13.8" hidden="false" customHeight="false" outlineLevel="0" collapsed="false"/>
    <row r="9551" customFormat="false" ht="13.8" hidden="false" customHeight="false" outlineLevel="0" collapsed="false"/>
    <row r="9552" customFormat="false" ht="13.8" hidden="false" customHeight="false" outlineLevel="0" collapsed="false"/>
    <row r="9553" customFormat="false" ht="13.8" hidden="false" customHeight="false" outlineLevel="0" collapsed="false"/>
    <row r="9554" customFormat="false" ht="13.8" hidden="false" customHeight="false" outlineLevel="0" collapsed="false"/>
    <row r="9555" customFormat="false" ht="13.8" hidden="false" customHeight="false" outlineLevel="0" collapsed="false"/>
    <row r="9556" customFormat="false" ht="13.8" hidden="false" customHeight="false" outlineLevel="0" collapsed="false"/>
    <row r="9557" customFormat="false" ht="13.8" hidden="false" customHeight="false" outlineLevel="0" collapsed="false"/>
    <row r="9558" customFormat="false" ht="13.8" hidden="false" customHeight="false" outlineLevel="0" collapsed="false"/>
    <row r="9559" customFormat="false" ht="13.8" hidden="false" customHeight="false" outlineLevel="0" collapsed="false"/>
    <row r="9560" customFormat="false" ht="13.8" hidden="false" customHeight="false" outlineLevel="0" collapsed="false"/>
    <row r="9561" customFormat="false" ht="13.8" hidden="false" customHeight="false" outlineLevel="0" collapsed="false"/>
    <row r="9562" customFormat="false" ht="13.8" hidden="false" customHeight="false" outlineLevel="0" collapsed="false"/>
    <row r="9563" customFormat="false" ht="13.8" hidden="false" customHeight="false" outlineLevel="0" collapsed="false"/>
    <row r="9564" customFormat="false" ht="13.8" hidden="false" customHeight="false" outlineLevel="0" collapsed="false"/>
    <row r="9565" customFormat="false" ht="13.8" hidden="false" customHeight="false" outlineLevel="0" collapsed="false"/>
    <row r="9566" customFormat="false" ht="13.8" hidden="false" customHeight="false" outlineLevel="0" collapsed="false"/>
    <row r="9567" customFormat="false" ht="13.8" hidden="false" customHeight="false" outlineLevel="0" collapsed="false"/>
    <row r="9568" customFormat="false" ht="13.8" hidden="false" customHeight="false" outlineLevel="0" collapsed="false"/>
    <row r="9569" customFormat="false" ht="13.8" hidden="false" customHeight="false" outlineLevel="0" collapsed="false"/>
    <row r="9570" customFormat="false" ht="13.8" hidden="false" customHeight="false" outlineLevel="0" collapsed="false"/>
    <row r="9571" customFormat="false" ht="13.8" hidden="false" customHeight="false" outlineLevel="0" collapsed="false"/>
    <row r="9572" customFormat="false" ht="13.8" hidden="false" customHeight="false" outlineLevel="0" collapsed="false"/>
    <row r="9573" customFormat="false" ht="13.8" hidden="false" customHeight="false" outlineLevel="0" collapsed="false"/>
    <row r="9574" customFormat="false" ht="13.8" hidden="false" customHeight="false" outlineLevel="0" collapsed="false"/>
    <row r="9575" customFormat="false" ht="13.8" hidden="false" customHeight="false" outlineLevel="0" collapsed="false"/>
    <row r="9576" customFormat="false" ht="13.8" hidden="false" customHeight="false" outlineLevel="0" collapsed="false"/>
    <row r="9577" customFormat="false" ht="13.8" hidden="false" customHeight="false" outlineLevel="0" collapsed="false"/>
    <row r="9578" customFormat="false" ht="13.8" hidden="false" customHeight="false" outlineLevel="0" collapsed="false"/>
    <row r="9579" customFormat="false" ht="13.8" hidden="false" customHeight="false" outlineLevel="0" collapsed="false"/>
    <row r="9580" customFormat="false" ht="13.8" hidden="false" customHeight="false" outlineLevel="0" collapsed="false"/>
    <row r="9581" customFormat="false" ht="13.8" hidden="false" customHeight="false" outlineLevel="0" collapsed="false"/>
    <row r="9582" customFormat="false" ht="13.8" hidden="false" customHeight="false" outlineLevel="0" collapsed="false"/>
    <row r="9583" customFormat="false" ht="13.8" hidden="false" customHeight="false" outlineLevel="0" collapsed="false"/>
    <row r="9584" customFormat="false" ht="13.8" hidden="false" customHeight="false" outlineLevel="0" collapsed="false"/>
    <row r="9585" customFormat="false" ht="13.8" hidden="false" customHeight="false" outlineLevel="0" collapsed="false"/>
    <row r="9586" customFormat="false" ht="13.8" hidden="false" customHeight="false" outlineLevel="0" collapsed="false"/>
    <row r="9587" customFormat="false" ht="13.8" hidden="false" customHeight="false" outlineLevel="0" collapsed="false"/>
    <row r="9588" customFormat="false" ht="13.8" hidden="false" customHeight="false" outlineLevel="0" collapsed="false"/>
    <row r="9589" customFormat="false" ht="13.8" hidden="false" customHeight="false" outlineLevel="0" collapsed="false"/>
    <row r="9590" customFormat="false" ht="13.8" hidden="false" customHeight="false" outlineLevel="0" collapsed="false"/>
    <row r="9591" customFormat="false" ht="13.8" hidden="false" customHeight="false" outlineLevel="0" collapsed="false"/>
    <row r="9592" customFormat="false" ht="13.8" hidden="false" customHeight="false" outlineLevel="0" collapsed="false"/>
    <row r="9593" customFormat="false" ht="13.8" hidden="false" customHeight="false" outlineLevel="0" collapsed="false"/>
    <row r="9594" customFormat="false" ht="13.8" hidden="false" customHeight="false" outlineLevel="0" collapsed="false"/>
    <row r="9595" customFormat="false" ht="13.8" hidden="false" customHeight="false" outlineLevel="0" collapsed="false"/>
    <row r="9596" customFormat="false" ht="13.8" hidden="false" customHeight="false" outlineLevel="0" collapsed="false"/>
    <row r="9597" customFormat="false" ht="13.8" hidden="false" customHeight="false" outlineLevel="0" collapsed="false"/>
    <row r="9598" customFormat="false" ht="13.8" hidden="false" customHeight="false" outlineLevel="0" collapsed="false"/>
    <row r="9599" customFormat="false" ht="13.8" hidden="false" customHeight="false" outlineLevel="0" collapsed="false"/>
    <row r="9600" customFormat="false" ht="13.8" hidden="false" customHeight="false" outlineLevel="0" collapsed="false"/>
    <row r="9601" customFormat="false" ht="13.8" hidden="false" customHeight="false" outlineLevel="0" collapsed="false"/>
    <row r="9602" customFormat="false" ht="13.8" hidden="false" customHeight="false" outlineLevel="0" collapsed="false"/>
    <row r="9603" customFormat="false" ht="13.8" hidden="false" customHeight="false" outlineLevel="0" collapsed="false"/>
    <row r="9604" customFormat="false" ht="13.8" hidden="false" customHeight="false" outlineLevel="0" collapsed="false"/>
    <row r="9605" customFormat="false" ht="13.8" hidden="false" customHeight="false" outlineLevel="0" collapsed="false"/>
    <row r="9606" customFormat="false" ht="13.8" hidden="false" customHeight="false" outlineLevel="0" collapsed="false"/>
    <row r="9607" customFormat="false" ht="13.8" hidden="false" customHeight="false" outlineLevel="0" collapsed="false"/>
    <row r="9608" customFormat="false" ht="13.8" hidden="false" customHeight="false" outlineLevel="0" collapsed="false"/>
    <row r="9609" customFormat="false" ht="13.8" hidden="false" customHeight="false" outlineLevel="0" collapsed="false"/>
    <row r="9610" customFormat="false" ht="13.8" hidden="false" customHeight="false" outlineLevel="0" collapsed="false"/>
    <row r="9611" customFormat="false" ht="13.8" hidden="false" customHeight="false" outlineLevel="0" collapsed="false"/>
    <row r="9612" customFormat="false" ht="13.8" hidden="false" customHeight="false" outlineLevel="0" collapsed="false"/>
    <row r="9613" customFormat="false" ht="13.8" hidden="false" customHeight="false" outlineLevel="0" collapsed="false"/>
    <row r="9614" customFormat="false" ht="13.8" hidden="false" customHeight="false" outlineLevel="0" collapsed="false"/>
    <row r="9615" customFormat="false" ht="13.8" hidden="false" customHeight="false" outlineLevel="0" collapsed="false"/>
    <row r="9616" customFormat="false" ht="13.8" hidden="false" customHeight="false" outlineLevel="0" collapsed="false"/>
    <row r="9617" customFormat="false" ht="13.8" hidden="false" customHeight="false" outlineLevel="0" collapsed="false"/>
    <row r="9618" customFormat="false" ht="13.8" hidden="false" customHeight="false" outlineLevel="0" collapsed="false"/>
    <row r="9619" customFormat="false" ht="13.8" hidden="false" customHeight="false" outlineLevel="0" collapsed="false"/>
    <row r="9620" customFormat="false" ht="13.8" hidden="false" customHeight="false" outlineLevel="0" collapsed="false"/>
    <row r="9621" customFormat="false" ht="13.8" hidden="false" customHeight="false" outlineLevel="0" collapsed="false"/>
    <row r="9622" customFormat="false" ht="13.8" hidden="false" customHeight="false" outlineLevel="0" collapsed="false"/>
    <row r="9623" customFormat="false" ht="13.8" hidden="false" customHeight="false" outlineLevel="0" collapsed="false"/>
    <row r="9624" customFormat="false" ht="13.8" hidden="false" customHeight="false" outlineLevel="0" collapsed="false"/>
    <row r="9625" customFormat="false" ht="13.8" hidden="false" customHeight="false" outlineLevel="0" collapsed="false"/>
    <row r="9626" customFormat="false" ht="13.8" hidden="false" customHeight="false" outlineLevel="0" collapsed="false"/>
    <row r="9627" customFormat="false" ht="13.8" hidden="false" customHeight="false" outlineLevel="0" collapsed="false"/>
    <row r="9628" customFormat="false" ht="13.8" hidden="false" customHeight="false" outlineLevel="0" collapsed="false"/>
    <row r="9629" customFormat="false" ht="13.8" hidden="false" customHeight="false" outlineLevel="0" collapsed="false"/>
    <row r="9630" customFormat="false" ht="13.8" hidden="false" customHeight="false" outlineLevel="0" collapsed="false"/>
    <row r="9631" customFormat="false" ht="13.8" hidden="false" customHeight="false" outlineLevel="0" collapsed="false"/>
    <row r="9632" customFormat="false" ht="13.8" hidden="false" customHeight="false" outlineLevel="0" collapsed="false"/>
    <row r="9633" customFormat="false" ht="13.8" hidden="false" customHeight="false" outlineLevel="0" collapsed="false"/>
    <row r="9634" customFormat="false" ht="13.8" hidden="false" customHeight="false" outlineLevel="0" collapsed="false"/>
    <row r="9635" customFormat="false" ht="13.8" hidden="false" customHeight="false" outlineLevel="0" collapsed="false"/>
    <row r="9636" customFormat="false" ht="13.8" hidden="false" customHeight="false" outlineLevel="0" collapsed="false"/>
    <row r="9637" customFormat="false" ht="13.8" hidden="false" customHeight="false" outlineLevel="0" collapsed="false"/>
    <row r="9638" customFormat="false" ht="13.8" hidden="false" customHeight="false" outlineLevel="0" collapsed="false"/>
    <row r="9639" customFormat="false" ht="13.8" hidden="false" customHeight="false" outlineLevel="0" collapsed="false"/>
    <row r="9640" customFormat="false" ht="13.8" hidden="false" customHeight="false" outlineLevel="0" collapsed="false"/>
    <row r="9641" customFormat="false" ht="13.8" hidden="false" customHeight="false" outlineLevel="0" collapsed="false"/>
    <row r="9642" customFormat="false" ht="13.8" hidden="false" customHeight="false" outlineLevel="0" collapsed="false"/>
    <row r="9643" customFormat="false" ht="13.8" hidden="false" customHeight="false" outlineLevel="0" collapsed="false"/>
    <row r="9644" customFormat="false" ht="13.8" hidden="false" customHeight="false" outlineLevel="0" collapsed="false"/>
    <row r="9645" customFormat="false" ht="13.8" hidden="false" customHeight="false" outlineLevel="0" collapsed="false"/>
    <row r="9646" customFormat="false" ht="13.8" hidden="false" customHeight="false" outlineLevel="0" collapsed="false"/>
    <row r="9647" customFormat="false" ht="13.8" hidden="false" customHeight="false" outlineLevel="0" collapsed="false"/>
    <row r="9648" customFormat="false" ht="13.8" hidden="false" customHeight="false" outlineLevel="0" collapsed="false"/>
    <row r="9649" customFormat="false" ht="13.8" hidden="false" customHeight="false" outlineLevel="0" collapsed="false"/>
    <row r="9650" customFormat="false" ht="13.8" hidden="false" customHeight="false" outlineLevel="0" collapsed="false"/>
    <row r="9651" customFormat="false" ht="13.8" hidden="false" customHeight="false" outlineLevel="0" collapsed="false"/>
    <row r="9652" customFormat="false" ht="13.8" hidden="false" customHeight="false" outlineLevel="0" collapsed="false"/>
    <row r="9653" customFormat="false" ht="13.8" hidden="false" customHeight="false" outlineLevel="0" collapsed="false"/>
    <row r="9654" customFormat="false" ht="13.8" hidden="false" customHeight="false" outlineLevel="0" collapsed="false"/>
    <row r="9655" customFormat="false" ht="13.8" hidden="false" customHeight="false" outlineLevel="0" collapsed="false"/>
    <row r="9656" customFormat="false" ht="13.8" hidden="false" customHeight="false" outlineLevel="0" collapsed="false"/>
    <row r="9657" customFormat="false" ht="13.8" hidden="false" customHeight="false" outlineLevel="0" collapsed="false"/>
    <row r="9658" customFormat="false" ht="13.8" hidden="false" customHeight="false" outlineLevel="0" collapsed="false"/>
    <row r="9659" customFormat="false" ht="13.8" hidden="false" customHeight="false" outlineLevel="0" collapsed="false"/>
    <row r="9660" customFormat="false" ht="13.8" hidden="false" customHeight="false" outlineLevel="0" collapsed="false"/>
    <row r="9661" customFormat="false" ht="13.8" hidden="false" customHeight="false" outlineLevel="0" collapsed="false"/>
    <row r="9662" customFormat="false" ht="13.8" hidden="false" customHeight="false" outlineLevel="0" collapsed="false"/>
    <row r="9663" customFormat="false" ht="13.8" hidden="false" customHeight="false" outlineLevel="0" collapsed="false"/>
    <row r="9664" customFormat="false" ht="13.8" hidden="false" customHeight="false" outlineLevel="0" collapsed="false"/>
    <row r="9665" customFormat="false" ht="13.8" hidden="false" customHeight="false" outlineLevel="0" collapsed="false"/>
    <row r="9666" customFormat="false" ht="13.8" hidden="false" customHeight="false" outlineLevel="0" collapsed="false"/>
    <row r="9667" customFormat="false" ht="13.8" hidden="false" customHeight="false" outlineLevel="0" collapsed="false"/>
    <row r="9668" customFormat="false" ht="13.8" hidden="false" customHeight="false" outlineLevel="0" collapsed="false"/>
    <row r="9669" customFormat="false" ht="13.8" hidden="false" customHeight="false" outlineLevel="0" collapsed="false"/>
    <row r="9670" customFormat="false" ht="13.8" hidden="false" customHeight="false" outlineLevel="0" collapsed="false"/>
    <row r="9671" customFormat="false" ht="13.8" hidden="false" customHeight="false" outlineLevel="0" collapsed="false"/>
    <row r="9672" customFormat="false" ht="13.8" hidden="false" customHeight="false" outlineLevel="0" collapsed="false"/>
    <row r="9673" customFormat="false" ht="13.8" hidden="false" customHeight="false" outlineLevel="0" collapsed="false"/>
    <row r="9674" customFormat="false" ht="13.8" hidden="false" customHeight="false" outlineLevel="0" collapsed="false"/>
    <row r="9675" customFormat="false" ht="13.8" hidden="false" customHeight="false" outlineLevel="0" collapsed="false"/>
    <row r="9676" customFormat="false" ht="13.8" hidden="false" customHeight="false" outlineLevel="0" collapsed="false"/>
    <row r="9677" customFormat="false" ht="13.8" hidden="false" customHeight="false" outlineLevel="0" collapsed="false"/>
    <row r="9678" customFormat="false" ht="13.8" hidden="false" customHeight="false" outlineLevel="0" collapsed="false"/>
    <row r="9679" customFormat="false" ht="13.8" hidden="false" customHeight="false" outlineLevel="0" collapsed="false"/>
    <row r="9680" customFormat="false" ht="13.8" hidden="false" customHeight="false" outlineLevel="0" collapsed="false"/>
    <row r="9681" customFormat="false" ht="13.8" hidden="false" customHeight="false" outlineLevel="0" collapsed="false"/>
    <row r="9682" customFormat="false" ht="13.8" hidden="false" customHeight="false" outlineLevel="0" collapsed="false"/>
    <row r="9683" customFormat="false" ht="13.8" hidden="false" customHeight="false" outlineLevel="0" collapsed="false"/>
    <row r="9684" customFormat="false" ht="13.8" hidden="false" customHeight="false" outlineLevel="0" collapsed="false"/>
    <row r="9685" customFormat="false" ht="13.8" hidden="false" customHeight="false" outlineLevel="0" collapsed="false"/>
    <row r="9686" customFormat="false" ht="13.8" hidden="false" customHeight="false" outlineLevel="0" collapsed="false"/>
    <row r="9687" customFormat="false" ht="13.8" hidden="false" customHeight="false" outlineLevel="0" collapsed="false"/>
    <row r="9688" customFormat="false" ht="13.8" hidden="false" customHeight="false" outlineLevel="0" collapsed="false"/>
    <row r="9689" customFormat="false" ht="13.8" hidden="false" customHeight="false" outlineLevel="0" collapsed="false"/>
    <row r="9690" customFormat="false" ht="13.8" hidden="false" customHeight="false" outlineLevel="0" collapsed="false"/>
    <row r="9691" customFormat="false" ht="13.8" hidden="false" customHeight="false" outlineLevel="0" collapsed="false"/>
    <row r="9692" customFormat="false" ht="13.8" hidden="false" customHeight="false" outlineLevel="0" collapsed="false"/>
    <row r="9693" customFormat="false" ht="13.8" hidden="false" customHeight="false" outlineLevel="0" collapsed="false"/>
    <row r="9694" customFormat="false" ht="13.8" hidden="false" customHeight="false" outlineLevel="0" collapsed="false"/>
    <row r="9695" customFormat="false" ht="13.8" hidden="false" customHeight="false" outlineLevel="0" collapsed="false"/>
    <row r="9696" customFormat="false" ht="13.8" hidden="false" customHeight="false" outlineLevel="0" collapsed="false"/>
    <row r="9697" customFormat="false" ht="13.8" hidden="false" customHeight="false" outlineLevel="0" collapsed="false"/>
    <row r="9698" customFormat="false" ht="13.8" hidden="false" customHeight="false" outlineLevel="0" collapsed="false"/>
    <row r="9699" customFormat="false" ht="13.8" hidden="false" customHeight="false" outlineLevel="0" collapsed="false"/>
    <row r="9700" customFormat="false" ht="13.8" hidden="false" customHeight="false" outlineLevel="0" collapsed="false"/>
    <row r="9701" customFormat="false" ht="13.8" hidden="false" customHeight="false" outlineLevel="0" collapsed="false"/>
    <row r="9702" customFormat="false" ht="13.8" hidden="false" customHeight="false" outlineLevel="0" collapsed="false"/>
    <row r="9703" customFormat="false" ht="13.8" hidden="false" customHeight="false" outlineLevel="0" collapsed="false"/>
    <row r="9704" customFormat="false" ht="13.8" hidden="false" customHeight="false" outlineLevel="0" collapsed="false"/>
    <row r="9705" customFormat="false" ht="13.8" hidden="false" customHeight="false" outlineLevel="0" collapsed="false"/>
    <row r="9706" customFormat="false" ht="13.8" hidden="false" customHeight="false" outlineLevel="0" collapsed="false"/>
    <row r="9707" customFormat="false" ht="13.8" hidden="false" customHeight="false" outlineLevel="0" collapsed="false"/>
    <row r="9708" customFormat="false" ht="13.8" hidden="false" customHeight="false" outlineLevel="0" collapsed="false"/>
    <row r="9709" customFormat="false" ht="13.8" hidden="false" customHeight="false" outlineLevel="0" collapsed="false"/>
    <row r="9710" customFormat="false" ht="13.8" hidden="false" customHeight="false" outlineLevel="0" collapsed="false"/>
    <row r="9711" customFormat="false" ht="13.8" hidden="false" customHeight="false" outlineLevel="0" collapsed="false"/>
    <row r="9712" customFormat="false" ht="13.8" hidden="false" customHeight="false" outlineLevel="0" collapsed="false"/>
    <row r="9713" customFormat="false" ht="13.8" hidden="false" customHeight="false" outlineLevel="0" collapsed="false"/>
    <row r="9714" customFormat="false" ht="13.8" hidden="false" customHeight="false" outlineLevel="0" collapsed="false"/>
    <row r="9715" customFormat="false" ht="13.8" hidden="false" customHeight="false" outlineLevel="0" collapsed="false"/>
    <row r="9716" customFormat="false" ht="13.8" hidden="false" customHeight="false" outlineLevel="0" collapsed="false"/>
    <row r="9717" customFormat="false" ht="13.8" hidden="false" customHeight="false" outlineLevel="0" collapsed="false"/>
    <row r="9718" customFormat="false" ht="13.8" hidden="false" customHeight="false" outlineLevel="0" collapsed="false"/>
    <row r="9719" customFormat="false" ht="13.8" hidden="false" customHeight="false" outlineLevel="0" collapsed="false"/>
    <row r="9720" customFormat="false" ht="13.8" hidden="false" customHeight="false" outlineLevel="0" collapsed="false"/>
    <row r="9721" customFormat="false" ht="13.8" hidden="false" customHeight="false" outlineLevel="0" collapsed="false"/>
    <row r="9722" customFormat="false" ht="13.8" hidden="false" customHeight="false" outlineLevel="0" collapsed="false"/>
    <row r="9723" customFormat="false" ht="13.8" hidden="false" customHeight="false" outlineLevel="0" collapsed="false"/>
    <row r="9724" customFormat="false" ht="13.8" hidden="false" customHeight="false" outlineLevel="0" collapsed="false"/>
    <row r="9725" customFormat="false" ht="13.8" hidden="false" customHeight="false" outlineLevel="0" collapsed="false"/>
    <row r="9726" customFormat="false" ht="13.8" hidden="false" customHeight="false" outlineLevel="0" collapsed="false"/>
    <row r="9727" customFormat="false" ht="13.8" hidden="false" customHeight="false" outlineLevel="0" collapsed="false"/>
    <row r="9728" customFormat="false" ht="13.8" hidden="false" customHeight="false" outlineLevel="0" collapsed="false"/>
    <row r="9729" customFormat="false" ht="13.8" hidden="false" customHeight="false" outlineLevel="0" collapsed="false"/>
    <row r="9730" customFormat="false" ht="13.8" hidden="false" customHeight="false" outlineLevel="0" collapsed="false"/>
    <row r="9731" customFormat="false" ht="13.8" hidden="false" customHeight="false" outlineLevel="0" collapsed="false"/>
    <row r="9732" customFormat="false" ht="13.8" hidden="false" customHeight="false" outlineLevel="0" collapsed="false"/>
    <row r="9733" customFormat="false" ht="13.8" hidden="false" customHeight="false" outlineLevel="0" collapsed="false"/>
    <row r="9734" customFormat="false" ht="13.8" hidden="false" customHeight="false" outlineLevel="0" collapsed="false"/>
    <row r="9735" customFormat="false" ht="13.8" hidden="false" customHeight="false" outlineLevel="0" collapsed="false"/>
    <row r="9736" customFormat="false" ht="13.8" hidden="false" customHeight="false" outlineLevel="0" collapsed="false"/>
    <row r="9737" customFormat="false" ht="13.8" hidden="false" customHeight="false" outlineLevel="0" collapsed="false"/>
    <row r="9738" customFormat="false" ht="13.8" hidden="false" customHeight="false" outlineLevel="0" collapsed="false"/>
    <row r="9739" customFormat="false" ht="13.8" hidden="false" customHeight="false" outlineLevel="0" collapsed="false"/>
    <row r="9740" customFormat="false" ht="13.8" hidden="false" customHeight="false" outlineLevel="0" collapsed="false"/>
    <row r="9741" customFormat="false" ht="13.8" hidden="false" customHeight="false" outlineLevel="0" collapsed="false"/>
    <row r="9742" customFormat="false" ht="13.8" hidden="false" customHeight="false" outlineLevel="0" collapsed="false"/>
    <row r="9743" customFormat="false" ht="13.8" hidden="false" customHeight="false" outlineLevel="0" collapsed="false"/>
    <row r="9744" customFormat="false" ht="13.8" hidden="false" customHeight="false" outlineLevel="0" collapsed="false"/>
    <row r="9745" customFormat="false" ht="13.8" hidden="false" customHeight="false" outlineLevel="0" collapsed="false"/>
    <row r="9746" customFormat="false" ht="13.8" hidden="false" customHeight="false" outlineLevel="0" collapsed="false"/>
    <row r="9747" customFormat="false" ht="13.8" hidden="false" customHeight="false" outlineLevel="0" collapsed="false"/>
    <row r="9748" customFormat="false" ht="13.8" hidden="false" customHeight="false" outlineLevel="0" collapsed="false"/>
    <row r="9749" customFormat="false" ht="13.8" hidden="false" customHeight="false" outlineLevel="0" collapsed="false"/>
    <row r="9750" customFormat="false" ht="13.8" hidden="false" customHeight="false" outlineLevel="0" collapsed="false"/>
    <row r="9751" customFormat="false" ht="13.8" hidden="false" customHeight="false" outlineLevel="0" collapsed="false"/>
    <row r="9752" customFormat="false" ht="13.8" hidden="false" customHeight="false" outlineLevel="0" collapsed="false"/>
    <row r="9753" customFormat="false" ht="13.8" hidden="false" customHeight="false" outlineLevel="0" collapsed="false"/>
    <row r="9754" customFormat="false" ht="13.8" hidden="false" customHeight="false" outlineLevel="0" collapsed="false"/>
    <row r="9755" customFormat="false" ht="13.8" hidden="false" customHeight="false" outlineLevel="0" collapsed="false"/>
    <row r="9756" customFormat="false" ht="13.8" hidden="false" customHeight="false" outlineLevel="0" collapsed="false"/>
    <row r="9757" customFormat="false" ht="13.8" hidden="false" customHeight="false" outlineLevel="0" collapsed="false"/>
    <row r="9758" customFormat="false" ht="13.8" hidden="false" customHeight="false" outlineLevel="0" collapsed="false"/>
    <row r="9759" customFormat="false" ht="13.8" hidden="false" customHeight="false" outlineLevel="0" collapsed="false"/>
    <row r="9760" customFormat="false" ht="13.8" hidden="false" customHeight="false" outlineLevel="0" collapsed="false"/>
    <row r="9761" customFormat="false" ht="13.8" hidden="false" customHeight="false" outlineLevel="0" collapsed="false"/>
    <row r="9762" customFormat="false" ht="13.8" hidden="false" customHeight="false" outlineLevel="0" collapsed="false"/>
    <row r="9763" customFormat="false" ht="13.8" hidden="false" customHeight="false" outlineLevel="0" collapsed="false"/>
    <row r="9764" customFormat="false" ht="13.8" hidden="false" customHeight="false" outlineLevel="0" collapsed="false"/>
    <row r="9765" customFormat="false" ht="13.8" hidden="false" customHeight="false" outlineLevel="0" collapsed="false"/>
    <row r="9766" customFormat="false" ht="13.8" hidden="false" customHeight="false" outlineLevel="0" collapsed="false"/>
    <row r="9767" customFormat="false" ht="13.8" hidden="false" customHeight="false" outlineLevel="0" collapsed="false"/>
    <row r="9768" customFormat="false" ht="13.8" hidden="false" customHeight="false" outlineLevel="0" collapsed="false"/>
    <row r="9769" customFormat="false" ht="13.8" hidden="false" customHeight="false" outlineLevel="0" collapsed="false"/>
    <row r="9770" customFormat="false" ht="13.8" hidden="false" customHeight="false" outlineLevel="0" collapsed="false"/>
    <row r="9771" customFormat="false" ht="13.8" hidden="false" customHeight="false" outlineLevel="0" collapsed="false"/>
    <row r="9772" customFormat="false" ht="13.8" hidden="false" customHeight="false" outlineLevel="0" collapsed="false"/>
    <row r="9773" customFormat="false" ht="13.8" hidden="false" customHeight="false" outlineLevel="0" collapsed="false"/>
    <row r="9774" customFormat="false" ht="13.8" hidden="false" customHeight="false" outlineLevel="0" collapsed="false"/>
    <row r="9775" customFormat="false" ht="13.8" hidden="false" customHeight="false" outlineLevel="0" collapsed="false"/>
    <row r="9776" customFormat="false" ht="13.8" hidden="false" customHeight="false" outlineLevel="0" collapsed="false"/>
    <row r="9777" customFormat="false" ht="13.8" hidden="false" customHeight="false" outlineLevel="0" collapsed="false"/>
    <row r="9778" customFormat="false" ht="13.8" hidden="false" customHeight="false" outlineLevel="0" collapsed="false"/>
    <row r="9779" customFormat="false" ht="13.8" hidden="false" customHeight="false" outlineLevel="0" collapsed="false"/>
    <row r="9780" customFormat="false" ht="13.8" hidden="false" customHeight="false" outlineLevel="0" collapsed="false"/>
    <row r="9781" customFormat="false" ht="13.8" hidden="false" customHeight="false" outlineLevel="0" collapsed="false"/>
    <row r="9782" customFormat="false" ht="13.8" hidden="false" customHeight="false" outlineLevel="0" collapsed="false"/>
    <row r="9783" customFormat="false" ht="13.8" hidden="false" customHeight="false" outlineLevel="0" collapsed="false"/>
    <row r="9784" customFormat="false" ht="13.8" hidden="false" customHeight="false" outlineLevel="0" collapsed="false"/>
    <row r="9785" customFormat="false" ht="13.8" hidden="false" customHeight="false" outlineLevel="0" collapsed="false"/>
    <row r="9786" customFormat="false" ht="13.8" hidden="false" customHeight="false" outlineLevel="0" collapsed="false"/>
    <row r="9787" customFormat="false" ht="13.8" hidden="false" customHeight="false" outlineLevel="0" collapsed="false"/>
    <row r="9788" customFormat="false" ht="13.8" hidden="false" customHeight="false" outlineLevel="0" collapsed="false"/>
    <row r="9789" customFormat="false" ht="13.8" hidden="false" customHeight="false" outlineLevel="0" collapsed="false"/>
    <row r="9790" customFormat="false" ht="13.8" hidden="false" customHeight="false" outlineLevel="0" collapsed="false"/>
    <row r="9791" customFormat="false" ht="13.8" hidden="false" customHeight="false" outlineLevel="0" collapsed="false"/>
    <row r="9792" customFormat="false" ht="13.8" hidden="false" customHeight="false" outlineLevel="0" collapsed="false"/>
    <row r="9793" customFormat="false" ht="13.8" hidden="false" customHeight="false" outlineLevel="0" collapsed="false"/>
    <row r="9794" customFormat="false" ht="13.8" hidden="false" customHeight="false" outlineLevel="0" collapsed="false"/>
    <row r="9795" customFormat="false" ht="13.8" hidden="false" customHeight="false" outlineLevel="0" collapsed="false"/>
    <row r="9796" customFormat="false" ht="13.8" hidden="false" customHeight="false" outlineLevel="0" collapsed="false"/>
    <row r="9797" customFormat="false" ht="13.8" hidden="false" customHeight="false" outlineLevel="0" collapsed="false"/>
    <row r="9798" customFormat="false" ht="13.8" hidden="false" customHeight="false" outlineLevel="0" collapsed="false"/>
    <row r="9799" customFormat="false" ht="13.8" hidden="false" customHeight="false" outlineLevel="0" collapsed="false"/>
    <row r="9800" customFormat="false" ht="13.8" hidden="false" customHeight="false" outlineLevel="0" collapsed="false"/>
    <row r="9801" customFormat="false" ht="13.8" hidden="false" customHeight="false" outlineLevel="0" collapsed="false"/>
    <row r="9802" customFormat="false" ht="13.8" hidden="false" customHeight="false" outlineLevel="0" collapsed="false"/>
    <row r="9803" customFormat="false" ht="13.8" hidden="false" customHeight="false" outlineLevel="0" collapsed="false"/>
    <row r="9804" customFormat="false" ht="13.8" hidden="false" customHeight="false" outlineLevel="0" collapsed="false"/>
    <row r="9805" customFormat="false" ht="13.8" hidden="false" customHeight="false" outlineLevel="0" collapsed="false"/>
    <row r="9806" customFormat="false" ht="13.8" hidden="false" customHeight="false" outlineLevel="0" collapsed="false"/>
    <row r="9807" customFormat="false" ht="13.8" hidden="false" customHeight="false" outlineLevel="0" collapsed="false"/>
    <row r="9808" customFormat="false" ht="13.8" hidden="false" customHeight="false" outlineLevel="0" collapsed="false"/>
    <row r="9809" customFormat="false" ht="13.8" hidden="false" customHeight="false" outlineLevel="0" collapsed="false"/>
    <row r="9810" customFormat="false" ht="13.8" hidden="false" customHeight="false" outlineLevel="0" collapsed="false"/>
    <row r="9811" customFormat="false" ht="13.8" hidden="false" customHeight="false" outlineLevel="0" collapsed="false"/>
    <row r="9812" customFormat="false" ht="13.8" hidden="false" customHeight="false" outlineLevel="0" collapsed="false"/>
    <row r="9813" customFormat="false" ht="13.8" hidden="false" customHeight="false" outlineLevel="0" collapsed="false"/>
    <row r="9814" customFormat="false" ht="13.8" hidden="false" customHeight="false" outlineLevel="0" collapsed="false"/>
    <row r="9815" customFormat="false" ht="13.8" hidden="false" customHeight="false" outlineLevel="0" collapsed="false"/>
    <row r="9816" customFormat="false" ht="13.8" hidden="false" customHeight="false" outlineLevel="0" collapsed="false"/>
    <row r="9817" customFormat="false" ht="13.8" hidden="false" customHeight="false" outlineLevel="0" collapsed="false"/>
    <row r="9818" customFormat="false" ht="13.8" hidden="false" customHeight="false" outlineLevel="0" collapsed="false"/>
    <row r="9819" customFormat="false" ht="13.8" hidden="false" customHeight="false" outlineLevel="0" collapsed="false"/>
    <row r="9820" customFormat="false" ht="13.8" hidden="false" customHeight="false" outlineLevel="0" collapsed="false"/>
    <row r="9821" customFormat="false" ht="13.8" hidden="false" customHeight="false" outlineLevel="0" collapsed="false"/>
    <row r="9822" customFormat="false" ht="13.8" hidden="false" customHeight="false" outlineLevel="0" collapsed="false"/>
    <row r="9823" customFormat="false" ht="13.8" hidden="false" customHeight="false" outlineLevel="0" collapsed="false"/>
    <row r="9824" customFormat="false" ht="13.8" hidden="false" customHeight="false" outlineLevel="0" collapsed="false"/>
    <row r="9825" customFormat="false" ht="13.8" hidden="false" customHeight="false" outlineLevel="0" collapsed="false"/>
    <row r="9826" customFormat="false" ht="13.8" hidden="false" customHeight="false" outlineLevel="0" collapsed="false"/>
    <row r="9827" customFormat="false" ht="13.8" hidden="false" customHeight="false" outlineLevel="0" collapsed="false"/>
    <row r="9828" customFormat="false" ht="13.8" hidden="false" customHeight="false" outlineLevel="0" collapsed="false"/>
    <row r="9829" customFormat="false" ht="13.8" hidden="false" customHeight="false" outlineLevel="0" collapsed="false"/>
    <row r="9830" customFormat="false" ht="13.8" hidden="false" customHeight="false" outlineLevel="0" collapsed="false"/>
    <row r="9831" customFormat="false" ht="13.8" hidden="false" customHeight="false" outlineLevel="0" collapsed="false"/>
    <row r="9832" customFormat="false" ht="13.8" hidden="false" customHeight="false" outlineLevel="0" collapsed="false"/>
    <row r="9833" customFormat="false" ht="13.8" hidden="false" customHeight="false" outlineLevel="0" collapsed="false"/>
    <row r="9834" customFormat="false" ht="13.8" hidden="false" customHeight="false" outlineLevel="0" collapsed="false"/>
    <row r="9835" customFormat="false" ht="13.8" hidden="false" customHeight="false" outlineLevel="0" collapsed="false"/>
    <row r="9836" customFormat="false" ht="13.8" hidden="false" customHeight="false" outlineLevel="0" collapsed="false"/>
    <row r="9837" customFormat="false" ht="13.8" hidden="false" customHeight="false" outlineLevel="0" collapsed="false"/>
    <row r="9838" customFormat="false" ht="13.8" hidden="false" customHeight="false" outlineLevel="0" collapsed="false"/>
    <row r="9839" customFormat="false" ht="13.8" hidden="false" customHeight="false" outlineLevel="0" collapsed="false"/>
    <row r="9840" customFormat="false" ht="13.8" hidden="false" customHeight="false" outlineLevel="0" collapsed="false"/>
    <row r="9841" customFormat="false" ht="13.8" hidden="false" customHeight="false" outlineLevel="0" collapsed="false"/>
    <row r="9842" customFormat="false" ht="13.8" hidden="false" customHeight="false" outlineLevel="0" collapsed="false"/>
    <row r="9843" customFormat="false" ht="13.8" hidden="false" customHeight="false" outlineLevel="0" collapsed="false"/>
    <row r="9844" customFormat="false" ht="13.8" hidden="false" customHeight="false" outlineLevel="0" collapsed="false"/>
    <row r="9845" customFormat="false" ht="13.8" hidden="false" customHeight="false" outlineLevel="0" collapsed="false"/>
    <row r="9846" customFormat="false" ht="13.8" hidden="false" customHeight="false" outlineLevel="0" collapsed="false"/>
    <row r="9847" customFormat="false" ht="13.8" hidden="false" customHeight="false" outlineLevel="0" collapsed="false"/>
    <row r="9848" customFormat="false" ht="13.8" hidden="false" customHeight="false" outlineLevel="0" collapsed="false"/>
    <row r="9849" customFormat="false" ht="13.8" hidden="false" customHeight="false" outlineLevel="0" collapsed="false"/>
    <row r="9850" customFormat="false" ht="13.8" hidden="false" customHeight="false" outlineLevel="0" collapsed="false"/>
    <row r="9851" customFormat="false" ht="13.8" hidden="false" customHeight="false" outlineLevel="0" collapsed="false"/>
    <row r="9852" customFormat="false" ht="13.8" hidden="false" customHeight="false" outlineLevel="0" collapsed="false"/>
    <row r="9853" customFormat="false" ht="13.8" hidden="false" customHeight="false" outlineLevel="0" collapsed="false"/>
    <row r="9854" customFormat="false" ht="13.8" hidden="false" customHeight="false" outlineLevel="0" collapsed="false"/>
    <row r="9855" customFormat="false" ht="13.8" hidden="false" customHeight="false" outlineLevel="0" collapsed="false"/>
    <row r="9856" customFormat="false" ht="13.8" hidden="false" customHeight="false" outlineLevel="0" collapsed="false"/>
    <row r="9857" customFormat="false" ht="13.8" hidden="false" customHeight="false" outlineLevel="0" collapsed="false"/>
    <row r="9858" customFormat="false" ht="13.8" hidden="false" customHeight="false" outlineLevel="0" collapsed="false"/>
    <row r="9859" customFormat="false" ht="13.8" hidden="false" customHeight="false" outlineLevel="0" collapsed="false"/>
    <row r="9860" customFormat="false" ht="13.8" hidden="false" customHeight="false" outlineLevel="0" collapsed="false"/>
    <row r="9861" customFormat="false" ht="13.8" hidden="false" customHeight="false" outlineLevel="0" collapsed="false"/>
    <row r="9862" customFormat="false" ht="13.8" hidden="false" customHeight="false" outlineLevel="0" collapsed="false"/>
    <row r="9863" customFormat="false" ht="13.8" hidden="false" customHeight="false" outlineLevel="0" collapsed="false"/>
    <row r="9864" customFormat="false" ht="13.8" hidden="false" customHeight="false" outlineLevel="0" collapsed="false"/>
    <row r="9865" customFormat="false" ht="13.8" hidden="false" customHeight="false" outlineLevel="0" collapsed="false"/>
    <row r="9866" customFormat="false" ht="13.8" hidden="false" customHeight="false" outlineLevel="0" collapsed="false"/>
    <row r="9867" customFormat="false" ht="13.8" hidden="false" customHeight="false" outlineLevel="0" collapsed="false"/>
    <row r="9868" customFormat="false" ht="13.8" hidden="false" customHeight="false" outlineLevel="0" collapsed="false"/>
    <row r="9869" customFormat="false" ht="13.8" hidden="false" customHeight="false" outlineLevel="0" collapsed="false"/>
    <row r="9870" customFormat="false" ht="13.8" hidden="false" customHeight="false" outlineLevel="0" collapsed="false"/>
    <row r="9871" customFormat="false" ht="13.8" hidden="false" customHeight="false" outlineLevel="0" collapsed="false"/>
    <row r="9872" customFormat="false" ht="13.8" hidden="false" customHeight="false" outlineLevel="0" collapsed="false"/>
    <row r="9873" customFormat="false" ht="13.8" hidden="false" customHeight="false" outlineLevel="0" collapsed="false"/>
    <row r="9874" customFormat="false" ht="13.8" hidden="false" customHeight="false" outlineLevel="0" collapsed="false"/>
    <row r="9875" customFormat="false" ht="13.8" hidden="false" customHeight="false" outlineLevel="0" collapsed="false"/>
    <row r="9876" customFormat="false" ht="13.8" hidden="false" customHeight="false" outlineLevel="0" collapsed="false"/>
    <row r="9877" customFormat="false" ht="13.8" hidden="false" customHeight="false" outlineLevel="0" collapsed="false"/>
    <row r="9878" customFormat="false" ht="13.8" hidden="false" customHeight="false" outlineLevel="0" collapsed="false"/>
    <row r="9879" customFormat="false" ht="13.8" hidden="false" customHeight="false" outlineLevel="0" collapsed="false"/>
    <row r="9880" customFormat="false" ht="13.8" hidden="false" customHeight="false" outlineLevel="0" collapsed="false"/>
    <row r="9881" customFormat="false" ht="13.8" hidden="false" customHeight="false" outlineLevel="0" collapsed="false"/>
    <row r="9882" customFormat="false" ht="13.8" hidden="false" customHeight="false" outlineLevel="0" collapsed="false"/>
    <row r="9883" customFormat="false" ht="13.8" hidden="false" customHeight="false" outlineLevel="0" collapsed="false"/>
    <row r="9884" customFormat="false" ht="13.8" hidden="false" customHeight="false" outlineLevel="0" collapsed="false"/>
    <row r="9885" customFormat="false" ht="13.8" hidden="false" customHeight="false" outlineLevel="0" collapsed="false"/>
    <row r="9886" customFormat="false" ht="13.8" hidden="false" customHeight="false" outlineLevel="0" collapsed="false"/>
    <row r="9887" customFormat="false" ht="13.8" hidden="false" customHeight="false" outlineLevel="0" collapsed="false"/>
    <row r="9888" customFormat="false" ht="13.8" hidden="false" customHeight="false" outlineLevel="0" collapsed="false"/>
    <row r="9889" customFormat="false" ht="13.8" hidden="false" customHeight="false" outlineLevel="0" collapsed="false"/>
    <row r="9890" customFormat="false" ht="13.8" hidden="false" customHeight="false" outlineLevel="0" collapsed="false"/>
    <row r="9891" customFormat="false" ht="13.8" hidden="false" customHeight="false" outlineLevel="0" collapsed="false"/>
    <row r="9892" customFormat="false" ht="13.8" hidden="false" customHeight="false" outlineLevel="0" collapsed="false"/>
    <row r="9893" customFormat="false" ht="13.8" hidden="false" customHeight="false" outlineLevel="0" collapsed="false"/>
    <row r="9894" customFormat="false" ht="13.8" hidden="false" customHeight="false" outlineLevel="0" collapsed="false"/>
    <row r="9895" customFormat="false" ht="13.8" hidden="false" customHeight="false" outlineLevel="0" collapsed="false"/>
    <row r="9896" customFormat="false" ht="13.8" hidden="false" customHeight="false" outlineLevel="0" collapsed="false"/>
    <row r="9897" customFormat="false" ht="13.8" hidden="false" customHeight="false" outlineLevel="0" collapsed="false"/>
    <row r="9898" customFormat="false" ht="13.8" hidden="false" customHeight="false" outlineLevel="0" collapsed="false"/>
    <row r="9899" customFormat="false" ht="13.8" hidden="false" customHeight="false" outlineLevel="0" collapsed="false"/>
    <row r="9900" customFormat="false" ht="13.8" hidden="false" customHeight="false" outlineLevel="0" collapsed="false"/>
    <row r="9901" customFormat="false" ht="13.8" hidden="false" customHeight="false" outlineLevel="0" collapsed="false"/>
    <row r="9902" customFormat="false" ht="13.8" hidden="false" customHeight="false" outlineLevel="0" collapsed="false"/>
    <row r="9903" customFormat="false" ht="13.8" hidden="false" customHeight="false" outlineLevel="0" collapsed="false"/>
    <row r="9904" customFormat="false" ht="13.8" hidden="false" customHeight="false" outlineLevel="0" collapsed="false"/>
    <row r="9905" customFormat="false" ht="13.8" hidden="false" customHeight="false" outlineLevel="0" collapsed="false"/>
    <row r="9906" customFormat="false" ht="13.8" hidden="false" customHeight="false" outlineLevel="0" collapsed="false"/>
    <row r="9907" customFormat="false" ht="13.8" hidden="false" customHeight="false" outlineLevel="0" collapsed="false"/>
    <row r="9908" customFormat="false" ht="13.8" hidden="false" customHeight="false" outlineLevel="0" collapsed="false"/>
    <row r="9909" customFormat="false" ht="13.8" hidden="false" customHeight="false" outlineLevel="0" collapsed="false"/>
    <row r="9910" customFormat="false" ht="13.8" hidden="false" customHeight="false" outlineLevel="0" collapsed="false"/>
    <row r="9911" customFormat="false" ht="13.8" hidden="false" customHeight="false" outlineLevel="0" collapsed="false"/>
    <row r="9912" customFormat="false" ht="13.8" hidden="false" customHeight="false" outlineLevel="0" collapsed="false"/>
    <row r="9913" customFormat="false" ht="13.8" hidden="false" customHeight="false" outlineLevel="0" collapsed="false"/>
    <row r="9914" customFormat="false" ht="13.8" hidden="false" customHeight="false" outlineLevel="0" collapsed="false"/>
    <row r="9915" customFormat="false" ht="13.8" hidden="false" customHeight="false" outlineLevel="0" collapsed="false"/>
    <row r="9916" customFormat="false" ht="13.8" hidden="false" customHeight="false" outlineLevel="0" collapsed="false"/>
    <row r="9917" customFormat="false" ht="13.8" hidden="false" customHeight="false" outlineLevel="0" collapsed="false"/>
    <row r="9918" customFormat="false" ht="13.8" hidden="false" customHeight="false" outlineLevel="0" collapsed="false"/>
    <row r="9919" customFormat="false" ht="13.8" hidden="false" customHeight="false" outlineLevel="0" collapsed="false"/>
    <row r="9920" customFormat="false" ht="13.8" hidden="false" customHeight="false" outlineLevel="0" collapsed="false"/>
    <row r="9921" customFormat="false" ht="13.8" hidden="false" customHeight="false" outlineLevel="0" collapsed="false"/>
    <row r="9922" customFormat="false" ht="13.8" hidden="false" customHeight="false" outlineLevel="0" collapsed="false"/>
    <row r="9923" customFormat="false" ht="13.8" hidden="false" customHeight="false" outlineLevel="0" collapsed="false"/>
    <row r="9924" customFormat="false" ht="13.8" hidden="false" customHeight="false" outlineLevel="0" collapsed="false"/>
    <row r="9925" customFormat="false" ht="13.8" hidden="false" customHeight="false" outlineLevel="0" collapsed="false"/>
    <row r="9926" customFormat="false" ht="13.8" hidden="false" customHeight="false" outlineLevel="0" collapsed="false"/>
    <row r="9927" customFormat="false" ht="13.8" hidden="false" customHeight="false" outlineLevel="0" collapsed="false"/>
    <row r="9928" customFormat="false" ht="13.8" hidden="false" customHeight="false" outlineLevel="0" collapsed="false"/>
    <row r="9929" customFormat="false" ht="13.8" hidden="false" customHeight="false" outlineLevel="0" collapsed="false"/>
    <row r="9930" customFormat="false" ht="13.8" hidden="false" customHeight="false" outlineLevel="0" collapsed="false"/>
    <row r="9931" customFormat="false" ht="13.8" hidden="false" customHeight="false" outlineLevel="0" collapsed="false"/>
    <row r="9932" customFormat="false" ht="13.8" hidden="false" customHeight="false" outlineLevel="0" collapsed="false"/>
    <row r="9933" customFormat="false" ht="13.8" hidden="false" customHeight="false" outlineLevel="0" collapsed="false"/>
    <row r="9934" customFormat="false" ht="13.8" hidden="false" customHeight="false" outlineLevel="0" collapsed="false"/>
    <row r="9935" customFormat="false" ht="13.8" hidden="false" customHeight="false" outlineLevel="0" collapsed="false"/>
    <row r="9936" customFormat="false" ht="13.8" hidden="false" customHeight="false" outlineLevel="0" collapsed="false"/>
    <row r="9937" customFormat="false" ht="13.8" hidden="false" customHeight="false" outlineLevel="0" collapsed="false"/>
    <row r="9938" customFormat="false" ht="13.8" hidden="false" customHeight="false" outlineLevel="0" collapsed="false"/>
    <row r="9939" customFormat="false" ht="13.8" hidden="false" customHeight="false" outlineLevel="0" collapsed="false"/>
    <row r="9940" customFormat="false" ht="13.8" hidden="false" customHeight="false" outlineLevel="0" collapsed="false"/>
    <row r="9941" customFormat="false" ht="13.8" hidden="false" customHeight="false" outlineLevel="0" collapsed="false"/>
    <row r="9942" customFormat="false" ht="13.8" hidden="false" customHeight="false" outlineLevel="0" collapsed="false"/>
    <row r="9943" customFormat="false" ht="13.8" hidden="false" customHeight="false" outlineLevel="0" collapsed="false"/>
    <row r="9944" customFormat="false" ht="13.8" hidden="false" customHeight="false" outlineLevel="0" collapsed="false"/>
    <row r="9945" customFormat="false" ht="13.8" hidden="false" customHeight="false" outlineLevel="0" collapsed="false"/>
    <row r="9946" customFormat="false" ht="13.8" hidden="false" customHeight="false" outlineLevel="0" collapsed="false"/>
    <row r="9947" customFormat="false" ht="13.8" hidden="false" customHeight="false" outlineLevel="0" collapsed="false"/>
    <row r="9948" customFormat="false" ht="13.8" hidden="false" customHeight="false" outlineLevel="0" collapsed="false"/>
    <row r="9949" customFormat="false" ht="13.8" hidden="false" customHeight="false" outlineLevel="0" collapsed="false"/>
    <row r="9950" customFormat="false" ht="13.8" hidden="false" customHeight="false" outlineLevel="0" collapsed="false"/>
    <row r="9951" customFormat="false" ht="13.8" hidden="false" customHeight="false" outlineLevel="0" collapsed="false"/>
    <row r="9952" customFormat="false" ht="13.8" hidden="false" customHeight="false" outlineLevel="0" collapsed="false"/>
    <row r="9953" customFormat="false" ht="13.8" hidden="false" customHeight="false" outlineLevel="0" collapsed="false"/>
    <row r="9954" customFormat="false" ht="13.8" hidden="false" customHeight="false" outlineLevel="0" collapsed="false"/>
    <row r="9955" customFormat="false" ht="13.8" hidden="false" customHeight="false" outlineLevel="0" collapsed="false"/>
    <row r="9956" customFormat="false" ht="13.8" hidden="false" customHeight="false" outlineLevel="0" collapsed="false"/>
    <row r="9957" customFormat="false" ht="13.8" hidden="false" customHeight="false" outlineLevel="0" collapsed="false"/>
    <row r="9958" customFormat="false" ht="13.8" hidden="false" customHeight="false" outlineLevel="0" collapsed="false"/>
    <row r="9959" customFormat="false" ht="13.8" hidden="false" customHeight="false" outlineLevel="0" collapsed="false"/>
    <row r="9960" customFormat="false" ht="13.8" hidden="false" customHeight="false" outlineLevel="0" collapsed="false"/>
    <row r="9961" customFormat="false" ht="13.8" hidden="false" customHeight="false" outlineLevel="0" collapsed="false"/>
    <row r="9962" customFormat="false" ht="13.8" hidden="false" customHeight="false" outlineLevel="0" collapsed="false"/>
    <row r="9963" customFormat="false" ht="13.8" hidden="false" customHeight="false" outlineLevel="0" collapsed="false"/>
    <row r="9964" customFormat="false" ht="13.8" hidden="false" customHeight="false" outlineLevel="0" collapsed="false"/>
    <row r="9965" customFormat="false" ht="13.8" hidden="false" customHeight="false" outlineLevel="0" collapsed="false"/>
    <row r="9966" customFormat="false" ht="13.8" hidden="false" customHeight="false" outlineLevel="0" collapsed="false"/>
    <row r="9967" customFormat="false" ht="13.8" hidden="false" customHeight="false" outlineLevel="0" collapsed="false"/>
    <row r="9968" customFormat="false" ht="13.8" hidden="false" customHeight="false" outlineLevel="0" collapsed="false"/>
    <row r="9969" customFormat="false" ht="13.8" hidden="false" customHeight="false" outlineLevel="0" collapsed="false"/>
    <row r="9970" customFormat="false" ht="13.8" hidden="false" customHeight="false" outlineLevel="0" collapsed="false"/>
    <row r="9971" customFormat="false" ht="13.8" hidden="false" customHeight="false" outlineLevel="0" collapsed="false"/>
    <row r="9972" customFormat="false" ht="13.8" hidden="false" customHeight="false" outlineLevel="0" collapsed="false"/>
    <row r="9973" customFormat="false" ht="13.8" hidden="false" customHeight="false" outlineLevel="0" collapsed="false"/>
    <row r="9974" customFormat="false" ht="13.8" hidden="false" customHeight="false" outlineLevel="0" collapsed="false"/>
    <row r="9975" customFormat="false" ht="13.8" hidden="false" customHeight="false" outlineLevel="0" collapsed="false"/>
    <row r="9976" customFormat="false" ht="13.8" hidden="false" customHeight="false" outlineLevel="0" collapsed="false"/>
    <row r="9977" customFormat="false" ht="13.8" hidden="false" customHeight="false" outlineLevel="0" collapsed="false"/>
    <row r="9978" customFormat="false" ht="13.8" hidden="false" customHeight="false" outlineLevel="0" collapsed="false"/>
    <row r="9979" customFormat="false" ht="13.8" hidden="false" customHeight="false" outlineLevel="0" collapsed="false"/>
    <row r="9980" customFormat="false" ht="13.8" hidden="false" customHeight="false" outlineLevel="0" collapsed="false"/>
    <row r="9981" customFormat="false" ht="13.8" hidden="false" customHeight="false" outlineLevel="0" collapsed="false"/>
    <row r="9982" customFormat="false" ht="13.8" hidden="false" customHeight="false" outlineLevel="0" collapsed="false"/>
    <row r="9983" customFormat="false" ht="13.8" hidden="false" customHeight="false" outlineLevel="0" collapsed="false"/>
    <row r="9984" customFormat="false" ht="13.8" hidden="false" customHeight="false" outlineLevel="0" collapsed="false"/>
    <row r="9985" customFormat="false" ht="13.8" hidden="false" customHeight="false" outlineLevel="0" collapsed="false"/>
    <row r="9986" customFormat="false" ht="13.8" hidden="false" customHeight="false" outlineLevel="0" collapsed="false"/>
    <row r="9987" customFormat="false" ht="13.8" hidden="false" customHeight="false" outlineLevel="0" collapsed="false"/>
    <row r="9988" customFormat="false" ht="13.8" hidden="false" customHeight="false" outlineLevel="0" collapsed="false"/>
    <row r="9989" customFormat="false" ht="13.8" hidden="false" customHeight="false" outlineLevel="0" collapsed="false"/>
    <row r="9990" customFormat="false" ht="13.8" hidden="false" customHeight="false" outlineLevel="0" collapsed="false"/>
    <row r="9991" customFormat="false" ht="13.8" hidden="false" customHeight="false" outlineLevel="0" collapsed="false"/>
    <row r="9992" customFormat="false" ht="13.8" hidden="false" customHeight="false" outlineLevel="0" collapsed="false"/>
    <row r="9993" customFormat="false" ht="13.8" hidden="false" customHeight="false" outlineLevel="0" collapsed="false"/>
    <row r="9994" customFormat="false" ht="13.8" hidden="false" customHeight="false" outlineLevel="0" collapsed="false"/>
    <row r="9995" customFormat="false" ht="13.8" hidden="false" customHeight="false" outlineLevel="0" collapsed="false"/>
    <row r="9996" customFormat="false" ht="13.8" hidden="false" customHeight="false" outlineLevel="0" collapsed="false"/>
    <row r="9997" customFormat="false" ht="13.8" hidden="false" customHeight="false" outlineLevel="0" collapsed="false"/>
    <row r="9998" customFormat="false" ht="13.8" hidden="false" customHeight="false" outlineLevel="0" collapsed="false"/>
    <row r="9999" customFormat="false" ht="13.8" hidden="false" customHeight="false" outlineLevel="0" collapsed="false"/>
    <row r="10000" customFormat="false" ht="13.8" hidden="false" customHeight="false" outlineLevel="0" collapsed="false"/>
    <row r="10001" customFormat="false" ht="13.8" hidden="false" customHeight="false" outlineLevel="0" collapsed="false"/>
    <row r="10002" customFormat="false" ht="13.8" hidden="false" customHeight="false" outlineLevel="0" collapsed="false"/>
    <row r="10003" customFormat="false" ht="13.8" hidden="false" customHeight="false" outlineLevel="0" collapsed="false"/>
    <row r="10004" customFormat="false" ht="13.8" hidden="false" customHeight="false" outlineLevel="0" collapsed="false"/>
    <row r="10005" customFormat="false" ht="13.8" hidden="false" customHeight="false" outlineLevel="0" collapsed="false"/>
    <row r="10006" customFormat="false" ht="13.8" hidden="false" customHeight="false" outlineLevel="0" collapsed="false"/>
    <row r="10007" customFormat="false" ht="13.8" hidden="false" customHeight="false" outlineLevel="0" collapsed="false"/>
    <row r="10008" customFormat="false" ht="13.8" hidden="false" customHeight="false" outlineLevel="0" collapsed="false"/>
    <row r="10009" customFormat="false" ht="13.8" hidden="false" customHeight="false" outlineLevel="0" collapsed="false"/>
    <row r="10010" customFormat="false" ht="13.8" hidden="false" customHeight="false" outlineLevel="0" collapsed="false"/>
    <row r="10011" customFormat="false" ht="13.8" hidden="false" customHeight="false" outlineLevel="0" collapsed="false"/>
    <row r="10012" customFormat="false" ht="13.8" hidden="false" customHeight="false" outlineLevel="0" collapsed="false"/>
    <row r="10013" customFormat="false" ht="13.8" hidden="false" customHeight="false" outlineLevel="0" collapsed="false"/>
    <row r="10014" customFormat="false" ht="13.8" hidden="false" customHeight="false" outlineLevel="0" collapsed="false"/>
    <row r="10015" customFormat="false" ht="13.8" hidden="false" customHeight="false" outlineLevel="0" collapsed="false"/>
    <row r="10016" customFormat="false" ht="13.8" hidden="false" customHeight="false" outlineLevel="0" collapsed="false"/>
    <row r="10017" customFormat="false" ht="13.8" hidden="false" customHeight="false" outlineLevel="0" collapsed="false"/>
    <row r="10018" customFormat="false" ht="13.8" hidden="false" customHeight="false" outlineLevel="0" collapsed="false"/>
    <row r="10019" customFormat="false" ht="13.8" hidden="false" customHeight="false" outlineLevel="0" collapsed="false"/>
    <row r="10020" customFormat="false" ht="13.8" hidden="false" customHeight="false" outlineLevel="0" collapsed="false"/>
    <row r="10021" customFormat="false" ht="13.8" hidden="false" customHeight="false" outlineLevel="0" collapsed="false"/>
    <row r="10022" customFormat="false" ht="13.8" hidden="false" customHeight="false" outlineLevel="0" collapsed="false"/>
    <row r="10023" customFormat="false" ht="13.8" hidden="false" customHeight="false" outlineLevel="0" collapsed="false"/>
    <row r="10024" customFormat="false" ht="13.8" hidden="false" customHeight="false" outlineLevel="0" collapsed="false"/>
    <row r="10025" customFormat="false" ht="13.8" hidden="false" customHeight="false" outlineLevel="0" collapsed="false"/>
    <row r="10026" customFormat="false" ht="13.8" hidden="false" customHeight="false" outlineLevel="0" collapsed="false"/>
    <row r="10027" customFormat="false" ht="13.8" hidden="false" customHeight="false" outlineLevel="0" collapsed="false"/>
    <row r="10028" customFormat="false" ht="13.8" hidden="false" customHeight="false" outlineLevel="0" collapsed="false"/>
    <row r="10029" customFormat="false" ht="13.8" hidden="false" customHeight="false" outlineLevel="0" collapsed="false"/>
    <row r="10030" customFormat="false" ht="13.8" hidden="false" customHeight="false" outlineLevel="0" collapsed="false"/>
    <row r="10031" customFormat="false" ht="13.8" hidden="false" customHeight="false" outlineLevel="0" collapsed="false"/>
    <row r="10032" customFormat="false" ht="13.8" hidden="false" customHeight="false" outlineLevel="0" collapsed="false"/>
    <row r="10033" customFormat="false" ht="13.8" hidden="false" customHeight="false" outlineLevel="0" collapsed="false"/>
    <row r="10034" customFormat="false" ht="13.8" hidden="false" customHeight="false" outlineLevel="0" collapsed="false"/>
    <row r="10035" customFormat="false" ht="13.8" hidden="false" customHeight="false" outlineLevel="0" collapsed="false"/>
    <row r="10036" customFormat="false" ht="13.8" hidden="false" customHeight="false" outlineLevel="0" collapsed="false"/>
    <row r="10037" customFormat="false" ht="13.8" hidden="false" customHeight="false" outlineLevel="0" collapsed="false"/>
    <row r="10038" customFormat="false" ht="13.8" hidden="false" customHeight="false" outlineLevel="0" collapsed="false"/>
    <row r="10039" customFormat="false" ht="13.8" hidden="false" customHeight="false" outlineLevel="0" collapsed="false"/>
    <row r="10040" customFormat="false" ht="13.8" hidden="false" customHeight="false" outlineLevel="0" collapsed="false"/>
    <row r="10041" customFormat="false" ht="13.8" hidden="false" customHeight="false" outlineLevel="0" collapsed="false"/>
    <row r="10042" customFormat="false" ht="13.8" hidden="false" customHeight="false" outlineLevel="0" collapsed="false"/>
    <row r="10043" customFormat="false" ht="13.8" hidden="false" customHeight="false" outlineLevel="0" collapsed="false"/>
    <row r="10044" customFormat="false" ht="13.8" hidden="false" customHeight="false" outlineLevel="0" collapsed="false"/>
    <row r="10045" customFormat="false" ht="13.8" hidden="false" customHeight="false" outlineLevel="0" collapsed="false"/>
    <row r="10046" customFormat="false" ht="13.8" hidden="false" customHeight="false" outlineLevel="0" collapsed="false"/>
    <row r="10047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Office National des Forêts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2019-10-21T18:45:21Z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Office National des Forêts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