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prime" sheetId="1" state="visible" r:id="rId2"/>
    <sheet name="grill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<sst xmlns="http://schemas.openxmlformats.org/spreadsheetml/2006/main" count="10" uniqueCount="6">
  <si>
    <t xml:space="preserve">niveaux</t>
  </si>
  <si>
    <t xml:space="preserve">échelons</t>
  </si>
  <si>
    <t xml:space="preserve">coefficients</t>
  </si>
  <si>
    <t xml:space="preserve">Base ancienneté</t>
  </si>
  <si>
    <t xml:space="preserve">Taux prime d'ancienneté</t>
  </si>
  <si>
    <t xml:space="preserve">Montant prime ancienneté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</si>
</sst>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_-* #,##0.00&quot; €&quot;_-;\-* #,##0.00&quot; €&quot;_-;_-* \-??&quot; €&quot;_-;_-@_-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3"/>
      <color rgb="FFB2222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C000"/>
        <bgColor rgb="FFFF99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3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17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B22222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ColWidth="10.6875" defaultRowHeight="14.4" zeroHeight="false" outlineLevelRow="0" outlineLevelCol="0"/>
  <cols>
    <col collapsed="false" customWidth="true" hidden="false" outlineLevel="0" max="1" min="1" style="0" width="24.04"/>
  </cols>
  <sheetData>
    <row r="1" s="3" customFormat="true" ht="19.85" hidden="false" customHeight="true" outlineLevel="0" collapsed="false">
      <c r="A1" s="1" t="s">
        <v>0</v>
      </c>
      <c r="B1" s="2" t="n">
        <f aca="true">INDIRECT("grille!A"&amp;MATCH(B3,grille!$C$1:$C$17,0),1)</f>
        <v>2</v>
      </c>
    </row>
    <row r="2" s="3" customFormat="true" ht="19.85" hidden="false" customHeight="true" outlineLevel="0" collapsed="false">
      <c r="A2" s="1" t="s">
        <v>1</v>
      </c>
      <c r="B2" s="2" t="n">
        <f aca="true">INDIRECT("grille!B"&amp;MATCH(B3,grille!$C$1:$C$17,0),1)</f>
        <v>3</v>
      </c>
    </row>
    <row r="3" s="3" customFormat="true" ht="19.85" hidden="false" customHeight="true" outlineLevel="0" collapsed="false">
      <c r="A3" s="4" t="s">
        <v>2</v>
      </c>
      <c r="B3" s="5" t="n">
        <v>190</v>
      </c>
    </row>
    <row r="4" s="3" customFormat="true" ht="19.85" hidden="false" customHeight="true" outlineLevel="0" collapsed="false">
      <c r="A4" s="1" t="s">
        <v>3</v>
      </c>
      <c r="B4" s="6" t="n">
        <f aca="true">INDIRECT("grille!D"&amp;MATCH(B3,grille!$C$1:$C$17,0),1)</f>
        <v>984.2</v>
      </c>
    </row>
    <row r="5" s="3" customFormat="true" ht="19.85" hidden="false" customHeight="true" outlineLevel="0" collapsed="false">
      <c r="A5" s="1" t="s">
        <v>4</v>
      </c>
      <c r="B5" s="7" t="n">
        <v>4</v>
      </c>
    </row>
    <row r="6" s="3" customFormat="true" ht="19.85" hidden="false" customHeight="true" outlineLevel="0" collapsed="false">
      <c r="A6" s="1" t="s">
        <v>5</v>
      </c>
      <c r="B6" s="6" t="n">
        <f aca="false">B4*(1-((100-B5)/100))</f>
        <v>39.368</v>
      </c>
    </row>
  </sheetData>
  <dataValidations count="1">
    <dataValidation allowBlank="true" operator="equal" showDropDown="false" showErrorMessage="true" showInputMessage="false" sqref="B3" type="list">
      <formula1>grille!$C$2:$C$17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10.6875" defaultRowHeight="14.4" zeroHeight="false" outlineLevelRow="0" outlineLevelCol="0"/>
  <cols>
    <col collapsed="false" customWidth="true" hidden="false" outlineLevel="0" max="4" min="4" style="0" width="14.34"/>
  </cols>
  <sheetData>
    <row r="1" customFormat="false" ht="14.4" hidden="false" customHeight="false" outlineLevel="0" collapsed="false">
      <c r="A1" s="8" t="s">
        <v>0</v>
      </c>
      <c r="B1" s="8" t="s">
        <v>1</v>
      </c>
      <c r="C1" s="8" t="s">
        <v>2</v>
      </c>
      <c r="D1" s="8" t="s">
        <v>3</v>
      </c>
    </row>
    <row r="2" customFormat="false" ht="13.8" hidden="false" customHeight="false" outlineLevel="0" collapsed="false">
      <c r="A2" s="9" t="n">
        <v>1</v>
      </c>
      <c r="B2" s="8" t="n">
        <v>1</v>
      </c>
      <c r="C2" s="8" t="n">
        <v>140</v>
      </c>
      <c r="D2" s="10" t="n">
        <v>725.2</v>
      </c>
    </row>
    <row r="3" customFormat="false" ht="13.8" hidden="false" customHeight="false" outlineLevel="0" collapsed="false">
      <c r="A3" s="9" t="n">
        <v>1</v>
      </c>
      <c r="B3" s="8" t="n">
        <v>2</v>
      </c>
      <c r="C3" s="8" t="n">
        <v>145</v>
      </c>
      <c r="D3" s="10" t="n">
        <v>751.1</v>
      </c>
    </row>
    <row r="4" customFormat="false" ht="13.8" hidden="false" customHeight="false" outlineLevel="0" collapsed="false">
      <c r="A4" s="9" t="n">
        <v>1</v>
      </c>
      <c r="B4" s="8" t="n">
        <v>3</v>
      </c>
      <c r="C4" s="8" t="n">
        <v>155</v>
      </c>
      <c r="D4" s="10" t="n">
        <v>802.9</v>
      </c>
    </row>
    <row r="5" customFormat="false" ht="13.8" hidden="false" customHeight="false" outlineLevel="0" collapsed="false">
      <c r="A5" s="9" t="n">
        <v>2</v>
      </c>
      <c r="B5" s="8" t="n">
        <v>1</v>
      </c>
      <c r="C5" s="8" t="n">
        <v>170</v>
      </c>
      <c r="D5" s="10" t="n">
        <v>880.6</v>
      </c>
    </row>
    <row r="6" customFormat="false" ht="13.8" hidden="false" customHeight="false" outlineLevel="0" collapsed="false">
      <c r="A6" s="9" t="n">
        <v>2</v>
      </c>
      <c r="B6" s="8" t="n">
        <v>2</v>
      </c>
      <c r="C6" s="8" t="n">
        <v>180</v>
      </c>
      <c r="D6" s="10" t="n">
        <v>932.4</v>
      </c>
    </row>
    <row r="7" customFormat="false" ht="13.8" hidden="false" customHeight="false" outlineLevel="0" collapsed="false">
      <c r="A7" s="9" t="n">
        <v>2</v>
      </c>
      <c r="B7" s="8" t="n">
        <v>3</v>
      </c>
      <c r="C7" s="8" t="n">
        <v>190</v>
      </c>
      <c r="D7" s="10" t="n">
        <v>984.2</v>
      </c>
    </row>
    <row r="8" customFormat="false" ht="13.8" hidden="false" customHeight="false" outlineLevel="0" collapsed="false">
      <c r="A8" s="9" t="n">
        <v>3</v>
      </c>
      <c r="B8" s="8" t="n">
        <v>1</v>
      </c>
      <c r="C8" s="8" t="n">
        <v>215</v>
      </c>
      <c r="D8" s="10" t="n">
        <v>1113.7</v>
      </c>
    </row>
    <row r="9" customFormat="false" ht="13.8" hidden="false" customHeight="false" outlineLevel="0" collapsed="false">
      <c r="A9" s="9" t="n">
        <v>3</v>
      </c>
      <c r="B9" s="8" t="n">
        <v>2</v>
      </c>
      <c r="C9" s="8" t="n">
        <v>225</v>
      </c>
      <c r="D9" s="10" t="n">
        <v>1165.5</v>
      </c>
    </row>
    <row r="10" customFormat="false" ht="13.8" hidden="false" customHeight="false" outlineLevel="0" collapsed="false">
      <c r="A10" s="9" t="n">
        <v>3</v>
      </c>
      <c r="B10" s="8" t="n">
        <v>3</v>
      </c>
      <c r="C10" s="8" t="n">
        <v>240</v>
      </c>
      <c r="D10" s="10" t="n">
        <v>1243.2</v>
      </c>
    </row>
    <row r="11" customFormat="false" ht="13.8" hidden="false" customHeight="false" outlineLevel="0" collapsed="false">
      <c r="A11" s="9" t="n">
        <v>4</v>
      </c>
      <c r="B11" s="8" t="n">
        <v>1</v>
      </c>
      <c r="C11" s="8" t="n">
        <v>255</v>
      </c>
      <c r="D11" s="10" t="n">
        <v>1320.9</v>
      </c>
    </row>
    <row r="12" customFormat="false" ht="13.8" hidden="false" customHeight="false" outlineLevel="0" collapsed="false">
      <c r="A12" s="9" t="n">
        <v>4</v>
      </c>
      <c r="B12" s="8" t="n">
        <v>2</v>
      </c>
      <c r="C12" s="8" t="n">
        <v>270</v>
      </c>
      <c r="D12" s="10" t="n">
        <v>1398.6</v>
      </c>
    </row>
    <row r="13" customFormat="false" ht="13.8" hidden="false" customHeight="false" outlineLevel="0" collapsed="false">
      <c r="A13" s="9" t="n">
        <v>4</v>
      </c>
      <c r="B13" s="8" t="n">
        <v>3</v>
      </c>
      <c r="C13" s="8" t="n">
        <v>285</v>
      </c>
      <c r="D13" s="10" t="n">
        <v>1476.3</v>
      </c>
    </row>
    <row r="14" customFormat="false" ht="13.8" hidden="false" customHeight="false" outlineLevel="0" collapsed="false">
      <c r="A14" s="9" t="n">
        <v>5</v>
      </c>
      <c r="B14" s="8" t="n">
        <v>1</v>
      </c>
      <c r="C14" s="8" t="n">
        <v>305</v>
      </c>
      <c r="D14" s="10" t="n">
        <v>1579.9</v>
      </c>
    </row>
    <row r="15" customFormat="false" ht="13.8" hidden="false" customHeight="false" outlineLevel="0" collapsed="false">
      <c r="A15" s="9" t="n">
        <v>5</v>
      </c>
      <c r="B15" s="8" t="n">
        <v>2</v>
      </c>
      <c r="C15" s="8" t="n">
        <v>335</v>
      </c>
      <c r="D15" s="10" t="n">
        <v>1735.3</v>
      </c>
    </row>
    <row r="16" customFormat="false" ht="13.8" hidden="false" customHeight="false" outlineLevel="0" collapsed="false">
      <c r="A16" s="9" t="n">
        <v>5</v>
      </c>
      <c r="B16" s="8" t="n">
        <v>3</v>
      </c>
      <c r="C16" s="8" t="n">
        <v>365</v>
      </c>
      <c r="D16" s="10" t="n">
        <v>1890.7</v>
      </c>
    </row>
    <row r="17" customFormat="false" ht="13.8" hidden="false" customHeight="false" outlineLevel="0" collapsed="false">
      <c r="A17" s="9" t="n">
        <v>5</v>
      </c>
      <c r="B17" s="8" t="n">
        <v>4</v>
      </c>
      <c r="C17" s="8" t="n">
        <v>395</v>
      </c>
      <c r="D17" s="10" t="n">
        <v>2046.1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2020-06-24T03:02:25Z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