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Tableaux" sheetId="2" state="visible" r:id="rId3"/>
    <sheet name="Employé 1" sheetId="3" state="visible" r:id="rId4"/>
  </sheets>
  <definedNames>
    <definedName function="false" hidden="false" name="Bains" vbProcedure="false">Tableaux!$AA$5:$AA$13</definedName>
    <definedName function="false" hidden="false" name="Cheveux" vbProcedure="false">Tableaux!$AB$5:$AB$13</definedName>
    <definedName function="false" hidden="false" name="Coiffeuse_jour" vbProcedure="false">Tableaux!$AC$5:$AC$13</definedName>
    <definedName function="false" hidden="false" name="Coiffeuse_semaine" vbProcedure="false">Tableaux!$AD$5:$AD$13</definedName>
    <definedName function="false" hidden="false" name="Jours" vbProcedure="false">Tableaux!$Z$5:$Z$13</definedName>
    <definedName function="false" hidden="false" name="Liste" vbProcedure="false">Tableaux!$Z$3:$AD$13</definedName>
    <definedName function="false" hidden="false" name="PAB1_Bains" vbProcedure="false">Tableaux!$E$5:$E$10</definedName>
    <definedName function="false" hidden="false" name="PAB1_Chambres" vbProcedure="false">Tableaux!$C$5:$C$10</definedName>
    <definedName function="false" hidden="false" name="PAB1_Cheveux" vbProcedure="false">Tableaux!$F$5:$F$10</definedName>
    <definedName function="false" hidden="false" name="PAB1_Jours" vbProcedure="false">Tableaux!$D$5:$D$10</definedName>
    <definedName function="false" hidden="false" name="PAB_1" vbProcedure="false">Tableaux!$C$5:$I$10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<sst xmlns="http://schemas.openxmlformats.org/spreadsheetml/2006/main" count="235" uniqueCount="78">
  <si>
    <t xml:space="preserve">Employé 1</t>
  </si>
  <si>
    <t xml:space="preserve">Organisation des bains</t>
  </si>
  <si>
    <t xml:space="preserve">Coiffure</t>
  </si>
  <si>
    <t xml:space="preserve">Jours</t>
  </si>
  <si>
    <t xml:space="preserve">Bains</t>
  </si>
  <si>
    <t xml:space="preserve">Cheveux</t>
  </si>
  <si>
    <t xml:space="preserve">Coiffeuse</t>
  </si>
  <si>
    <t xml:space="preserve">56A</t>
  </si>
  <si>
    <t xml:space="preserve">Lundi</t>
  </si>
  <si>
    <t xml:space="preserve">Baignoire</t>
  </si>
  <si>
    <t xml:space="preserve">Laver les cheveux</t>
  </si>
  <si>
    <t xml:space="preserve">Aux deux semaines paires</t>
  </si>
  <si>
    <t xml:space="preserve">Mercredi</t>
  </si>
  <si>
    <t xml:space="preserve">Dimanche</t>
  </si>
  <si>
    <t xml:space="preserve">Toutes les semaines</t>
  </si>
  <si>
    <t xml:space="preserve">62B</t>
  </si>
  <si>
    <t xml:space="preserve">Mardi</t>
  </si>
  <si>
    <t xml:space="preserve">Douche</t>
  </si>
  <si>
    <t xml:space="preserve">Ø laver les cheveux</t>
  </si>
  <si>
    <t xml:space="preserve">Jeudi</t>
  </si>
  <si>
    <t xml:space="preserve">Civière</t>
  </si>
  <si>
    <t xml:space="preserve">Chaque mois</t>
  </si>
  <si>
    <t xml:space="preserve">74B</t>
  </si>
  <si>
    <t xml:space="preserve">Au lit</t>
  </si>
  <si>
    <t xml:space="preserve">Aux besoins</t>
  </si>
  <si>
    <t xml:space="preserve">76A</t>
  </si>
  <si>
    <t xml:space="preserve">Vendredi</t>
  </si>
  <si>
    <t xml:space="preserve">77B</t>
  </si>
  <si>
    <t xml:space="preserve">Samedi</t>
  </si>
  <si>
    <t xml:space="preserve">Rechange en A.M.</t>
  </si>
  <si>
    <t xml:space="preserve">Liste des lits du 450</t>
  </si>
  <si>
    <t xml:space="preserve">Liste de bains</t>
  </si>
  <si>
    <t xml:space="preserve">Employé 4</t>
  </si>
  <si>
    <t xml:space="preserve">1er secteur</t>
  </si>
  <si>
    <t xml:space="preserve">2e secteur</t>
  </si>
  <si>
    <t xml:space="preserve">56a</t>
  </si>
  <si>
    <t xml:space="preserve">51A</t>
  </si>
  <si>
    <t xml:space="preserve">56B</t>
  </si>
  <si>
    <t xml:space="preserve">51B</t>
  </si>
  <si>
    <t xml:space="preserve">60A</t>
  </si>
  <si>
    <t xml:space="preserve">60B</t>
  </si>
  <si>
    <t xml:space="preserve">61A</t>
  </si>
  <si>
    <t xml:space="preserve">64B</t>
  </si>
  <si>
    <t xml:space="preserve">52A</t>
  </si>
  <si>
    <t xml:space="preserve">52B</t>
  </si>
  <si>
    <t xml:space="preserve">61B</t>
  </si>
  <si>
    <t xml:space="preserve">69A</t>
  </si>
  <si>
    <t xml:space="preserve">76B</t>
  </si>
  <si>
    <t xml:space="preserve">62A</t>
  </si>
  <si>
    <t xml:space="preserve">57A</t>
  </si>
  <si>
    <t xml:space="preserve">57B</t>
  </si>
  <si>
    <t xml:space="preserve">64A</t>
  </si>
  <si>
    <t xml:space="preserve">Employé 2</t>
  </si>
  <si>
    <t xml:space="preserve">Employé 5</t>
  </si>
  <si>
    <t xml:space="preserve">58A</t>
  </si>
  <si>
    <t xml:space="preserve">58B</t>
  </si>
  <si>
    <t xml:space="preserve">65A</t>
  </si>
  <si>
    <t xml:space="preserve">65B</t>
  </si>
  <si>
    <t xml:space="preserve">74A</t>
  </si>
  <si>
    <t xml:space="preserve">69B</t>
  </si>
  <si>
    <t xml:space="preserve">77A</t>
  </si>
  <si>
    <t xml:space="preserve">72A</t>
  </si>
  <si>
    <t xml:space="preserve">72B</t>
  </si>
  <si>
    <t xml:space="preserve">Employé 3</t>
  </si>
  <si>
    <t xml:space="preserve">Employé 6</t>
  </si>
  <si>
    <t xml:space="preserve">Plan de contingence</t>
  </si>
  <si>
    <t xml:space="preserve">Si l'unité est à -1</t>
  </si>
  <si>
    <t xml:space="preserve">Inf-Aux 1</t>
  </si>
  <si>
    <t xml:space="preserve">Si unité à -2</t>
  </si>
  <si>
    <t xml:space="preserve">Inf-Aux 2</t>
  </si>
  <si>
    <t xml:space="preserve">Inf-Aux 1 et 2</t>
  </si>
  <si>
    <t xml:space="preserve">6h00 à 14h00</t>
  </si>
  <si>
    <t xml:space="preserve">De 6h45 à 7h30 : Débuter les tâches pour 2 ou 3 résidents                                           en priorisant ceux qui se lèvent tôt.</t>
  </si>
  <si>
    <t xml:space="preserve">Résidents attitrés :</t>
  </si>
  <si>
    <t xml:space="preserve">Toilettes</t>
  </si>
  <si>
    <t xml:space="preserve">Rechange     en A.M.</t>
  </si>
  <si>
    <t xml:space="preserve">Ne pas laver les cheveux</t>
  </si>
  <si>
    <t xml:space="preserve">Si l'unité est à -2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</si>
</sst>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1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2"/>
      <color rgb="FF000000"/>
      <name val="Adobe Garamond Pro Bold"/>
      <family val="1"/>
      <charset val="1"/>
    </font>
    <font>
      <b val="true"/>
      <sz val="11"/>
      <color rgb="FFFFFFFF"/>
      <name val="Calibri"/>
      <family val="2"/>
      <charset val="1"/>
    </font>
    <font>
      <sz val="28"/>
      <color rgb="FF000000"/>
      <name val="Adobe Garamond Pro Bold"/>
      <family val="1"/>
      <charset val="1"/>
    </font>
    <font>
      <sz val="22"/>
      <color rgb="FF000000"/>
      <name val="Adobe Garamond Pro Bold"/>
      <family val="1"/>
      <charset val="1"/>
    </font>
    <font>
      <sz val="18"/>
      <color rgb="FF000000"/>
      <name val="Adobe Garamond Pro Bold"/>
      <family val="1"/>
      <charset val="1"/>
    </font>
    <font>
      <sz val="14"/>
      <color rgb="FF000000"/>
      <name val="Adobe Garamond Pro Bold"/>
      <family val="1"/>
      <charset val="1"/>
    </font>
    <font>
      <b val="true"/>
      <sz val="14"/>
      <color rgb="FF000000"/>
      <name val="Adobe Garamond Pro Bold"/>
      <family val="1"/>
      <charset val="1"/>
    </font>
    <font>
      <b val="true"/>
      <sz val="11"/>
      <color rgb="FF000000"/>
      <name val="Calibri"/>
      <family val="2"/>
      <charset val="1"/>
    </font>
    <font>
      <sz val="16"/>
      <color rgb="FF000000"/>
      <name val="Adobe Garamond Pro Bold"/>
      <family val="1"/>
      <charset val="1"/>
    </font>
    <font>
      <sz val="11.5"/>
      <color rgb="FF000000"/>
      <name val="Adobe Garamond Pro Bold"/>
      <family val="1"/>
      <charset val="1"/>
    </font>
    <font>
      <sz val="9"/>
      <color rgb="FF000000"/>
      <name val="Adobe Garamond Pro Bold"/>
      <family val="1"/>
      <charset val="1"/>
    </font>
    <font>
      <sz val="11"/>
      <color rgb="FF000000"/>
      <name val="Adobe Garamond Pro Bold"/>
      <family val="1"/>
      <charset val="1"/>
    </font>
    <font>
      <sz val="10"/>
      <color rgb="FF000000"/>
      <name val="Adobe Garamond Pro Bold"/>
      <family val="1"/>
      <charset val="1"/>
    </font>
  </fonts>
  <fills count="5">
    <fill>
      <patternFill patternType="none"/>
    </fill>
    <fill>
      <patternFill patternType="gray125"/>
    </fill>
    <fill>
      <patternFill patternType="solid">
        <fgColor rgb="FFFFC000"/>
        <bgColor rgb="FFFF9900"/>
      </patternFill>
    </fill>
    <fill>
      <patternFill patternType="solid">
        <fgColor rgb="FFC00000"/>
        <bgColor rgb="FF800000"/>
      </patternFill>
    </fill>
    <fill>
      <patternFill patternType="solid">
        <fgColor rgb="FFBFBFBF"/>
        <bgColor rgb="FFCCCCFF"/>
      </patternFill>
    </fill>
  </fills>
  <borders count="40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/>
      <right style="thin"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/>
      <top/>
      <bottom style="thin"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 style="medium"/>
      <right style="thin"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/>
      <bottom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/>
      <right style="thin"/>
      <top style="medium"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2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0" fillId="0" borderId="2" xfId="0" applyFont="fals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7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8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3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1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12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8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15" xfId="0" applyFont="fals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16" xfId="0" applyFont="fals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1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2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4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2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2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10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1" fillId="0" borderId="2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12" fillId="0" borderId="2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9" fillId="0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9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9" fillId="0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9" fillId="0" borderId="3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0" borderId="3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3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3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4" fillId="0" borderId="3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0" borderId="3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3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5" fillId="4" borderId="3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3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3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4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6" fillId="0" borderId="2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5" fillId="0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0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3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6" fillId="0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6" fillId="0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3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5" fillId="4" borderId="3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47">
    <dxf>
      <fill>
        <patternFill>
          <bgColor rgb="FFFFC000"/>
        </patternFill>
      </fill>
    </dxf>
    <dxf>
      <font>
        <b val="1"/>
        <i val="0"/>
        <color rgb="FFFFFFFF"/>
      </font>
      <fill>
        <patternFill>
          <bgColor rgb="FF548235"/>
        </patternFill>
      </fill>
    </dxf>
    <dxf>
      <font>
        <b val="1"/>
        <i val="0"/>
        <color rgb="FFFFFFFF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 val="1"/>
        <i val="0"/>
        <color rgb="FFFFFFFF"/>
      </font>
      <fill>
        <patternFill>
          <bgColor rgb="FFC00000"/>
        </patternFill>
      </fill>
    </dxf>
    <dxf>
      <font>
        <b val="1"/>
        <i val="0"/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 val="1"/>
        <i val="0"/>
        <color rgb="FFFFFFFF"/>
      </font>
      <fill>
        <patternFill>
          <bgColor rgb="FF548235"/>
        </patternFill>
      </fill>
    </dxf>
    <dxf>
      <font>
        <b val="1"/>
        <i val="0"/>
        <color rgb="FFFFFFFF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 val="1"/>
        <i val="0"/>
        <color rgb="FFFFFFFF"/>
      </font>
      <fill>
        <patternFill>
          <bgColor rgb="FFC00000"/>
        </patternFill>
      </fill>
    </dxf>
    <dxf>
      <font>
        <b val="1"/>
        <i val="0"/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C00000"/>
        </patternFill>
      </fill>
    </dxf>
    <dxf>
      <font>
        <b val="1"/>
        <i val="0"/>
        <color rgb="FFFFFFFF"/>
      </font>
      <fill>
        <patternFill>
          <bgColor rgb="FF548235"/>
        </patternFill>
      </fill>
    </dxf>
    <dxf>
      <font>
        <b val="1"/>
        <i val="0"/>
        <color rgb="FFFFFFFF"/>
      </font>
      <fill>
        <patternFill>
          <bgColor rgb="FF548235"/>
        </patternFill>
      </fill>
    </dxf>
    <dxf>
      <font>
        <b val="1"/>
        <i val="0"/>
        <color rgb="FFFFFFFF"/>
      </font>
      <fill>
        <patternFill>
          <bgColor rgb="FF548235"/>
        </patternFill>
      </fill>
    </dxf>
    <dxf>
      <font>
        <b val="1"/>
        <i val="0"/>
        <color rgb="FFFFFFFF"/>
      </font>
      <fill>
        <patternFill>
          <bgColor rgb="FF548235"/>
        </patternFill>
      </fill>
    </dxf>
    <dxf>
      <font>
        <b val="1"/>
        <i val="0"/>
        <color rgb="FFFFFFFF"/>
      </font>
      <fill>
        <patternFill>
          <bgColor rgb="FF548235"/>
        </patternFill>
      </fill>
    </dxf>
    <dxf>
      <font>
        <b val="1"/>
        <i val="0"/>
        <color rgb="FFFFFFFF"/>
      </font>
      <fill>
        <patternFill>
          <bgColor rgb="FF548235"/>
        </patternFill>
      </fill>
    </dxf>
    <dxf>
      <font>
        <b val="1"/>
        <i val="0"/>
        <color rgb="FFFFFFFF"/>
      </font>
      <fill>
        <patternFill>
          <bgColor rgb="FF548235"/>
        </patternFill>
      </fill>
    </dxf>
    <dxf>
      <font>
        <b val="1"/>
        <i val="0"/>
        <color rgb="FFFFFFFF"/>
      </font>
      <fill>
        <patternFill>
          <bgColor rgb="FF548235"/>
        </patternFill>
      </fill>
    </dxf>
    <dxf>
      <font>
        <b val="1"/>
        <i val="0"/>
        <color rgb="FFFFFFFF"/>
      </font>
      <fill>
        <patternFill>
          <bgColor rgb="FF548235"/>
        </patternFill>
      </fill>
    </dxf>
    <dxf>
      <font>
        <b val="1"/>
        <i val="0"/>
        <color rgb="FFFFFFFF"/>
      </font>
      <fill>
        <patternFill>
          <bgColor rgb="FF548235"/>
        </patternFill>
      </fill>
    </dxf>
    <dxf>
      <font>
        <b val="1"/>
        <i val="0"/>
        <color rgb="FFFFFFFF"/>
      </font>
      <fill>
        <patternFill>
          <bgColor rgb="FF548235"/>
        </patternFill>
      </fill>
    </dxf>
    <dxf>
      <font>
        <b val="1"/>
        <i val="0"/>
        <color rgb="FFFFFFFF"/>
      </font>
      <fill>
        <patternFill>
          <bgColor rgb="FF548235"/>
        </patternFill>
      </fill>
    </dxf>
    <dxf>
      <font>
        <b val="1"/>
        <i val="0"/>
        <color rgb="FFFFFFFF"/>
      </font>
      <fill>
        <patternFill>
          <bgColor rgb="FF548235"/>
        </patternFill>
      </fill>
    </dxf>
    <dxf>
      <font>
        <b val="1"/>
        <i val="0"/>
        <color rgb="FFFFFFFF"/>
      </font>
      <fill>
        <patternFill>
          <bgColor rgb="FF548235"/>
        </patternFill>
      </fill>
    </dxf>
    <dxf>
      <font>
        <b val="1"/>
        <i val="0"/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548235"/>
        </patternFill>
      </fill>
    </dxf>
  </dxfs>
  <colors>
    <indexedColors>
      <rgbColor rgb="FF000000"/>
      <rgbColor rgb="FFFFFFFF"/>
      <rgbColor rgb="FFC0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548235"/>
      <rgbColor rgb="FF800080"/>
      <rgbColor rgb="FF008080"/>
      <rgbColor rgb="FFBFBFBF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Q2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22" activeCellId="0" sqref="D22"/>
    </sheetView>
  </sheetViews>
  <sheetFormatPr defaultRowHeight="14.4" zeroHeight="false" outlineLevelRow="0" outlineLevelCol="0"/>
  <cols>
    <col collapsed="false" customWidth="true" hidden="false" outlineLevel="0" max="1" min="1" style="0" width="10.47"/>
    <col collapsed="false" customWidth="true" hidden="false" outlineLevel="0" max="2" min="2" style="0" width="3.38"/>
    <col collapsed="false" customWidth="true" hidden="false" outlineLevel="0" max="5" min="3" style="0" width="10.47"/>
    <col collapsed="false" customWidth="true" hidden="false" outlineLevel="0" max="6" min="6" style="0" width="20.35"/>
    <col collapsed="false" customWidth="true" hidden="false" outlineLevel="0" max="7" min="7" style="0" width="21.34"/>
    <col collapsed="false" customWidth="true" hidden="false" outlineLevel="0" max="12" min="8" style="0" width="10.47"/>
    <col collapsed="false" customWidth="true" hidden="false" outlineLevel="0" max="13" min="13" style="0" width="9.48"/>
    <col collapsed="false" customWidth="true" hidden="false" outlineLevel="0" max="14" min="14" style="0" width="9.02"/>
    <col collapsed="false" customWidth="true" hidden="false" outlineLevel="0" max="15" min="15" style="0" width="16.72"/>
    <col collapsed="false" customWidth="true" hidden="false" outlineLevel="0" max="16" min="16" style="0" width="8.67"/>
    <col collapsed="false" customWidth="true" hidden="false" outlineLevel="0" max="17" min="17" style="0" width="22.03"/>
    <col collapsed="false" customWidth="true" hidden="false" outlineLevel="0" max="1025" min="18" style="0" width="10.47"/>
  </cols>
  <sheetData>
    <row r="2" customFormat="false" ht="15" hidden="false" customHeight="false" outlineLevel="0" collapsed="false"/>
    <row r="3" customFormat="false" ht="15" hidden="false" customHeight="false" outlineLevel="0" collapsed="false">
      <c r="B3" s="1" t="s">
        <v>0</v>
      </c>
      <c r="C3" s="2"/>
      <c r="D3" s="3" t="s">
        <v>1</v>
      </c>
      <c r="E3" s="3"/>
      <c r="F3" s="3"/>
      <c r="G3" s="4" t="s">
        <v>2</v>
      </c>
      <c r="H3" s="4"/>
      <c r="M3" s="5" t="s">
        <v>3</v>
      </c>
      <c r="N3" s="6" t="s">
        <v>4</v>
      </c>
      <c r="O3" s="6" t="s">
        <v>5</v>
      </c>
      <c r="P3" s="7" t="s">
        <v>6</v>
      </c>
      <c r="Q3" s="7"/>
    </row>
    <row r="4" customFormat="false" ht="14.4" hidden="false" customHeight="false" outlineLevel="0" collapsed="false">
      <c r="B4" s="1"/>
      <c r="C4" s="8" t="s">
        <v>7</v>
      </c>
      <c r="D4" s="9" t="s">
        <v>8</v>
      </c>
      <c r="E4" s="9" t="s">
        <v>9</v>
      </c>
      <c r="F4" s="10" t="s">
        <v>10</v>
      </c>
      <c r="G4" s="11" t="s">
        <v>11</v>
      </c>
      <c r="H4" s="10" t="s">
        <v>12</v>
      </c>
      <c r="M4" s="12" t="s">
        <v>13</v>
      </c>
      <c r="N4" s="13" t="s">
        <v>9</v>
      </c>
      <c r="O4" s="13" t="s">
        <v>10</v>
      </c>
      <c r="P4" s="13" t="s">
        <v>8</v>
      </c>
      <c r="Q4" s="14" t="s">
        <v>14</v>
      </c>
    </row>
    <row r="5" customFormat="false" ht="14.4" hidden="false" customHeight="false" outlineLevel="0" collapsed="false">
      <c r="B5" s="1"/>
      <c r="C5" s="15" t="s">
        <v>15</v>
      </c>
      <c r="D5" s="16" t="s">
        <v>16</v>
      </c>
      <c r="E5" s="16" t="s">
        <v>9</v>
      </c>
      <c r="F5" s="17" t="s">
        <v>10</v>
      </c>
      <c r="G5" s="18"/>
      <c r="H5" s="19"/>
      <c r="M5" s="20" t="s">
        <v>8</v>
      </c>
      <c r="N5" s="21" t="s">
        <v>17</v>
      </c>
      <c r="O5" s="21" t="s">
        <v>18</v>
      </c>
      <c r="P5" s="21" t="s">
        <v>16</v>
      </c>
      <c r="Q5" s="22" t="s">
        <v>11</v>
      </c>
    </row>
    <row r="6" customFormat="false" ht="14.4" hidden="false" customHeight="false" outlineLevel="0" collapsed="false">
      <c r="B6" s="1"/>
      <c r="C6" s="15" t="n">
        <v>66</v>
      </c>
      <c r="D6" s="16" t="s">
        <v>19</v>
      </c>
      <c r="E6" s="16" t="s">
        <v>17</v>
      </c>
      <c r="F6" s="17" t="s">
        <v>10</v>
      </c>
      <c r="G6" s="18"/>
      <c r="H6" s="19"/>
      <c r="M6" s="20" t="s">
        <v>16</v>
      </c>
      <c r="N6" s="21" t="s">
        <v>20</v>
      </c>
      <c r="O6" s="21"/>
      <c r="P6" s="21" t="s">
        <v>12</v>
      </c>
      <c r="Q6" s="22" t="s">
        <v>21</v>
      </c>
    </row>
    <row r="7" customFormat="false" ht="14.4" hidden="false" customHeight="false" outlineLevel="0" collapsed="false">
      <c r="B7" s="1"/>
      <c r="C7" s="15" t="s">
        <v>22</v>
      </c>
      <c r="D7" s="16" t="s">
        <v>12</v>
      </c>
      <c r="E7" s="16" t="s">
        <v>23</v>
      </c>
      <c r="F7" s="17" t="s">
        <v>18</v>
      </c>
      <c r="G7" s="18"/>
      <c r="H7" s="19"/>
      <c r="M7" s="20" t="s">
        <v>12</v>
      </c>
      <c r="N7" s="21" t="s">
        <v>23</v>
      </c>
      <c r="O7" s="21"/>
      <c r="P7" s="21" t="s">
        <v>19</v>
      </c>
      <c r="Q7" s="22" t="s">
        <v>24</v>
      </c>
    </row>
    <row r="8" customFormat="false" ht="14.4" hidden="false" customHeight="false" outlineLevel="0" collapsed="false">
      <c r="B8" s="1"/>
      <c r="C8" s="15" t="s">
        <v>25</v>
      </c>
      <c r="D8" s="16" t="s">
        <v>26</v>
      </c>
      <c r="E8" s="16" t="s">
        <v>17</v>
      </c>
      <c r="F8" s="17" t="s">
        <v>10</v>
      </c>
      <c r="G8" s="18"/>
      <c r="H8" s="19"/>
      <c r="M8" s="20" t="s">
        <v>19</v>
      </c>
      <c r="N8" s="21"/>
      <c r="O8" s="21"/>
      <c r="P8" s="21" t="s">
        <v>26</v>
      </c>
      <c r="Q8" s="22"/>
    </row>
    <row r="9" customFormat="false" ht="15" hidden="false" customHeight="false" outlineLevel="0" collapsed="false">
      <c r="B9" s="1"/>
      <c r="C9" s="23" t="s">
        <v>27</v>
      </c>
      <c r="D9" s="24" t="s">
        <v>28</v>
      </c>
      <c r="E9" s="24" t="s">
        <v>23</v>
      </c>
      <c r="F9" s="25" t="s">
        <v>10</v>
      </c>
      <c r="G9" s="26"/>
      <c r="H9" s="27"/>
      <c r="M9" s="20" t="s">
        <v>26</v>
      </c>
      <c r="N9" s="21"/>
      <c r="O9" s="21"/>
      <c r="P9" s="21"/>
      <c r="Q9" s="22"/>
    </row>
    <row r="10" customFormat="false" ht="15" hidden="false" customHeight="false" outlineLevel="0" collapsed="false">
      <c r="B10" s="1"/>
      <c r="C10" s="28" t="s">
        <v>29</v>
      </c>
      <c r="D10" s="28"/>
      <c r="E10" s="28"/>
      <c r="F10" s="28"/>
      <c r="G10" s="28"/>
      <c r="H10" s="28"/>
      <c r="M10" s="29" t="s">
        <v>28</v>
      </c>
      <c r="N10" s="30"/>
      <c r="O10" s="30"/>
      <c r="P10" s="30"/>
      <c r="Q10" s="31"/>
    </row>
    <row r="11" customFormat="false" ht="15" hidden="false" customHeight="false" outlineLevel="0" collapsed="false">
      <c r="B11" s="1"/>
      <c r="C11" s="32"/>
      <c r="D11" s="33"/>
      <c r="E11" s="33"/>
      <c r="F11" s="33"/>
      <c r="G11" s="33"/>
      <c r="H11" s="34"/>
    </row>
    <row r="14" customFormat="false" ht="13.8" hidden="false" customHeight="false" outlineLevel="0" collapsed="false">
      <c r="C14" s="35"/>
      <c r="D14" s="36" t="s">
        <v>13</v>
      </c>
      <c r="E14" s="36" t="s">
        <v>8</v>
      </c>
      <c r="F14" s="36" t="s">
        <v>16</v>
      </c>
      <c r="G14" s="36" t="s">
        <v>12</v>
      </c>
      <c r="H14" s="36" t="s">
        <v>19</v>
      </c>
      <c r="I14" s="36" t="s">
        <v>26</v>
      </c>
      <c r="J14" s="36" t="s">
        <v>28</v>
      </c>
    </row>
    <row r="15" customFormat="false" ht="13.8" hidden="false" customHeight="false" outlineLevel="0" collapsed="false">
      <c r="C15" s="21" t="s">
        <v>9</v>
      </c>
      <c r="D15" s="36" t="str">
        <f aca="true">IF(ISERROR(MATCH(D$14,$D$4:$D$9,0)),"",IF(INDIRECT("E"&amp;MATCH(D$14,$D$4:$D$9,0)+3,1)=$C15,INDIRECT("C"&amp;MATCH(D$14,$D$4:$D$9,0)+3,1),""))</f>
        <v/>
      </c>
      <c r="E15" s="36" t="str">
        <f aca="true">IF(ISERROR(MATCH(E$14,$D$4:$D$9,0)),"",IF(INDIRECT("E"&amp;MATCH(E$14,$D$4:$D$9,0)+3,1)=$C15,INDIRECT("C"&amp;MATCH(E$14,$D$4:$D$9,0)+3,1),""))</f>
        <v>56A</v>
      </c>
      <c r="F15" s="36" t="str">
        <f aca="true">IF(ISERROR(MATCH(F$14,$D$4:$D$9,0)),"",IF(INDIRECT("E"&amp;MATCH(F$14,$D$4:$D$9,0)+3,1)=$C15,INDIRECT("C"&amp;MATCH(F$14,$D$4:$D$9,0)+3,1),""))</f>
        <v>62B</v>
      </c>
      <c r="G15" s="36" t="str">
        <f aca="true">IF(ISERROR(MATCH(G$14,$D$4:$D$9,0)),"",IF(INDIRECT("E"&amp;MATCH(G$14,$D$4:$D$9,0)+3,1)=$C15,INDIRECT("C"&amp;MATCH(G$14,$D$4:$D$9,0)+3,1),""))</f>
        <v/>
      </c>
      <c r="H15" s="36" t="str">
        <f aca="true">IF(ISERROR(MATCH(H$14,$D$4:$D$9,0)),"",IF(INDIRECT("E"&amp;MATCH(H$14,$D$4:$D$9,0)+3,1)=$C15,INDIRECT("C"&amp;MATCH(H$14,$D$4:$D$9,0)+3,1),""))</f>
        <v/>
      </c>
      <c r="I15" s="36" t="str">
        <f aca="true">IF(ISERROR(MATCH(I$14,$D$4:$D$9,0)),"",IF(INDIRECT("E"&amp;MATCH(I$14,$D$4:$D$9,0)+3,1)=$C15,INDIRECT("C"&amp;MATCH(I$14,$D$4:$D$9,0)+3,1),""))</f>
        <v/>
      </c>
      <c r="J15" s="36" t="str">
        <f aca="true">IF(ISERROR(MATCH(J$14,$D$4:$D$9,0)),"",IF(INDIRECT("E"&amp;MATCH(J$14,$D$4:$D$9,0)+3,1)=$C15,INDIRECT("C"&amp;MATCH(J$14,$D$4:$D$9,0)+3,1),""))</f>
        <v/>
      </c>
    </row>
    <row r="16" customFormat="false" ht="13.8" hidden="false" customHeight="false" outlineLevel="0" collapsed="false">
      <c r="C16" s="21" t="s">
        <v>17</v>
      </c>
      <c r="D16" s="36" t="str">
        <f aca="true">IF(ISERROR(MATCH(D$14,$D$4:$D$9,0)),"",IF(INDIRECT("E"&amp;MATCH(D$14,$D$4:$D$9,0)+3,1)=$C16,INDIRECT("C"&amp;MATCH(D$14,$D$4:$D$9,0)+3,1),""))</f>
        <v/>
      </c>
      <c r="E16" s="36" t="str">
        <f aca="true">IF(ISERROR(MATCH(E$14,$D$4:$D$9,0)),"",IF(INDIRECT("E"&amp;MATCH(E$14,$D$4:$D$9,0)+3,1)=$C16,INDIRECT("C"&amp;MATCH(E$14,$D$4:$D$9,0)+3,1),""))</f>
        <v/>
      </c>
      <c r="F16" s="36" t="str">
        <f aca="true">IF(ISERROR(MATCH(F$14,$D$4:$D$9,0)),"",IF(INDIRECT("E"&amp;MATCH(F$14,$D$4:$D$9,0)+3,1)=$C16,INDIRECT("C"&amp;MATCH(F$14,$D$4:$D$9,0)+3,1),""))</f>
        <v/>
      </c>
      <c r="G16" s="36" t="str">
        <f aca="true">IF(ISERROR(MATCH(G$14,$D$4:$D$9,0)),"",IF(INDIRECT("E"&amp;MATCH(G$14,$D$4:$D$9,0)+3,1)=$C16,INDIRECT("C"&amp;MATCH(G$14,$D$4:$D$9,0)+3,1),""))</f>
        <v/>
      </c>
      <c r="H16" s="36" t="n">
        <f aca="true">IF(ISERROR(MATCH(H$14,$D$4:$D$9,0)),"",IF(INDIRECT("E"&amp;MATCH(H$14,$D$4:$D$9,0)+3,1)=$C16,INDIRECT("C"&amp;MATCH(H$14,$D$4:$D$9,0)+3,1),""))</f>
        <v>66</v>
      </c>
      <c r="I16" s="36" t="str">
        <f aca="true">IF(ISERROR(MATCH(I$14,$D$4:$D$9,0)),"",IF(INDIRECT("E"&amp;MATCH(I$14,$D$4:$D$9,0)+3,1)=$C16,INDIRECT("C"&amp;MATCH(I$14,$D$4:$D$9,0)+3,1),""))</f>
        <v>76A</v>
      </c>
      <c r="J16" s="36" t="str">
        <f aca="true">IF(ISERROR(MATCH(J$14,$D$4:$D$9,0)),"",IF(INDIRECT("E"&amp;MATCH(J$14,$D$4:$D$9,0)+3,1)=$C16,INDIRECT("C"&amp;MATCH(J$14,$D$4:$D$9,0)+3,1),""))</f>
        <v/>
      </c>
    </row>
    <row r="17" customFormat="false" ht="13.8" hidden="false" customHeight="false" outlineLevel="0" collapsed="false">
      <c r="C17" s="21" t="s">
        <v>20</v>
      </c>
      <c r="D17" s="36" t="str">
        <f aca="true">IF(ISERROR(MATCH(D$14,$D$4:$D$9,0)),"",IF(INDIRECT("E"&amp;MATCH(D$14,$D$4:$D$9,0)+3,1)=$C17,INDIRECT("C"&amp;MATCH(D$14,$D$4:$D$9,0)+3,1),""))</f>
        <v/>
      </c>
      <c r="E17" s="36" t="str">
        <f aca="true">IF(ISERROR(MATCH(E$14,$D$4:$D$9,0)),"",IF(INDIRECT("E"&amp;MATCH(E$14,$D$4:$D$9,0)+3,1)=$C17,INDIRECT("C"&amp;MATCH(E$14,$D$4:$D$9,0)+3,1),""))</f>
        <v/>
      </c>
      <c r="F17" s="36" t="str">
        <f aca="true">IF(ISERROR(MATCH(F$14,$D$4:$D$9,0)),"",IF(INDIRECT("E"&amp;MATCH(F$14,$D$4:$D$9,0)+3,1)=$C17,INDIRECT("C"&amp;MATCH(F$14,$D$4:$D$9,0)+3,1),""))</f>
        <v/>
      </c>
      <c r="G17" s="36" t="str">
        <f aca="true">IF(ISERROR(MATCH(G$14,$D$4:$D$9,0)),"",IF(INDIRECT("E"&amp;MATCH(G$14,$D$4:$D$9,0)+3,1)=$C17,INDIRECT("C"&amp;MATCH(G$14,$D$4:$D$9,0)+3,1),""))</f>
        <v/>
      </c>
      <c r="H17" s="36" t="str">
        <f aca="true">IF(ISERROR(MATCH(H$14,$D$4:$D$9,0)),"",IF(INDIRECT("E"&amp;MATCH(H$14,$D$4:$D$9,0)+3,1)=$C17,INDIRECT("C"&amp;MATCH(H$14,$D$4:$D$9,0)+3,1),""))</f>
        <v/>
      </c>
      <c r="I17" s="36" t="str">
        <f aca="true">IF(ISERROR(MATCH(I$14,$D$4:$D$9,0)),"",IF(INDIRECT("E"&amp;MATCH(I$14,$D$4:$D$9,0)+3,1)=$C17,INDIRECT("C"&amp;MATCH(I$14,$D$4:$D$9,0)+3,1),""))</f>
        <v/>
      </c>
      <c r="J17" s="36" t="str">
        <f aca="true">IF(ISERROR(MATCH(J$14,$D$4:$D$9,0)),"",IF(INDIRECT("E"&amp;MATCH(J$14,$D$4:$D$9,0)+3,1)=$C17,INDIRECT("C"&amp;MATCH(J$14,$D$4:$D$9,0)+3,1),""))</f>
        <v/>
      </c>
    </row>
    <row r="18" customFormat="false" ht="13.8" hidden="false" customHeight="false" outlineLevel="0" collapsed="false">
      <c r="C18" s="21" t="s">
        <v>23</v>
      </c>
      <c r="D18" s="36" t="str">
        <f aca="true">IF(ISERROR(MATCH(D$14,$D$4:$D$9,0)),"",IF(INDIRECT("E"&amp;MATCH(D$14,$D$4:$D$9,0)+3,1)=$C18,INDIRECT("C"&amp;MATCH(D$14,$D$4:$D$9,0)+3,1),""))</f>
        <v/>
      </c>
      <c r="E18" s="36" t="str">
        <f aca="true">IF(ISERROR(MATCH(E$14,$D$4:$D$9,0)),"",IF(INDIRECT("E"&amp;MATCH(E$14,$D$4:$D$9,0)+3,1)=$C18,INDIRECT("C"&amp;MATCH(E$14,$D$4:$D$9,0)+3,1),""))</f>
        <v/>
      </c>
      <c r="F18" s="36" t="str">
        <f aca="true">IF(ISERROR(MATCH(F$14,$D$4:$D$9,0)),"",IF(INDIRECT("E"&amp;MATCH(F$14,$D$4:$D$9,0)+3,1)=$C18,INDIRECT("C"&amp;MATCH(F$14,$D$4:$D$9,0)+3,1),""))</f>
        <v/>
      </c>
      <c r="G18" s="36" t="str">
        <f aca="true">IF(ISERROR(MATCH(G$14,$D$4:$D$9,0)),"",IF(INDIRECT("E"&amp;MATCH(G$14,$D$4:$D$9,0)+3,1)=$C18,INDIRECT("C"&amp;MATCH(G$14,$D$4:$D$9,0)+3,1),""))</f>
        <v>74B</v>
      </c>
      <c r="H18" s="36" t="str">
        <f aca="true">IF(ISERROR(MATCH(H$14,$D$4:$D$9,0)),"",IF(INDIRECT("E"&amp;MATCH(H$14,$D$4:$D$9,0)+3,1)=$C18,INDIRECT("C"&amp;MATCH(H$14,$D$4:$D$9,0)+3,1),""))</f>
        <v/>
      </c>
      <c r="I18" s="36" t="str">
        <f aca="true">IF(ISERROR(MATCH(I$14,$D$4:$D$9,0)),"",IF(INDIRECT("E"&amp;MATCH(I$14,$D$4:$D$9,0)+3,1)=$C18,INDIRECT("C"&amp;MATCH(I$14,$D$4:$D$9,0)+3,1),""))</f>
        <v/>
      </c>
      <c r="J18" s="36" t="str">
        <f aca="true">IF(ISERROR(MATCH(J$14,$D$4:$D$9,0)),"",IF(INDIRECT("E"&amp;MATCH(J$14,$D$4:$D$9,0)+3,1)=$C18,INDIRECT("C"&amp;MATCH(J$14,$D$4:$D$9,0)+3,1),""))</f>
        <v>77B</v>
      </c>
    </row>
    <row r="22" customFormat="false" ht="13.8" hidden="false" customHeight="false" outlineLevel="0" collapsed="false"/>
    <row r="23" customFormat="false" ht="13.8" hidden="false" customHeight="false" outlineLevel="0" collapsed="false"/>
  </sheetData>
  <mergeCells count="5">
    <mergeCell ref="B3:B11"/>
    <mergeCell ref="D3:F3"/>
    <mergeCell ref="G3:H3"/>
    <mergeCell ref="P3:Q3"/>
    <mergeCell ref="C10:H10"/>
  </mergeCells>
  <conditionalFormatting sqref="C4:C9">
    <cfRule type="expression" priority="2" aboveAverage="0" equalAverage="0" bottom="0" percent="0" rank="0" text="" dxfId="0">
      <formula>LEN(TRIM(C4))=0</formula>
    </cfRule>
    <cfRule type="uniqueValues" priority="3" aboveAverage="0" equalAverage="0" bottom="0" percent="0" rank="0" text="" dxfId="1"/>
    <cfRule type="duplicateValues" priority="4" aboveAverage="0" equalAverage="0" bottom="0" percent="0" rank="0" text="" dxfId="2"/>
  </conditionalFormatting>
  <conditionalFormatting sqref="C11">
    <cfRule type="expression" priority="5" aboveAverage="0" equalAverage="0" bottom="0" percent="0" rank="0" text="" dxfId="3">
      <formula>LEN(TRIM(C11))=0</formula>
    </cfRule>
    <cfRule type="duplicateValues" priority="6" aboveAverage="0" equalAverage="0" bottom="0" percent="0" rank="0" text="" dxfId="4"/>
    <cfRule type="uniqueValues" priority="7" aboveAverage="0" equalAverage="0" bottom="0" percent="0" rank="0" text="" dxfId="5"/>
    <cfRule type="duplicateValues" priority="8" aboveAverage="0" equalAverage="0" bottom="0" percent="0" rank="0" text="" dxfId="6"/>
  </conditionalFormatting>
  <dataValidations count="7">
    <dataValidation allowBlank="true" operator="between" showDropDown="false" showErrorMessage="true" showInputMessage="true" sqref="D4:D9" type="list">
      <formula1>$M$4:$M$10</formula1>
      <formula2>0</formula2>
    </dataValidation>
    <dataValidation allowBlank="true" operator="between" showDropDown="false" showErrorMessage="true" showInputMessage="true" sqref="H4:H9 H11" type="list">
      <formula1>$U$4:$U$8</formula1>
      <formula2>0</formula2>
    </dataValidation>
    <dataValidation allowBlank="true" operator="between" showDropDown="false" showErrorMessage="true" showInputMessage="true" sqref="G4:G9 G11" type="list">
      <formula1>$V$4:$V$7</formula1>
      <formula2>0</formula2>
    </dataValidation>
    <dataValidation allowBlank="true" operator="between" showDropDown="false" showErrorMessage="true" showInputMessage="true" sqref="E11" type="list">
      <formula1>$S$4:$S$7</formula1>
      <formula2>0</formula2>
    </dataValidation>
    <dataValidation allowBlank="true" operator="between" showDropDown="false" showErrorMessage="true" showInputMessage="true" sqref="D11" type="list">
      <formula1>Jours</formula1>
      <formula2>0</formula2>
    </dataValidation>
    <dataValidation allowBlank="true" operator="between" showDropDown="false" showErrorMessage="true" showInputMessage="true" sqref="E4:E9" type="list">
      <formula1>$N$4:$N$8</formula1>
      <formula2>0</formula2>
    </dataValidation>
    <dataValidation allowBlank="true" operator="between" showDropDown="false" showErrorMessage="true" showInputMessage="true" sqref="F4:F9" type="list">
      <formula1>$O$4:$O$6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AD38"/>
  <sheetViews>
    <sheetView showFormulas="false" showGridLines="true" showRowColHeaders="true" showZeros="true" rightToLeft="false" tabSelected="false" showOutlineSymbols="true" defaultGridColor="true" view="normal" topLeftCell="A3" colorId="64" zoomScale="80" zoomScaleNormal="80" zoomScalePageLayoutView="100" workbookViewId="0">
      <selection pane="topLeft" activeCell="C5" activeCellId="0" sqref="C5"/>
    </sheetView>
  </sheetViews>
  <sheetFormatPr defaultRowHeight="14.4" zeroHeight="false" outlineLevelRow="0" outlineLevelCol="0"/>
  <cols>
    <col collapsed="false" customWidth="true" hidden="false" outlineLevel="0" max="2" min="1" style="0" width="3.71"/>
    <col collapsed="false" customWidth="true" hidden="false" outlineLevel="0" max="5" min="3" style="0" width="10.47"/>
    <col collapsed="false" customWidth="true" hidden="false" outlineLevel="0" max="6" min="6" style="0" width="12.2"/>
    <col collapsed="false" customWidth="true" hidden="false" outlineLevel="0" max="7" min="7" style="0" width="19.05"/>
    <col collapsed="false" customWidth="true" hidden="false" outlineLevel="0" max="8" min="8" style="0" width="23.3"/>
    <col collapsed="false" customWidth="true" hidden="false" outlineLevel="0" max="9" min="9" style="0" width="10.47"/>
    <col collapsed="false" customWidth="true" hidden="false" outlineLevel="0" max="11" min="10" style="0" width="3.71"/>
    <col collapsed="false" customWidth="true" hidden="false" outlineLevel="0" max="13" min="12" style="0" width="10.47"/>
    <col collapsed="false" customWidth="true" hidden="false" outlineLevel="0" max="14" min="14" style="0" width="13.39"/>
    <col collapsed="false" customWidth="true" hidden="false" outlineLevel="0" max="20" min="15" style="0" width="10.47"/>
    <col collapsed="false" customWidth="true" hidden="false" outlineLevel="0" max="21" min="21" style="0" width="2.28"/>
    <col collapsed="false" customWidth="true" hidden="false" outlineLevel="0" max="27" min="22" style="0" width="10.47"/>
    <col collapsed="false" customWidth="true" hidden="false" outlineLevel="0" max="28" min="28" style="0" width="16.43"/>
    <col collapsed="false" customWidth="true" hidden="false" outlineLevel="0" max="29" min="29" style="0" width="10.47"/>
    <col collapsed="false" customWidth="true" hidden="false" outlineLevel="0" max="30" min="30" style="0" width="23.94"/>
    <col collapsed="false" customWidth="true" hidden="false" outlineLevel="0" max="1025" min="31" style="0" width="10.47"/>
  </cols>
  <sheetData>
    <row r="2" customFormat="false" ht="14.4" hidden="false" customHeight="false" outlineLevel="0" collapsed="false">
      <c r="S2" s="37" t="s">
        <v>30</v>
      </c>
      <c r="T2" s="37"/>
      <c r="U2" s="37"/>
      <c r="V2" s="37"/>
      <c r="W2" s="37"/>
      <c r="X2" s="38"/>
    </row>
    <row r="3" customFormat="false" ht="15" hidden="false" customHeight="false" outlineLevel="0" collapsed="false">
      <c r="Z3" s="39" t="s">
        <v>31</v>
      </c>
      <c r="AA3" s="39"/>
      <c r="AB3" s="39"/>
      <c r="AC3" s="39"/>
      <c r="AD3" s="39"/>
    </row>
    <row r="4" customFormat="false" ht="15" hidden="false" customHeight="true" outlineLevel="0" collapsed="false">
      <c r="B4" s="40" t="s">
        <v>0</v>
      </c>
      <c r="C4" s="41"/>
      <c r="D4" s="42" t="s">
        <v>1</v>
      </c>
      <c r="E4" s="42"/>
      <c r="F4" s="42"/>
      <c r="G4" s="43"/>
      <c r="H4" s="44" t="s">
        <v>2</v>
      </c>
      <c r="I4" s="44"/>
      <c r="J4" s="45"/>
      <c r="K4" s="1" t="s">
        <v>32</v>
      </c>
      <c r="L4" s="46" t="s">
        <v>1</v>
      </c>
      <c r="M4" s="46"/>
      <c r="N4" s="46"/>
      <c r="O4" s="46"/>
      <c r="P4" s="46"/>
      <c r="Q4" s="46"/>
      <c r="R4" s="45"/>
      <c r="S4" s="37" t="s">
        <v>33</v>
      </c>
      <c r="T4" s="37"/>
      <c r="V4" s="37" t="s">
        <v>34</v>
      </c>
      <c r="W4" s="37"/>
      <c r="Z4" s="5" t="s">
        <v>3</v>
      </c>
      <c r="AA4" s="6" t="s">
        <v>4</v>
      </c>
      <c r="AB4" s="6" t="s">
        <v>5</v>
      </c>
      <c r="AC4" s="7" t="s">
        <v>6</v>
      </c>
      <c r="AD4" s="7"/>
    </row>
    <row r="5" customFormat="false" ht="14.4" hidden="false" customHeight="true" outlineLevel="0" collapsed="false">
      <c r="B5" s="40"/>
      <c r="C5" s="47" t="s">
        <v>35</v>
      </c>
      <c r="D5" s="48" t="s">
        <v>19</v>
      </c>
      <c r="E5" s="48" t="s">
        <v>9</v>
      </c>
      <c r="F5" s="49" t="s">
        <v>18</v>
      </c>
      <c r="G5" s="49"/>
      <c r="H5" s="50" t="s">
        <v>14</v>
      </c>
      <c r="I5" s="51" t="s">
        <v>12</v>
      </c>
      <c r="J5" s="52"/>
      <c r="K5" s="1"/>
      <c r="L5" s="8" t="s">
        <v>36</v>
      </c>
      <c r="M5" s="53"/>
      <c r="N5" s="53"/>
      <c r="O5" s="53"/>
      <c r="P5" s="53"/>
      <c r="Q5" s="54"/>
      <c r="R5" s="52"/>
      <c r="Z5" s="12" t="s">
        <v>13</v>
      </c>
      <c r="AA5" s="13" t="s">
        <v>9</v>
      </c>
      <c r="AB5" s="13" t="s">
        <v>10</v>
      </c>
      <c r="AC5" s="13" t="s">
        <v>8</v>
      </c>
      <c r="AD5" s="14" t="s">
        <v>14</v>
      </c>
    </row>
    <row r="6" customFormat="false" ht="16.2" hidden="false" customHeight="false" outlineLevel="0" collapsed="false">
      <c r="B6" s="40"/>
      <c r="C6" s="55" t="s">
        <v>15</v>
      </c>
      <c r="D6" s="56" t="s">
        <v>8</v>
      </c>
      <c r="E6" s="56" t="s">
        <v>23</v>
      </c>
      <c r="F6" s="57"/>
      <c r="G6" s="58"/>
      <c r="H6" s="59"/>
      <c r="I6" s="57"/>
      <c r="J6" s="52"/>
      <c r="K6" s="1"/>
      <c r="L6" s="15" t="s">
        <v>37</v>
      </c>
      <c r="M6" s="35"/>
      <c r="N6" s="35"/>
      <c r="O6" s="35"/>
      <c r="P6" s="35"/>
      <c r="Q6" s="19"/>
      <c r="R6" s="52"/>
      <c r="S6" s="60" t="s">
        <v>36</v>
      </c>
      <c r="T6" s="60" t="s">
        <v>38</v>
      </c>
      <c r="V6" s="60" t="s">
        <v>39</v>
      </c>
      <c r="W6" s="60" t="s">
        <v>40</v>
      </c>
      <c r="Z6" s="20" t="s">
        <v>8</v>
      </c>
      <c r="AA6" s="21" t="s">
        <v>17</v>
      </c>
      <c r="AB6" s="21" t="s">
        <v>18</v>
      </c>
      <c r="AC6" s="21" t="s">
        <v>16</v>
      </c>
      <c r="AD6" s="22" t="s">
        <v>11</v>
      </c>
    </row>
    <row r="7" customFormat="false" ht="16.2" hidden="false" customHeight="false" outlineLevel="0" collapsed="false">
      <c r="B7" s="40"/>
      <c r="C7" s="55" t="n">
        <v>66</v>
      </c>
      <c r="D7" s="56"/>
      <c r="E7" s="56"/>
      <c r="F7" s="57"/>
      <c r="G7" s="58"/>
      <c r="H7" s="59"/>
      <c r="I7" s="57"/>
      <c r="J7" s="52"/>
      <c r="K7" s="1"/>
      <c r="L7" s="15" t="s">
        <v>41</v>
      </c>
      <c r="M7" s="35"/>
      <c r="N7" s="35"/>
      <c r="O7" s="35"/>
      <c r="P7" s="35"/>
      <c r="Q7" s="19"/>
      <c r="R7" s="52"/>
      <c r="Z7" s="20" t="s">
        <v>16</v>
      </c>
      <c r="AA7" s="21" t="s">
        <v>20</v>
      </c>
      <c r="AB7" s="21"/>
      <c r="AC7" s="21" t="s">
        <v>12</v>
      </c>
      <c r="AD7" s="22" t="s">
        <v>21</v>
      </c>
    </row>
    <row r="8" customFormat="false" ht="16.2" hidden="false" customHeight="false" outlineLevel="0" collapsed="false">
      <c r="B8" s="40"/>
      <c r="C8" s="55" t="s">
        <v>22</v>
      </c>
      <c r="D8" s="56"/>
      <c r="E8" s="56"/>
      <c r="F8" s="57"/>
      <c r="G8" s="58"/>
      <c r="H8" s="59"/>
      <c r="I8" s="57"/>
      <c r="J8" s="52"/>
      <c r="K8" s="1"/>
      <c r="L8" s="15" t="s">
        <v>42</v>
      </c>
      <c r="M8" s="35"/>
      <c r="N8" s="35"/>
      <c r="O8" s="35"/>
      <c r="P8" s="35"/>
      <c r="Q8" s="19"/>
      <c r="R8" s="52"/>
      <c r="S8" s="60" t="s">
        <v>43</v>
      </c>
      <c r="T8" s="60" t="s">
        <v>44</v>
      </c>
      <c r="V8" s="60" t="s">
        <v>41</v>
      </c>
      <c r="W8" s="60" t="s">
        <v>45</v>
      </c>
      <c r="Z8" s="20" t="s">
        <v>12</v>
      </c>
      <c r="AA8" s="21" t="s">
        <v>23</v>
      </c>
      <c r="AB8" s="21"/>
      <c r="AC8" s="21" t="s">
        <v>19</v>
      </c>
      <c r="AD8" s="22" t="s">
        <v>24</v>
      </c>
    </row>
    <row r="9" customFormat="false" ht="16.2" hidden="false" customHeight="false" outlineLevel="0" collapsed="false">
      <c r="B9" s="40"/>
      <c r="C9" s="55" t="s">
        <v>25</v>
      </c>
      <c r="D9" s="56"/>
      <c r="E9" s="56"/>
      <c r="F9" s="57"/>
      <c r="G9" s="58"/>
      <c r="H9" s="59"/>
      <c r="I9" s="57"/>
      <c r="J9" s="52"/>
      <c r="K9" s="1"/>
      <c r="L9" s="15" t="s">
        <v>46</v>
      </c>
      <c r="M9" s="35"/>
      <c r="N9" s="35"/>
      <c r="O9" s="35"/>
      <c r="P9" s="35"/>
      <c r="Q9" s="19"/>
      <c r="R9" s="52"/>
      <c r="V9" s="61"/>
      <c r="W9" s="61"/>
      <c r="Z9" s="20" t="s">
        <v>19</v>
      </c>
      <c r="AA9" s="21"/>
      <c r="AB9" s="21"/>
      <c r="AC9" s="21" t="s">
        <v>26</v>
      </c>
      <c r="AD9" s="22"/>
    </row>
    <row r="10" customFormat="false" ht="16.8" hidden="false" customHeight="false" outlineLevel="0" collapsed="false">
      <c r="B10" s="40"/>
      <c r="C10" s="62" t="s">
        <v>27</v>
      </c>
      <c r="D10" s="63"/>
      <c r="E10" s="63"/>
      <c r="F10" s="64"/>
      <c r="G10" s="65"/>
      <c r="H10" s="66"/>
      <c r="I10" s="67"/>
      <c r="J10" s="52"/>
      <c r="K10" s="1"/>
      <c r="L10" s="23" t="s">
        <v>47</v>
      </c>
      <c r="M10" s="68"/>
      <c r="N10" s="68"/>
      <c r="O10" s="68"/>
      <c r="P10" s="68"/>
      <c r="Q10" s="27"/>
      <c r="R10" s="52"/>
      <c r="S10" s="60" t="s">
        <v>7</v>
      </c>
      <c r="T10" s="60" t="s">
        <v>37</v>
      </c>
      <c r="V10" s="60" t="s">
        <v>48</v>
      </c>
      <c r="W10" s="60" t="s">
        <v>15</v>
      </c>
      <c r="Z10" s="20" t="s">
        <v>26</v>
      </c>
      <c r="AA10" s="21"/>
      <c r="AB10" s="21"/>
      <c r="AC10" s="21"/>
      <c r="AD10" s="22"/>
    </row>
    <row r="11" customFormat="false" ht="16.8" hidden="false" customHeight="false" outlineLevel="0" collapsed="false">
      <c r="B11" s="40"/>
      <c r="C11" s="69" t="s">
        <v>29</v>
      </c>
      <c r="D11" s="69"/>
      <c r="E11" s="69"/>
      <c r="F11" s="69"/>
      <c r="G11" s="69"/>
      <c r="H11" s="69"/>
      <c r="I11" s="69"/>
      <c r="J11" s="52"/>
      <c r="K11" s="1"/>
      <c r="L11" s="28" t="s">
        <v>29</v>
      </c>
      <c r="M11" s="28"/>
      <c r="N11" s="28"/>
      <c r="O11" s="28"/>
      <c r="P11" s="28"/>
      <c r="Q11" s="28"/>
      <c r="R11" s="61"/>
      <c r="S11" s="61"/>
      <c r="T11" s="61"/>
      <c r="U11" s="61"/>
      <c r="X11" s="61"/>
      <c r="Z11" s="29" t="s">
        <v>28</v>
      </c>
      <c r="AA11" s="30"/>
      <c r="AB11" s="30"/>
      <c r="AC11" s="30"/>
      <c r="AD11" s="31"/>
    </row>
    <row r="12" customFormat="false" ht="16.8" hidden="false" customHeight="false" outlineLevel="0" collapsed="false">
      <c r="B12" s="40"/>
      <c r="C12" s="70"/>
      <c r="D12" s="71"/>
      <c r="E12" s="71"/>
      <c r="F12" s="71"/>
      <c r="G12" s="71"/>
      <c r="H12" s="71"/>
      <c r="I12" s="72"/>
      <c r="J12" s="52"/>
      <c r="K12" s="1"/>
      <c r="L12" s="32"/>
      <c r="M12" s="33"/>
      <c r="N12" s="33"/>
      <c r="O12" s="33"/>
      <c r="P12" s="33"/>
      <c r="Q12" s="34"/>
      <c r="R12" s="52"/>
      <c r="S12" s="60" t="s">
        <v>49</v>
      </c>
      <c r="T12" s="60" t="s">
        <v>50</v>
      </c>
      <c r="U12" s="52"/>
      <c r="V12" s="60" t="s">
        <v>51</v>
      </c>
      <c r="W12" s="60" t="s">
        <v>42</v>
      </c>
      <c r="X12" s="52"/>
      <c r="Z12" s="73"/>
      <c r="AA12" s="73"/>
      <c r="AB12" s="73"/>
      <c r="AC12" s="73"/>
      <c r="AD12" s="73"/>
    </row>
    <row r="13" customFormat="false" ht="15" hidden="false" customHeight="false" outlineLevel="0" collapsed="false">
      <c r="V13" s="52"/>
      <c r="W13" s="52"/>
      <c r="Z13" s="73"/>
      <c r="AA13" s="73"/>
      <c r="AB13" s="73"/>
      <c r="AC13" s="73"/>
      <c r="AD13" s="73"/>
    </row>
    <row r="14" customFormat="false" ht="14.4" hidden="false" customHeight="true" outlineLevel="0" collapsed="false">
      <c r="B14" s="1" t="s">
        <v>52</v>
      </c>
      <c r="C14" s="46" t="s">
        <v>1</v>
      </c>
      <c r="D14" s="46"/>
      <c r="E14" s="46"/>
      <c r="F14" s="46"/>
      <c r="G14" s="46"/>
      <c r="H14" s="46"/>
      <c r="I14" s="46"/>
      <c r="J14" s="45"/>
      <c r="K14" s="1" t="s">
        <v>53</v>
      </c>
      <c r="L14" s="46" t="s">
        <v>1</v>
      </c>
      <c r="M14" s="46"/>
      <c r="N14" s="46"/>
      <c r="O14" s="46"/>
      <c r="P14" s="46"/>
      <c r="Q14" s="46"/>
      <c r="R14" s="45"/>
      <c r="S14" s="60" t="s">
        <v>54</v>
      </c>
      <c r="T14" s="60" t="s">
        <v>55</v>
      </c>
      <c r="U14" s="45"/>
      <c r="V14" s="60" t="s">
        <v>56</v>
      </c>
      <c r="W14" s="60" t="s">
        <v>57</v>
      </c>
      <c r="X14" s="45"/>
    </row>
    <row r="15" customFormat="false" ht="14.4" hidden="false" customHeight="false" outlineLevel="0" collapsed="false">
      <c r="B15" s="1"/>
      <c r="C15" s="8" t="s">
        <v>50</v>
      </c>
      <c r="D15" s="53"/>
      <c r="E15" s="53"/>
      <c r="F15" s="53"/>
      <c r="G15" s="53"/>
      <c r="H15" s="53"/>
      <c r="I15" s="54"/>
      <c r="J15" s="52"/>
      <c r="K15" s="1"/>
      <c r="L15" s="8" t="s">
        <v>49</v>
      </c>
      <c r="M15" s="53"/>
      <c r="N15" s="53"/>
      <c r="O15" s="53"/>
      <c r="P15" s="53"/>
      <c r="Q15" s="54"/>
      <c r="R15" s="52"/>
      <c r="S15" s="52"/>
      <c r="T15" s="52"/>
      <c r="U15" s="52"/>
      <c r="X15" s="52"/>
    </row>
    <row r="16" customFormat="false" ht="14.4" hidden="false" customHeight="false" outlineLevel="0" collapsed="false">
      <c r="B16" s="1"/>
      <c r="C16" s="15" t="s">
        <v>54</v>
      </c>
      <c r="D16" s="35"/>
      <c r="E16" s="35"/>
      <c r="F16" s="35"/>
      <c r="G16" s="35"/>
      <c r="H16" s="35"/>
      <c r="I16" s="19"/>
      <c r="J16" s="52"/>
      <c r="K16" s="1"/>
      <c r="L16" s="15" t="s">
        <v>39</v>
      </c>
      <c r="M16" s="35"/>
      <c r="N16" s="35"/>
      <c r="O16" s="35"/>
      <c r="P16" s="35"/>
      <c r="Q16" s="19"/>
      <c r="R16" s="52"/>
      <c r="S16" s="60" t="s">
        <v>58</v>
      </c>
      <c r="T16" s="60" t="s">
        <v>22</v>
      </c>
      <c r="U16" s="52"/>
      <c r="V16" s="60" t="n">
        <v>66</v>
      </c>
      <c r="W16" s="52"/>
      <c r="X16" s="52"/>
      <c r="Z16" s="35"/>
      <c r="AA16" s="35" t="s">
        <v>8</v>
      </c>
      <c r="AB16" s="35" t="s">
        <v>16</v>
      </c>
      <c r="AC16" s="35" t="s">
        <v>12</v>
      </c>
    </row>
    <row r="17" customFormat="false" ht="14.4" hidden="false" customHeight="false" outlineLevel="0" collapsed="false">
      <c r="B17" s="1"/>
      <c r="C17" s="15" t="s">
        <v>55</v>
      </c>
      <c r="D17" s="35"/>
      <c r="E17" s="35"/>
      <c r="F17" s="35"/>
      <c r="G17" s="35"/>
      <c r="H17" s="35"/>
      <c r="I17" s="19"/>
      <c r="J17" s="52"/>
      <c r="K17" s="1"/>
      <c r="L17" s="15" t="s">
        <v>40</v>
      </c>
      <c r="M17" s="35"/>
      <c r="N17" s="35"/>
      <c r="O17" s="35"/>
      <c r="P17" s="35"/>
      <c r="Q17" s="19"/>
      <c r="R17" s="52"/>
      <c r="S17" s="52"/>
      <c r="T17" s="52"/>
      <c r="U17" s="52"/>
      <c r="W17" s="52"/>
      <c r="X17" s="52"/>
      <c r="Z17" s="21" t="s">
        <v>9</v>
      </c>
      <c r="AA17" s="35"/>
      <c r="AB17" s="35"/>
      <c r="AC17" s="35"/>
    </row>
    <row r="18" customFormat="false" ht="14.4" hidden="false" customHeight="false" outlineLevel="0" collapsed="false">
      <c r="B18" s="1"/>
      <c r="C18" s="15" t="s">
        <v>45</v>
      </c>
      <c r="D18" s="35"/>
      <c r="E18" s="35"/>
      <c r="F18" s="35"/>
      <c r="G18" s="35"/>
      <c r="H18" s="35"/>
      <c r="I18" s="19"/>
      <c r="J18" s="52"/>
      <c r="K18" s="1"/>
      <c r="L18" s="15" t="s">
        <v>51</v>
      </c>
      <c r="M18" s="35"/>
      <c r="N18" s="35"/>
      <c r="O18" s="35"/>
      <c r="P18" s="35"/>
      <c r="Q18" s="19"/>
      <c r="R18" s="52"/>
      <c r="S18" s="60" t="n">
        <v>75</v>
      </c>
      <c r="U18" s="52"/>
      <c r="V18" s="60" t="n">
        <v>68</v>
      </c>
      <c r="W18" s="52"/>
      <c r="X18" s="52"/>
      <c r="Z18" s="21" t="s">
        <v>17</v>
      </c>
      <c r="AA18" s="35"/>
      <c r="AB18" s="35"/>
      <c r="AC18" s="35"/>
    </row>
    <row r="19" customFormat="false" ht="14.4" hidden="false" customHeight="false" outlineLevel="0" collapsed="false">
      <c r="B19" s="1"/>
      <c r="C19" s="15" t="n">
        <v>68</v>
      </c>
      <c r="D19" s="35"/>
      <c r="E19" s="35"/>
      <c r="F19" s="35"/>
      <c r="G19" s="35"/>
      <c r="H19" s="35"/>
      <c r="I19" s="19"/>
      <c r="J19" s="52"/>
      <c r="K19" s="1"/>
      <c r="L19" s="15" t="s">
        <v>59</v>
      </c>
      <c r="M19" s="35"/>
      <c r="N19" s="35"/>
      <c r="O19" s="35"/>
      <c r="P19" s="35"/>
      <c r="Q19" s="19"/>
      <c r="R19" s="52"/>
      <c r="S19" s="52"/>
      <c r="T19" s="52"/>
      <c r="U19" s="52"/>
      <c r="W19" s="61"/>
      <c r="X19" s="52"/>
      <c r="Z19" s="21" t="s">
        <v>20</v>
      </c>
      <c r="AA19" s="35"/>
      <c r="AB19" s="35"/>
      <c r="AC19" s="35"/>
    </row>
    <row r="20" customFormat="false" ht="15" hidden="false" customHeight="false" outlineLevel="0" collapsed="false">
      <c r="B20" s="1"/>
      <c r="C20" s="23" t="s">
        <v>60</v>
      </c>
      <c r="D20" s="68"/>
      <c r="E20" s="68"/>
      <c r="F20" s="68"/>
      <c r="G20" s="68"/>
      <c r="H20" s="68"/>
      <c r="I20" s="27"/>
      <c r="J20" s="52"/>
      <c r="K20" s="1"/>
      <c r="L20" s="23" t="n">
        <v>75</v>
      </c>
      <c r="M20" s="68"/>
      <c r="N20" s="68"/>
      <c r="O20" s="68"/>
      <c r="P20" s="68"/>
      <c r="Q20" s="27"/>
      <c r="R20" s="52"/>
      <c r="S20" s="60" t="s">
        <v>25</v>
      </c>
      <c r="T20" s="60" t="s">
        <v>47</v>
      </c>
      <c r="U20" s="52"/>
      <c r="V20" s="60" t="s">
        <v>46</v>
      </c>
      <c r="W20" s="60" t="s">
        <v>59</v>
      </c>
      <c r="X20" s="52"/>
      <c r="Z20" s="21" t="s">
        <v>23</v>
      </c>
      <c r="AA20" s="35"/>
      <c r="AB20" s="35"/>
      <c r="AC20" s="35"/>
    </row>
    <row r="21" customFormat="false" ht="15" hidden="false" customHeight="false" outlineLevel="0" collapsed="false">
      <c r="B21" s="1"/>
      <c r="C21" s="28" t="s">
        <v>29</v>
      </c>
      <c r="D21" s="28"/>
      <c r="E21" s="28"/>
      <c r="F21" s="28"/>
      <c r="G21" s="28"/>
      <c r="H21" s="28"/>
      <c r="I21" s="28"/>
      <c r="J21" s="52"/>
      <c r="K21" s="1"/>
      <c r="L21" s="28" t="s">
        <v>29</v>
      </c>
      <c r="M21" s="28"/>
      <c r="N21" s="28"/>
      <c r="O21" s="28"/>
      <c r="P21" s="28"/>
      <c r="Q21" s="28"/>
      <c r="R21" s="61"/>
      <c r="S21" s="61"/>
      <c r="T21" s="61"/>
      <c r="U21" s="61"/>
      <c r="X21" s="61"/>
    </row>
    <row r="22" customFormat="false" ht="15" hidden="false" customHeight="false" outlineLevel="0" collapsed="false">
      <c r="B22" s="1"/>
      <c r="C22" s="32" t="s">
        <v>43</v>
      </c>
      <c r="D22" s="33"/>
      <c r="E22" s="33"/>
      <c r="F22" s="33"/>
      <c r="G22" s="33"/>
      <c r="H22" s="33"/>
      <c r="I22" s="34"/>
      <c r="J22" s="52"/>
      <c r="K22" s="1"/>
      <c r="L22" s="32" t="s">
        <v>15</v>
      </c>
      <c r="M22" s="33"/>
      <c r="N22" s="33"/>
      <c r="O22" s="33"/>
      <c r="P22" s="33"/>
      <c r="Q22" s="34"/>
      <c r="R22" s="52"/>
      <c r="S22" s="60" t="s">
        <v>60</v>
      </c>
      <c r="T22" s="60" t="s">
        <v>27</v>
      </c>
      <c r="U22" s="52"/>
      <c r="V22" s="60" t="s">
        <v>61</v>
      </c>
      <c r="W22" s="60" t="s">
        <v>62</v>
      </c>
      <c r="X22" s="52"/>
    </row>
    <row r="24" customFormat="false" ht="15" hidden="false" customHeight="true" outlineLevel="0" collapsed="false">
      <c r="B24" s="1" t="s">
        <v>63</v>
      </c>
      <c r="C24" s="46" t="s">
        <v>1</v>
      </c>
      <c r="D24" s="46"/>
      <c r="E24" s="46"/>
      <c r="F24" s="46"/>
      <c r="G24" s="46"/>
      <c r="H24" s="46"/>
      <c r="I24" s="46"/>
      <c r="J24" s="45"/>
      <c r="K24" s="1" t="s">
        <v>64</v>
      </c>
      <c r="L24" s="46" t="s">
        <v>1</v>
      </c>
      <c r="M24" s="46"/>
      <c r="N24" s="46"/>
      <c r="O24" s="46"/>
      <c r="P24" s="46"/>
      <c r="Q24" s="46"/>
      <c r="R24" s="45"/>
      <c r="U24" s="45"/>
      <c r="V24" s="52"/>
      <c r="W24" s="52"/>
      <c r="X24" s="45"/>
    </row>
    <row r="25" customFormat="false" ht="14.4" hidden="false" customHeight="false" outlineLevel="0" collapsed="false">
      <c r="B25" s="1"/>
      <c r="C25" s="8" t="s">
        <v>38</v>
      </c>
      <c r="D25" s="53"/>
      <c r="E25" s="53"/>
      <c r="F25" s="53"/>
      <c r="G25" s="53"/>
      <c r="H25" s="53"/>
      <c r="I25" s="54"/>
      <c r="J25" s="52"/>
      <c r="K25" s="1"/>
      <c r="L25" s="8" t="s">
        <v>44</v>
      </c>
      <c r="M25" s="53"/>
      <c r="N25" s="53"/>
      <c r="O25" s="53"/>
      <c r="P25" s="53"/>
      <c r="Q25" s="54"/>
      <c r="R25" s="52"/>
      <c r="S25" s="52"/>
      <c r="T25" s="52"/>
      <c r="U25" s="52"/>
      <c r="V25" s="52"/>
      <c r="W25" s="52"/>
    </row>
    <row r="26" customFormat="false" ht="14.4" hidden="false" customHeight="false" outlineLevel="0" collapsed="false">
      <c r="B26" s="1"/>
      <c r="C26" s="15" t="s">
        <v>48</v>
      </c>
      <c r="D26" s="35"/>
      <c r="E26" s="35"/>
      <c r="F26" s="35"/>
      <c r="G26" s="35"/>
      <c r="H26" s="35"/>
      <c r="I26" s="19"/>
      <c r="J26" s="52"/>
      <c r="K26" s="1"/>
      <c r="L26" s="15" t="s">
        <v>43</v>
      </c>
      <c r="M26" s="35"/>
      <c r="N26" s="35"/>
      <c r="O26" s="35"/>
      <c r="P26" s="35"/>
      <c r="Q26" s="19"/>
      <c r="R26" s="52"/>
      <c r="S26" s="52"/>
      <c r="T26" s="52"/>
      <c r="U26" s="52"/>
      <c r="V26" s="52"/>
      <c r="W26" s="52"/>
      <c r="X26" s="52"/>
    </row>
    <row r="27" customFormat="false" ht="14.4" hidden="false" customHeight="false" outlineLevel="0" collapsed="false">
      <c r="B27" s="1"/>
      <c r="C27" s="15" t="s">
        <v>56</v>
      </c>
      <c r="D27" s="35"/>
      <c r="E27" s="35"/>
      <c r="F27" s="35"/>
      <c r="G27" s="35"/>
      <c r="H27" s="35"/>
      <c r="I27" s="19"/>
      <c r="J27" s="52"/>
      <c r="K27" s="1"/>
      <c r="L27" s="15" t="s">
        <v>62</v>
      </c>
      <c r="M27" s="35"/>
      <c r="N27" s="35"/>
      <c r="O27" s="35"/>
      <c r="P27" s="35"/>
      <c r="Q27" s="19"/>
      <c r="R27" s="52"/>
      <c r="S27" s="52"/>
      <c r="T27" s="52"/>
      <c r="U27" s="52"/>
      <c r="V27" s="52"/>
      <c r="W27" s="52"/>
      <c r="X27" s="52"/>
    </row>
    <row r="28" customFormat="false" ht="14.4" hidden="false" customHeight="false" outlineLevel="0" collapsed="false">
      <c r="B28" s="1"/>
      <c r="C28" s="15" t="s">
        <v>57</v>
      </c>
      <c r="D28" s="35"/>
      <c r="E28" s="35"/>
      <c r="F28" s="35"/>
      <c r="G28" s="35"/>
      <c r="H28" s="35"/>
      <c r="I28" s="19"/>
      <c r="J28" s="52"/>
      <c r="K28" s="1"/>
      <c r="L28" s="15"/>
      <c r="M28" s="35"/>
      <c r="N28" s="35"/>
      <c r="O28" s="35"/>
      <c r="P28" s="35"/>
      <c r="Q28" s="19"/>
      <c r="R28" s="52"/>
      <c r="S28" s="52"/>
      <c r="T28" s="52"/>
      <c r="U28" s="52"/>
      <c r="V28" s="52"/>
      <c r="W28" s="52"/>
      <c r="X28" s="52"/>
    </row>
    <row r="29" customFormat="false" ht="14.4" hidden="false" customHeight="false" outlineLevel="0" collapsed="false">
      <c r="B29" s="1"/>
      <c r="C29" s="15" t="s">
        <v>61</v>
      </c>
      <c r="D29" s="35"/>
      <c r="E29" s="35"/>
      <c r="F29" s="35"/>
      <c r="G29" s="35"/>
      <c r="H29" s="35"/>
      <c r="I29" s="19"/>
      <c r="J29" s="52"/>
      <c r="K29" s="1"/>
      <c r="L29" s="15"/>
      <c r="M29" s="35"/>
      <c r="N29" s="35"/>
      <c r="O29" s="35"/>
      <c r="P29" s="35"/>
      <c r="Q29" s="19"/>
      <c r="R29" s="52"/>
      <c r="S29" s="52"/>
      <c r="T29" s="52"/>
      <c r="U29" s="52"/>
      <c r="V29" s="61"/>
      <c r="W29" s="61"/>
      <c r="X29" s="52"/>
    </row>
    <row r="30" customFormat="false" ht="15" hidden="false" customHeight="false" outlineLevel="0" collapsed="false">
      <c r="B30" s="1"/>
      <c r="C30" s="23" t="s">
        <v>58</v>
      </c>
      <c r="D30" s="68"/>
      <c r="E30" s="68"/>
      <c r="F30" s="68"/>
      <c r="G30" s="68"/>
      <c r="H30" s="68"/>
      <c r="I30" s="27"/>
      <c r="J30" s="52"/>
      <c r="K30" s="1"/>
      <c r="L30" s="23"/>
      <c r="M30" s="68"/>
      <c r="N30" s="68"/>
      <c r="O30" s="68"/>
      <c r="P30" s="68"/>
      <c r="Q30" s="27"/>
      <c r="R30" s="52"/>
      <c r="S30" s="52"/>
      <c r="T30" s="52"/>
      <c r="U30" s="52"/>
      <c r="V30" s="52"/>
      <c r="W30" s="52"/>
      <c r="X30" s="52"/>
    </row>
    <row r="31" customFormat="false" ht="15" hidden="false" customHeight="false" outlineLevel="0" collapsed="false">
      <c r="B31" s="1"/>
      <c r="C31" s="28" t="s">
        <v>29</v>
      </c>
      <c r="D31" s="28"/>
      <c r="E31" s="28"/>
      <c r="F31" s="28"/>
      <c r="G31" s="28"/>
      <c r="H31" s="28"/>
      <c r="I31" s="28"/>
      <c r="K31" s="1"/>
      <c r="L31" s="28" t="s">
        <v>29</v>
      </c>
      <c r="M31" s="28"/>
      <c r="N31" s="28"/>
      <c r="O31" s="28"/>
      <c r="P31" s="28"/>
      <c r="Q31" s="28"/>
      <c r="R31" s="61"/>
      <c r="S31" s="61"/>
      <c r="T31" s="61"/>
      <c r="U31" s="61"/>
      <c r="X31" s="61"/>
    </row>
    <row r="32" customFormat="false" ht="15" hidden="false" customHeight="false" outlineLevel="0" collapsed="false">
      <c r="B32" s="1"/>
      <c r="C32" s="32" t="s">
        <v>44</v>
      </c>
      <c r="D32" s="33"/>
      <c r="E32" s="33"/>
      <c r="F32" s="33"/>
      <c r="G32" s="33"/>
      <c r="H32" s="33"/>
      <c r="I32" s="34"/>
      <c r="K32" s="1"/>
      <c r="L32" s="32"/>
      <c r="M32" s="33"/>
      <c r="N32" s="33"/>
      <c r="O32" s="33"/>
      <c r="P32" s="33"/>
      <c r="Q32" s="34"/>
      <c r="R32" s="52"/>
      <c r="S32" s="52"/>
      <c r="T32" s="52"/>
      <c r="U32" s="52"/>
      <c r="X32" s="52"/>
    </row>
    <row r="34" customFormat="false" ht="14.4" hidden="false" customHeight="false" outlineLevel="0" collapsed="false">
      <c r="B34" s="37" t="s">
        <v>65</v>
      </c>
      <c r="C34" s="37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7"/>
      <c r="Q34" s="37"/>
    </row>
    <row r="35" customFormat="false" ht="14.4" hidden="false" customHeight="false" outlineLevel="0" collapsed="false">
      <c r="W35" s="74"/>
    </row>
    <row r="36" customFormat="false" ht="14.4" hidden="false" customHeight="false" outlineLevel="0" collapsed="false">
      <c r="C36" s="0" t="s">
        <v>66</v>
      </c>
      <c r="E36" s="0" t="s">
        <v>67</v>
      </c>
      <c r="F36" s="0" t="s">
        <v>40</v>
      </c>
      <c r="L36" s="0" t="s">
        <v>68</v>
      </c>
      <c r="N36" s="0" t="s">
        <v>67</v>
      </c>
      <c r="O36" s="0" t="s">
        <v>40</v>
      </c>
      <c r="W36" s="75"/>
    </row>
    <row r="37" customFormat="false" ht="14.4" hidden="false" customHeight="false" outlineLevel="0" collapsed="false">
      <c r="E37" s="0" t="s">
        <v>69</v>
      </c>
      <c r="F37" s="0" t="s">
        <v>45</v>
      </c>
      <c r="N37" s="0" t="s">
        <v>69</v>
      </c>
      <c r="O37" s="0" t="s">
        <v>45</v>
      </c>
      <c r="X37" s="76"/>
    </row>
    <row r="38" customFormat="false" ht="14.4" hidden="false" customHeight="false" outlineLevel="0" collapsed="false">
      <c r="N38" s="0" t="s">
        <v>70</v>
      </c>
      <c r="O38" s="0" t="s">
        <v>60</v>
      </c>
      <c r="X38" s="75"/>
    </row>
  </sheetData>
  <mergeCells count="26">
    <mergeCell ref="S2:W2"/>
    <mergeCell ref="Z3:AD3"/>
    <mergeCell ref="B4:B12"/>
    <mergeCell ref="D4:F4"/>
    <mergeCell ref="H4:I4"/>
    <mergeCell ref="K4:K12"/>
    <mergeCell ref="L4:Q4"/>
    <mergeCell ref="S4:T4"/>
    <mergeCell ref="V4:W4"/>
    <mergeCell ref="AC4:AD4"/>
    <mergeCell ref="F5:G5"/>
    <mergeCell ref="C11:I11"/>
    <mergeCell ref="L11:Q11"/>
    <mergeCell ref="B14:B22"/>
    <mergeCell ref="C14:I14"/>
    <mergeCell ref="K14:K22"/>
    <mergeCell ref="L14:Q14"/>
    <mergeCell ref="C21:I21"/>
    <mergeCell ref="L21:Q21"/>
    <mergeCell ref="B24:B32"/>
    <mergeCell ref="C24:I24"/>
    <mergeCell ref="K24:K32"/>
    <mergeCell ref="L24:Q24"/>
    <mergeCell ref="C31:I31"/>
    <mergeCell ref="L31:Q31"/>
    <mergeCell ref="B34:Q34"/>
  </mergeCells>
  <conditionalFormatting sqref="C5:C10 C15:C20 C25:C30 L5:L10 L15:L20 L25:L30">
    <cfRule type="expression" priority="2" aboveAverage="0" equalAverage="0" bottom="0" percent="0" rank="0" text="" dxfId="7">
      <formula>LEN(TRIM(C5))=0</formula>
    </cfRule>
    <cfRule type="uniqueValues" priority="3" aboveAverage="0" equalAverage="0" bottom="0" percent="0" rank="0" text="" dxfId="8"/>
    <cfRule type="duplicateValues" priority="4" aboveAverage="0" equalAverage="0" bottom="0" percent="0" rank="0" text="" dxfId="9"/>
  </conditionalFormatting>
  <conditionalFormatting sqref="C12 C22 C32 L12 L22 L32">
    <cfRule type="expression" priority="5" aboveAverage="0" equalAverage="0" bottom="0" percent="0" rank="0" text="" dxfId="10">
      <formula>LEN(TRIM(C12))=0</formula>
    </cfRule>
    <cfRule type="duplicateValues" priority="6" aboveAverage="0" equalAverage="0" bottom="0" percent="0" rank="0" text="" dxfId="11"/>
    <cfRule type="uniqueValues" priority="7" aboveAverage="0" equalAverage="0" bottom="0" percent="0" rank="0" text="" dxfId="12"/>
    <cfRule type="duplicateValues" priority="8" aboveAverage="0" equalAverage="0" bottom="0" percent="0" rank="0" text="" dxfId="13"/>
  </conditionalFormatting>
  <conditionalFormatting sqref="S6">
    <cfRule type="expression" priority="9" aboveAverage="0" equalAverage="0" bottom="0" percent="0" rank="0" text="" dxfId="14">
      <formula>AND(SUMPRODUCT(--ISNUMBER(SEARCH("51A",$C$5:$C$10)))&gt;=1)+AND(SUMPRODUCT(--ISNUMBER(SEARCH("51A",$C$15:$C$20)))&gt;=1)+AND(SUMPRODUCT(--ISNUMBER(SEARCH("51A",$C$25:$C$30)))&gt;=1)+AND(SUMPRODUCT(--ISNUMBER(SEARCH("51A",$L$5:$L$10)))&gt;=1)+AND(SUMPRODUCT(--ISNUMBER(SEARCH("51A",$L$15:$L$20)))&gt;=1)+AND(SUMPRODUCT(--ISNUMBER(SEARCH("51A",$L$25:$L$30)))&gt;=1)</formula>
    </cfRule>
  </conditionalFormatting>
  <conditionalFormatting sqref="T6">
    <cfRule type="expression" priority="10" aboveAverage="0" equalAverage="0" bottom="0" percent="0" rank="0" text="" dxfId="15">
      <formula>AND(SUMPRODUCT(--ISNUMBER(SEARCH("51B",$C$5:$C$10)))&gt;=1)+AND(SUMPRODUCT(--ISNUMBER(SEARCH("51B",$C$15:$C$20)))&gt;=1)+AND(SUMPRODUCT(--ISNUMBER(SEARCH("51B",$C$25:$C$30)))&gt;=1)+AND(SUMPRODUCT(--ISNUMBER(SEARCH("51B",$L$5:$L$10)))&gt;=1)+AND(SUMPRODUCT(--ISNUMBER(SEARCH("51B",$L$15:$L$20)))&gt;=1)+AND(SUMPRODUCT(--ISNUMBER(SEARCH("51B",$L$25:$L$30)))&gt;=1)</formula>
    </cfRule>
  </conditionalFormatting>
  <conditionalFormatting sqref="S8">
    <cfRule type="expression" priority="11" aboveAverage="0" equalAverage="0" bottom="0" percent="0" rank="0" text="" dxfId="16">
      <formula>AND(SUMPRODUCT(--ISNUMBER(SEARCH("52A",$C$5:$C$10)))&gt;=1)+AND(SUMPRODUCT(--ISNUMBER(SEARCH("52A",$C$15:$C$20)))&gt;=1)+AND(SUMPRODUCT(--ISNUMBER(SEARCH("52A",$C$25:$C$30)))&gt;=1)+AND(SUMPRODUCT(--ISNUMBER(SEARCH("52A",$L$5:$L$10)))&gt;=1)+AND(SUMPRODUCT(--ISNUMBER(SEARCH("52A",$L$15:$L$20)))&gt;=1)+AND(SUMPRODUCT(--ISNUMBER(SEARCH("52A",$L$25:$L$30)))&gt;=1)</formula>
    </cfRule>
  </conditionalFormatting>
  <conditionalFormatting sqref="T8">
    <cfRule type="expression" priority="12" aboveAverage="0" equalAverage="0" bottom="0" percent="0" rank="0" text="" dxfId="17">
      <formula>AND(SUMPRODUCT(--ISNUMBER(SEARCH("52B",$C$5:$C$10)))&gt;=1)+AND(SUMPRODUCT(--ISNUMBER(SEARCH("52B",$C$15:$C$20)))&gt;=1)+AND(SUMPRODUCT(--ISNUMBER(SEARCH("52B",$C$25:$C$30)))&gt;=1)+AND(SUMPRODUCT(--ISNUMBER(SEARCH("52B",$L$5:$L$10)))&gt;=1)+AND(SUMPRODUCT(--ISNUMBER(SEARCH("52B",$L$15:$L$20)))&gt;=1)+AND(SUMPRODUCT(--ISNUMBER(SEARCH("52B",$L$25:$L$30)))&gt;=1)</formula>
    </cfRule>
  </conditionalFormatting>
  <conditionalFormatting sqref="S10">
    <cfRule type="expression" priority="13" aboveAverage="0" equalAverage="0" bottom="0" percent="0" rank="0" text="" dxfId="18">
      <formula>AND(SUMPRODUCT(--ISNUMBER(SEARCH("56A",$C$5:$C$10)))&gt;=1)+AND(SUMPRODUCT(--ISNUMBER(SEARCH("56A",$C$15:$C$20)))&gt;=1)+AND(SUMPRODUCT(--ISNUMBER(SEARCH("56A",$C$25:$C$30)))&gt;=1)+AND(SUMPRODUCT(--ISNUMBER(SEARCH("56A",$L$5:$L$10)))&gt;=1)+AND(SUMPRODUCT(--ISNUMBER(SEARCH("56A",$L$15:$L$20)))&gt;=1)+AND(SUMPRODUCT(--ISNUMBER(SEARCH("56A",$L$25:$L$30)))&gt;=1)</formula>
    </cfRule>
  </conditionalFormatting>
  <conditionalFormatting sqref="T10">
    <cfRule type="expression" priority="14" aboveAverage="0" equalAverage="0" bottom="0" percent="0" rank="0" text="" dxfId="19">
      <formula>AND(SUMPRODUCT(--ISNUMBER(SEARCH("56B",$C$5:$C$10)))&gt;=1)+AND(SUMPRODUCT(--ISNUMBER(SEARCH("56B",$C$15:$C$20)))&gt;=1)+AND(SUMPRODUCT(--ISNUMBER(SEARCH("56B",$C$25:$C$30)))&gt;=1)+AND(SUMPRODUCT(--ISNUMBER(SEARCH("56B",$L$5:$L$10)))&gt;=1)+AND(SUMPRODUCT(--ISNUMBER(SEARCH("56B",$L$15:$L$20)))&gt;=1)+AND(SUMPRODUCT(--ISNUMBER(SEARCH("56B",$L$25:$L$30)))&gt;=1)</formula>
    </cfRule>
  </conditionalFormatting>
  <conditionalFormatting sqref="S12">
    <cfRule type="expression" priority="15" aboveAverage="0" equalAverage="0" bottom="0" percent="0" rank="0" text="" dxfId="20">
      <formula>AND(SUMPRODUCT(--ISNUMBER(SEARCH("57A",$C$5:$C$10)))&gt;=1)+AND(SUMPRODUCT(--ISNUMBER(SEARCH("57A",$C$15:$C$20)))&gt;=1)+AND(SUMPRODUCT(--ISNUMBER(SEARCH("57A",$C$25:$C$30)))&gt;=1)+AND(SUMPRODUCT(--ISNUMBER(SEARCH("57A",$L$5:$L$10)))&gt;=1)+AND(SUMPRODUCT(--ISNUMBER(SEARCH("57A",$L$15:$L$20)))&gt;=1)+AND(SUMPRODUCT(--ISNUMBER(SEARCH("57A",$L$25:$L$30)))&gt;=1)</formula>
    </cfRule>
  </conditionalFormatting>
  <conditionalFormatting sqref="T12">
    <cfRule type="expression" priority="16" aboveAverage="0" equalAverage="0" bottom="0" percent="0" rank="0" text="" dxfId="21">
      <formula>AND(SUMPRODUCT(--ISNUMBER(SEARCH("57B",$C$5:$C$10)))&gt;=1)+AND(SUMPRODUCT(--ISNUMBER(SEARCH("57B",$C$15:$C$20)))&gt;=1)+AND(SUMPRODUCT(--ISNUMBER(SEARCH("57B",$C$25:$C$30)))&gt;=1)+AND(SUMPRODUCT(--ISNUMBER(SEARCH("57B",$L$5:$L$10)))&gt;=1)+AND(SUMPRODUCT(--ISNUMBER(SEARCH("57B",$L$15:$L$20)))&gt;=1)+AND(SUMPRODUCT(--ISNUMBER(SEARCH("57B",$L$25:$L$30)))&gt;=1)</formula>
    </cfRule>
  </conditionalFormatting>
  <conditionalFormatting sqref="S14">
    <cfRule type="expression" priority="17" aboveAverage="0" equalAverage="0" bottom="0" percent="0" rank="0" text="" dxfId="22">
      <formula>AND(SUMPRODUCT(--ISNUMBER(SEARCH("58A",$C$5:$C$10)))&gt;=1)+AND(SUMPRODUCT(--ISNUMBER(SEARCH("58A",$C$15:$C$20)))&gt;=1)+AND(SUMPRODUCT(--ISNUMBER(SEARCH("58A",$C$25:$C$30)))&gt;=1)+AND(SUMPRODUCT(--ISNUMBER(SEARCH("58A",$L$5:$L$10)))&gt;=1)+AND(SUMPRODUCT(--ISNUMBER(SEARCH("58A",$L$15:$L$20)))&gt;=1)+AND(SUMPRODUCT(--ISNUMBER(SEARCH("58A",$L$25:$L$30)))&gt;=1)</formula>
    </cfRule>
  </conditionalFormatting>
  <conditionalFormatting sqref="T14">
    <cfRule type="expression" priority="18" aboveAverage="0" equalAverage="0" bottom="0" percent="0" rank="0" text="" dxfId="23">
      <formula>AND(SUMPRODUCT(--ISNUMBER(SEARCH("58B",$C$5:$C$10)))&gt;=1)+AND(SUMPRODUCT(--ISNUMBER(SEARCH("58B",$C$15:$C$20)))&gt;=1)+AND(SUMPRODUCT(--ISNUMBER(SEARCH("58B",$C$25:$C$30)))&gt;=1)+AND(SUMPRODUCT(--ISNUMBER(SEARCH("58B",$L$5:$L$10)))&gt;=1)+AND(SUMPRODUCT(--ISNUMBER(SEARCH("58B",$L$15:$L$20)))&gt;=1)+AND(SUMPRODUCT(--ISNUMBER(SEARCH("58B",$L$25:$L$30)))&gt;=1)</formula>
    </cfRule>
  </conditionalFormatting>
  <conditionalFormatting sqref="V6">
    <cfRule type="expression" priority="19" aboveAverage="0" equalAverage="0" bottom="0" percent="0" rank="0" text="" dxfId="24">
      <formula>AND(SUMPRODUCT(--ISNUMBER(SEARCH("60A",$C$5:$C$10)))&gt;=1)+AND(SUMPRODUCT(--ISNUMBER(SEARCH("60A",$C$15:$C$20)))&gt;=1)+AND(SUMPRODUCT(--ISNUMBER(SEARCH("60A",$C$25:$C$30)))&gt;=1)+AND(SUMPRODUCT(--ISNUMBER(SEARCH("60A",$L$5:$L$10)))&gt;=1)+AND(SUMPRODUCT(--ISNUMBER(SEARCH("60A",$L$15:$L$20)))&gt;=1)+AND(SUMPRODUCT(--ISNUMBER(SEARCH("60A",$L$25:$L$30)))&gt;=1)</formula>
    </cfRule>
  </conditionalFormatting>
  <conditionalFormatting sqref="W6">
    <cfRule type="expression" priority="20" aboveAverage="0" equalAverage="0" bottom="0" percent="0" rank="0" text="" dxfId="25">
      <formula>AND(SUMPRODUCT(--ISNUMBER(SEARCH("60B",$C$5:$C$10)))&gt;=1)+AND(SUMPRODUCT(--ISNUMBER(SEARCH("60B",$C$15:$C$20)))&gt;=1)+AND(SUMPRODUCT(--ISNUMBER(SEARCH("60B",$C$25:$C$30)))&gt;=1)+AND(SUMPRODUCT(--ISNUMBER(SEARCH("60B",$L$5:$L$10)))&gt;=1)+AND(SUMPRODUCT(--ISNUMBER(SEARCH("60B",$L$15:$L$20)))&gt;=1)+AND(SUMPRODUCT(--ISNUMBER(SEARCH("60B",$L$25:$L$30)))&gt;=1)</formula>
    </cfRule>
  </conditionalFormatting>
  <conditionalFormatting sqref="V8">
    <cfRule type="expression" priority="21" aboveAverage="0" equalAverage="0" bottom="0" percent="0" rank="0" text="" dxfId="26">
      <formula>AND(SUMPRODUCT(--ISNUMBER(SEARCH("61A",$C$5:$C$10)))&gt;=1)+AND(SUMPRODUCT(--ISNUMBER(SEARCH("61A",$C$15:$C$20)))&gt;=1)+AND(SUMPRODUCT(--ISNUMBER(SEARCH("61A",$C$25:$C$30)))&gt;=1)+AND(SUMPRODUCT(--ISNUMBER(SEARCH("61A",$L$5:$L$10)))&gt;=1)+AND(SUMPRODUCT(--ISNUMBER(SEARCH("61A",$L$15:$L$20)))&gt;=1)+AND(SUMPRODUCT(--ISNUMBER(SEARCH("61A",$L$25:$L$30)))&gt;=1)</formula>
    </cfRule>
  </conditionalFormatting>
  <conditionalFormatting sqref="W8">
    <cfRule type="expression" priority="22" aboveAverage="0" equalAverage="0" bottom="0" percent="0" rank="0" text="" dxfId="27">
      <formula>AND(SUMPRODUCT(--ISNUMBER(SEARCH("61B",$C$5:$C$10)))&gt;=1)+AND(SUMPRODUCT(--ISNUMBER(SEARCH("61B",$C$15:$C$20)))&gt;=1)+AND(SUMPRODUCT(--ISNUMBER(SEARCH("61B",$C$25:$C$30)))&gt;=1)+AND(SUMPRODUCT(--ISNUMBER(SEARCH("61B",$L$5:$L$10)))&gt;=1)+AND(SUMPRODUCT(--ISNUMBER(SEARCH("61B",$L$15:$L$20)))&gt;=1)+AND(SUMPRODUCT(--ISNUMBER(SEARCH("61B",$L$25:$L$30)))&gt;=1)</formula>
    </cfRule>
  </conditionalFormatting>
  <conditionalFormatting sqref="V10">
    <cfRule type="expression" priority="23" aboveAverage="0" equalAverage="0" bottom="0" percent="0" rank="0" text="" dxfId="28">
      <formula>AND(SUMPRODUCT(--ISNUMBER(SEARCH("62A",$C$5:$C$10)))&gt;=1)+AND(SUMPRODUCT(--ISNUMBER(SEARCH("62A",$C$15:$C$20)))&gt;=1)+AND(SUMPRODUCT(--ISNUMBER(SEARCH("62A",$C$25:$C$30)))&gt;=1)+AND(SUMPRODUCT(--ISNUMBER(SEARCH("62A",$L$5:$L$10)))&gt;=1)+AND(SUMPRODUCT(--ISNUMBER(SEARCH("62A",$L$15:$L$20)))&gt;=1)+AND(SUMPRODUCT(--ISNUMBER(SEARCH("62A",$L$25:$L$30)))&gt;=1)</formula>
    </cfRule>
  </conditionalFormatting>
  <conditionalFormatting sqref="W10">
    <cfRule type="expression" priority="24" aboveAverage="0" equalAverage="0" bottom="0" percent="0" rank="0" text="" dxfId="29">
      <formula>AND(SUMPRODUCT(--ISNUMBER(SEARCH("62B",$C$5:$C$10)))&gt;=1)+AND(SUMPRODUCT(--ISNUMBER(SEARCH("62B",$C$15:$C$20)))&gt;=1)+AND(SUMPRODUCT(--ISNUMBER(SEARCH("62B",$C$25:$C$30)))&gt;=1)+AND(SUMPRODUCT(--ISNUMBER(SEARCH("62B",$L$5:$L$10)))&gt;=1)+AND(SUMPRODUCT(--ISNUMBER(SEARCH("62B",$L$15:$L$20)))&gt;=1)+AND(SUMPRODUCT(--ISNUMBER(SEARCH("62B",$L$25:$L$30)))&gt;=1)</formula>
    </cfRule>
  </conditionalFormatting>
  <conditionalFormatting sqref="S16">
    <cfRule type="expression" priority="25" aboveAverage="0" equalAverage="0" bottom="0" percent="0" rank="0" text="" dxfId="30">
      <formula>AND(SUMPRODUCT(--ISNUMBER(SEARCH("74A",$C$5:$C$10)))&gt;=1)+AND(SUMPRODUCT(--ISNUMBER(SEARCH("74A",$C$15:$C$20)))&gt;=1)+AND(SUMPRODUCT(--ISNUMBER(SEARCH("74A",$C$25:$C$30)))&gt;=1)+AND(SUMPRODUCT(--ISNUMBER(SEARCH("74A",$L$5:$L$10)))&gt;=1)+AND(SUMPRODUCT(--ISNUMBER(SEARCH("74A",$L$15:$L$20)))&gt;=1)+AND(SUMPRODUCT(--ISNUMBER(SEARCH("74A",$L$25:$L$30)))&gt;=1)</formula>
    </cfRule>
  </conditionalFormatting>
  <conditionalFormatting sqref="T16">
    <cfRule type="expression" priority="26" aboveAverage="0" equalAverage="0" bottom="0" percent="0" rank="0" text="" dxfId="31">
      <formula>AND(SUMPRODUCT(--ISNUMBER(SEARCH("74B",$C$5:$C$10)))&gt;=1)+AND(SUMPRODUCT(--ISNUMBER(SEARCH("74B",$C$15:$C$20)))&gt;=1)+AND(SUMPRODUCT(--ISNUMBER(SEARCH("74B",$C$25:$C$30)))&gt;=1)+AND(SUMPRODUCT(--ISNUMBER(SEARCH("74B",$L$5:$L$10)))&gt;=1)+AND(SUMPRODUCT(--ISNUMBER(SEARCH("74B",$L$15:$L$20)))&gt;=1)+AND(SUMPRODUCT(--ISNUMBER(SEARCH("74B",$L$25:$L$30)))&gt;=1)</formula>
    </cfRule>
  </conditionalFormatting>
  <conditionalFormatting sqref="V12">
    <cfRule type="expression" priority="27" aboveAverage="0" equalAverage="0" bottom="0" percent="0" rank="0" text="" dxfId="32">
      <formula>AND(SUMPRODUCT(--ISNUMBER(SEARCH("64A",$C$5:$C$10)))&gt;=1)+AND(SUMPRODUCT(--ISNUMBER(SEARCH("64A",$C$15:$C$20)))&gt;=1)+AND(SUMPRODUCT(--ISNUMBER(SEARCH("64A",$C$25:$C$30)))&gt;=1)+AND(SUMPRODUCT(--ISNUMBER(SEARCH("64A",$L$5:$L$10)))&gt;=1)+AND(SUMPRODUCT(--ISNUMBER(SEARCH("64A",$L$15:$L$20)))&gt;=1)+AND(SUMPRODUCT(--ISNUMBER(SEARCH("64A",$L$25:$L$30)))&gt;=1)</formula>
    </cfRule>
  </conditionalFormatting>
  <conditionalFormatting sqref="W12">
    <cfRule type="expression" priority="28" aboveAverage="0" equalAverage="0" bottom="0" percent="0" rank="0" text="" dxfId="33">
      <formula>AND(SUMPRODUCT(--ISNUMBER(SEARCH("64B",$C$5:$C$10)))&gt;=1)+AND(SUMPRODUCT(--ISNUMBER(SEARCH("64B",$C$15:$C$20)))&gt;=1)+AND(SUMPRODUCT(--ISNUMBER(SEARCH("64B",$C$25:$C$30)))&gt;=1)+AND(SUMPRODUCT(--ISNUMBER(SEARCH("64B",$L$5:$L$10)))&gt;=1)+AND(SUMPRODUCT(--ISNUMBER(SEARCH("64B",$L$15:$L$20)))&gt;=1)+AND(SUMPRODUCT(--ISNUMBER(SEARCH("64B",$L$25:$L$30)))&gt;=1)</formula>
    </cfRule>
  </conditionalFormatting>
  <conditionalFormatting sqref="V14">
    <cfRule type="expression" priority="29" aboveAverage="0" equalAverage="0" bottom="0" percent="0" rank="0" text="" dxfId="34">
      <formula>AND(SUMPRODUCT(--ISNUMBER(SEARCH("65A",$C$5:$C$10)))&gt;=1)+AND(SUMPRODUCT(--ISNUMBER(SEARCH("65A",$C$15:$C$20)))&gt;=1)+AND(SUMPRODUCT(--ISNUMBER(SEARCH("65A",$C$25:$C$30)))&gt;=1)+AND(SUMPRODUCT(--ISNUMBER(SEARCH("65A",$L$5:$L$10)))&gt;=1)+AND(SUMPRODUCT(--ISNUMBER(SEARCH("65A",$L$15:$L$20)))&gt;=1)+AND(SUMPRODUCT(--ISNUMBER(SEARCH("65A",$L$25:$L$30)))&gt;=1)</formula>
    </cfRule>
  </conditionalFormatting>
  <conditionalFormatting sqref="W14">
    <cfRule type="expression" priority="30" aboveAverage="0" equalAverage="0" bottom="0" percent="0" rank="0" text="" dxfId="35">
      <formula>AND(SUMPRODUCT(--ISNUMBER(SEARCH("65B",$C$5:$C$10)))&gt;=1)+AND(SUMPRODUCT(--ISNUMBER(SEARCH("65B",$C$15:$C$20)))&gt;=1)+AND(SUMPRODUCT(--ISNUMBER(SEARCH("65B",$C$25:$C$30)))&gt;=1)+AND(SUMPRODUCT(--ISNUMBER(SEARCH("65B",$L$5:$L$10)))&gt;=1)+AND(SUMPRODUCT(--ISNUMBER(SEARCH("65B",$L$15:$L$20)))&gt;=1)+AND(SUMPRODUCT(--ISNUMBER(SEARCH("65B",$L$25:$L$30)))&gt;=1)</formula>
    </cfRule>
  </conditionalFormatting>
  <conditionalFormatting sqref="V16">
    <cfRule type="expression" priority="31" aboveAverage="0" equalAverage="0" bottom="0" percent="0" rank="0" text="" dxfId="36">
      <formula>AND(SUMPRODUCT(--ISNUMBER(SEARCH("66",$C$5:$C$10)))&gt;=1)+AND(SUMPRODUCT(--ISNUMBER(SEARCH("66",$C$15:$C$20)))&gt;=1)+AND(SUMPRODUCT(--ISNUMBER(SEARCH("66",$C$25:$C$30)))&gt;=1)+AND(SUMPRODUCT(--ISNUMBER(SEARCH("66",$L$5:$L$10)))&gt;=1)+AND(SUMPRODUCT(--ISNUMBER(SEARCH("66",$L$15:$L$20)))&gt;=1)+AND(SUMPRODUCT(--ISNUMBER(SEARCH("66",$L$25:$L$30)))&gt;=1)</formula>
    </cfRule>
  </conditionalFormatting>
  <conditionalFormatting sqref="V18">
    <cfRule type="expression" priority="32" aboveAverage="0" equalAverage="0" bottom="0" percent="0" rank="0" text="" dxfId="37">
      <formula>AND(SUMPRODUCT(--ISNUMBER(SEARCH("68",$C$5:$C$10)))&gt;=1)+AND(SUMPRODUCT(--ISNUMBER(SEARCH("68",$C$15:$C$20)))&gt;=1)+AND(SUMPRODUCT(--ISNUMBER(SEARCH("68",$C$25:$C$30)))&gt;=1)+AND(SUMPRODUCT(--ISNUMBER(SEARCH("68",$L$5:$L$10)))&gt;=1)+AND(SUMPRODUCT(--ISNUMBER(SEARCH("68",$L$15:$L$20)))&gt;=1)+AND(SUMPRODUCT(--ISNUMBER(SEARCH("68",$L$25:$L$30)))&gt;=1)</formula>
    </cfRule>
  </conditionalFormatting>
  <conditionalFormatting sqref="S18">
    <cfRule type="expression" priority="33" aboveAverage="0" equalAverage="0" bottom="0" percent="0" rank="0" text="" dxfId="38">
      <formula>AND(SUMPRODUCT(--ISNUMBER(SEARCH("75",$C$5:$C$10)))&gt;=1)+AND(SUMPRODUCT(--ISNUMBER(SEARCH("75",$C$15:$C$20)))&gt;=1)+AND(SUMPRODUCT(--ISNUMBER(SEARCH("75",$C$25:$C$30)))&gt;=1)+AND(SUMPRODUCT(--ISNUMBER(SEARCH("75",$L$5:$L$10)))&gt;=1)+AND(SUMPRODUCT(--ISNUMBER(SEARCH("75",$L$15:$L$20)))&gt;=1)+AND(SUMPRODUCT(--ISNUMBER(SEARCH("75",$L$25:$L$30)))&gt;=1)</formula>
    </cfRule>
  </conditionalFormatting>
  <conditionalFormatting sqref="S20">
    <cfRule type="expression" priority="34" aboveAverage="0" equalAverage="0" bottom="0" percent="0" rank="0" text="" dxfId="39">
      <formula>AND(SUMPRODUCT(--ISNUMBER(SEARCH("76A",$C$5:$C$10)))&gt;=1)+AND(SUMPRODUCT(--ISNUMBER(SEARCH("76A",$C$15:$C$20)))&gt;=1)+AND(SUMPRODUCT(--ISNUMBER(SEARCH("76A",$C$25:$C$30)))&gt;=1)+AND(SUMPRODUCT(--ISNUMBER(SEARCH("76A",$L$5:$L$10)))&gt;=1)+AND(SUMPRODUCT(--ISNUMBER(SEARCH("76A",$L$15:$L$20)))&gt;=1)+AND(SUMPRODUCT(--ISNUMBER(SEARCH("76A",$L$25:$L$30)))&gt;=1)</formula>
    </cfRule>
  </conditionalFormatting>
  <conditionalFormatting sqref="T20">
    <cfRule type="expression" priority="35" aboveAverage="0" equalAverage="0" bottom="0" percent="0" rank="0" text="" dxfId="40">
      <formula>AND(SUMPRODUCT(--ISNUMBER(SEARCH("76B",$C$5:$C$10)))&gt;=1)+AND(SUMPRODUCT(--ISNUMBER(SEARCH("76B",$C$15:$C$20)))&gt;=1)+AND(SUMPRODUCT(--ISNUMBER(SEARCH("76B",$C$25:$C$30)))&gt;=1)+AND(SUMPRODUCT(--ISNUMBER(SEARCH("76B",$L$5:$L$10)))&gt;=1)+AND(SUMPRODUCT(--ISNUMBER(SEARCH("76B",$L$15:$L$20)))&gt;=1)+AND(SUMPRODUCT(--ISNUMBER(SEARCH("76B",$L$25:$L$30)))&gt;=1)</formula>
    </cfRule>
  </conditionalFormatting>
  <conditionalFormatting sqref="S22">
    <cfRule type="expression" priority="36" aboveAverage="0" equalAverage="0" bottom="0" percent="0" rank="0" text="" dxfId="41">
      <formula>AND(SUMPRODUCT(--ISNUMBER(SEARCH("77A",$C$5:$C$10)))&gt;=1)+AND(SUMPRODUCT(--ISNUMBER(SEARCH("77A",$C$15:$C$20)))&gt;=1)+AND(SUMPRODUCT(--ISNUMBER(SEARCH("77A",$C$25:$C$30)))&gt;=1)+AND(SUMPRODUCT(--ISNUMBER(SEARCH("77A",$L$5:$L$10)))&gt;=1)+AND(SUMPRODUCT(--ISNUMBER(SEARCH("77A",$L$15:$L$20)))&gt;=1)+AND(SUMPRODUCT(--ISNUMBER(SEARCH("77A",$L$25:$L$30)))&gt;=1)</formula>
    </cfRule>
  </conditionalFormatting>
  <conditionalFormatting sqref="T22">
    <cfRule type="expression" priority="37" aboveAverage="0" equalAverage="0" bottom="0" percent="0" rank="0" text="" dxfId="42">
      <formula>AND(SUMPRODUCT(--ISNUMBER(SEARCH("77B",$C$5:$C$10)))&gt;=1)+AND(SUMPRODUCT(--ISNUMBER(SEARCH("77B",$C$15:$C$20)))&gt;=1)+AND(SUMPRODUCT(--ISNUMBER(SEARCH("77B",$C$25:$C$30)))&gt;=1)+AND(SUMPRODUCT(--ISNUMBER(SEARCH("77B",$L$5:$L$10)))&gt;=1)+AND(SUMPRODUCT(--ISNUMBER(SEARCH("77B",$L$15:$L$20)))&gt;=1)+AND(SUMPRODUCT(--ISNUMBER(SEARCH("77B",$L$25:$L$30)))&gt;=1)</formula>
    </cfRule>
  </conditionalFormatting>
  <conditionalFormatting sqref="V20">
    <cfRule type="expression" priority="38" aboveAverage="0" equalAverage="0" bottom="0" percent="0" rank="0" text="" dxfId="43">
      <formula>AND(SUMPRODUCT(--ISNUMBER(SEARCH("69A",$C$5:$C$10)))&gt;=1)+AND(SUMPRODUCT(--ISNUMBER(SEARCH("69A",$C$15:$C$20)))&gt;=1)+AND(SUMPRODUCT(--ISNUMBER(SEARCH("69A",$C$25:$C$30)))&gt;=1)+AND(SUMPRODUCT(--ISNUMBER(SEARCH("69A",$L$5:$L$10)))&gt;=1)+AND(SUMPRODUCT(--ISNUMBER(SEARCH("69A",$L$15:$L$20)))&gt;=1)+AND(SUMPRODUCT(--ISNUMBER(SEARCH("69A",$L$25:$L$30)))&gt;=1)</formula>
    </cfRule>
  </conditionalFormatting>
  <conditionalFormatting sqref="W20">
    <cfRule type="expression" priority="39" aboveAverage="0" equalAverage="0" bottom="0" percent="0" rank="0" text="" dxfId="44">
      <formula>AND(SUMPRODUCT(--ISNUMBER(SEARCH("69B",$C$5:$C$10)))&gt;=1)+AND(SUMPRODUCT(--ISNUMBER(SEARCH("69B",$C$15:$C$20)))&gt;=1)+AND(SUMPRODUCT(--ISNUMBER(SEARCH("69B",$C$25:$C$30)))&gt;=1)+AND(SUMPRODUCT(--ISNUMBER(SEARCH("69B",$L$5:$L$10)))&gt;=1)+AND(SUMPRODUCT(--ISNUMBER(SEARCH("69B",$L$15:$L$20)))&gt;=1)+AND(SUMPRODUCT(--ISNUMBER(SEARCH("69B",$L$25:$L$30)))&gt;=1)</formula>
    </cfRule>
  </conditionalFormatting>
  <conditionalFormatting sqref="V22">
    <cfRule type="expression" priority="40" aboveAverage="0" equalAverage="0" bottom="0" percent="0" rank="0" text="" dxfId="45">
      <formula>AND(SUMPRODUCT(--ISNUMBER(SEARCH("72A",$C$5:$C$10)))&gt;=1)+AND(SUMPRODUCT(--ISNUMBER(SEARCH("72A",$C$15:$C$20)))&gt;=1)+AND(SUMPRODUCT(--ISNUMBER(SEARCH("72A",$C$25:$C$30)))&gt;=1)+AND(SUMPRODUCT(--ISNUMBER(SEARCH("72A",$L$5:$L$10)))&gt;=1)+AND(SUMPRODUCT(--ISNUMBER(SEARCH("72A",$L$15:$L$20)))&gt;=1)+AND(SUMPRODUCT(--ISNUMBER(SEARCH("72A",$L$25:$L$30)))&gt;=1)</formula>
    </cfRule>
  </conditionalFormatting>
  <conditionalFormatting sqref="W22">
    <cfRule type="expression" priority="41" aboveAverage="0" equalAverage="0" bottom="0" percent="0" rank="0" text="" dxfId="46">
      <formula>AND(SUMPRODUCT(--ISNUMBER(SEARCH("72B",$C$5:$C$10)))&gt;=1)+AND(SUMPRODUCT(--ISNUMBER(SEARCH("72B",$C$15:$C$20)))&gt;=1)+AND(SUMPRODUCT(--ISNUMBER(SEARCH("72B",$C$25:$C$30)))&gt;=1)+AND(SUMPRODUCT(--ISNUMBER(SEARCH("72B",$L$5:$L$10)))&gt;=1)+AND(SUMPRODUCT(--ISNUMBER(SEARCH("72B",$L$15:$L$20)))&gt;=1)+AND(SUMPRODUCT(--ISNUMBER(SEARCH("72B",$L$25:$L$30)))&gt;=1)</formula>
    </cfRule>
  </conditionalFormatting>
  <dataValidations count="6">
    <dataValidation allowBlank="true" operator="between" showDropDown="false" showErrorMessage="true" showInputMessage="true" sqref="M5:M10 D12 M12 D15:D20 M15:M20 D22 M22 D25:D30 M25:M30 D32 M32" type="list">
      <formula1>Jours</formula1>
      <formula2>0</formula2>
    </dataValidation>
    <dataValidation allowBlank="true" operator="between" showDropDown="false" showErrorMessage="true" showInputMessage="true" sqref="E5:E10 N5:N10 E12 N12 E15:E20 N15:N20 E22 N22 E25:E30 N25:N30 E32 N32" type="list">
      <formula1>$AA$5:$AA$8</formula1>
      <formula2>0</formula2>
    </dataValidation>
    <dataValidation allowBlank="true" operator="between" showDropDown="false" showErrorMessage="true" showInputMessage="true" sqref="F5 O5 F15:G15 O15 F25:G25 O25" type="list">
      <formula1>$AB$5:$AB$6</formula1>
      <formula2>0</formula2>
    </dataValidation>
    <dataValidation allowBlank="true" operator="between" showDropDown="false" showErrorMessage="true" showInputMessage="true" sqref="H5:H10 P5:P10 H12 P12 H15:H20 P15:P20 H22 P22 H25:H30 P25:P30 H32 P32" type="list">
      <formula1>$AD$5:$AD$8</formula1>
      <formula2>0</formula2>
    </dataValidation>
    <dataValidation allowBlank="true" operator="between" showDropDown="false" showErrorMessage="true" showInputMessage="true" sqref="I5:J10 Q5:Q10 J11:J12 I12 Q12 I15:J20 Q15:Q20 J21:J22 I22 Q22 I25:J30 Q25:Q30 I32 Q32" type="list">
      <formula1>$AC$5:$AC$9</formula1>
      <formula2>0</formula2>
    </dataValidation>
    <dataValidation allowBlank="true" operator="between" showDropDown="false" showErrorMessage="true" showInputMessage="true" sqref="D5:D10" type="list">
      <formula1>$Z$5:$Z$11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33"/>
  <sheetViews>
    <sheetView showFormulas="false" showGridLines="true" showRowColHeaders="true" showZeros="true" rightToLeft="false" tabSelected="false" showOutlineSymbols="true" defaultGridColor="true" view="normal" topLeftCell="A1" colorId="64" zoomScale="80" zoomScaleNormal="80" zoomScalePageLayoutView="100" workbookViewId="0">
      <selection pane="topLeft" activeCell="E21" activeCellId="0" sqref="E21"/>
    </sheetView>
  </sheetViews>
  <sheetFormatPr defaultRowHeight="14.4" zeroHeight="false" outlineLevelRow="0" outlineLevelCol="0"/>
  <cols>
    <col collapsed="false" customWidth="true" hidden="false" outlineLevel="0" max="1" min="1" style="0" width="1.53"/>
    <col collapsed="false" customWidth="true" hidden="false" outlineLevel="0" max="1025" min="2" style="0" width="10.47"/>
  </cols>
  <sheetData>
    <row r="1" customFormat="false" ht="37.2" hidden="false" customHeight="false" outlineLevel="0" collapsed="false">
      <c r="A1" s="38"/>
      <c r="B1" s="77" t="n">
        <v>450</v>
      </c>
      <c r="C1" s="77"/>
      <c r="D1" s="77"/>
      <c r="E1" s="77"/>
      <c r="F1" s="77"/>
      <c r="G1" s="77"/>
      <c r="H1" s="77"/>
      <c r="I1" s="77"/>
    </row>
    <row r="3" customFormat="false" ht="29.4" hidden="false" customHeight="false" outlineLevel="0" collapsed="false">
      <c r="B3" s="78" t="s">
        <v>0</v>
      </c>
      <c r="C3" s="78"/>
      <c r="D3" s="78"/>
      <c r="E3" s="78"/>
      <c r="F3" s="78"/>
      <c r="G3" s="78"/>
      <c r="H3" s="78"/>
      <c r="I3" s="78"/>
    </row>
    <row r="4" customFormat="false" ht="29.4" hidden="false" customHeight="true" outlineLevel="0" collapsed="false">
      <c r="B4" s="79" t="s">
        <v>71</v>
      </c>
      <c r="C4" s="79"/>
      <c r="D4" s="79"/>
      <c r="E4" s="79"/>
      <c r="F4" s="79"/>
      <c r="G4" s="79"/>
      <c r="H4" s="79"/>
      <c r="I4" s="79"/>
    </row>
    <row r="5" customFormat="false" ht="13.95" hidden="false" customHeight="true" outlineLevel="0" collapsed="false">
      <c r="B5" s="80"/>
      <c r="C5" s="81"/>
      <c r="D5" s="81"/>
      <c r="E5" s="81"/>
      <c r="F5" s="81"/>
      <c r="G5" s="81"/>
      <c r="H5" s="81"/>
      <c r="I5" s="80"/>
    </row>
    <row r="6" customFormat="false" ht="10.05" hidden="false" customHeight="true" outlineLevel="0" collapsed="false">
      <c r="B6" s="82"/>
      <c r="C6" s="82"/>
      <c r="D6" s="82"/>
      <c r="E6" s="82"/>
      <c r="F6" s="82"/>
      <c r="G6" s="82"/>
      <c r="H6" s="82"/>
      <c r="I6" s="82"/>
    </row>
    <row r="7" customFormat="false" ht="34.2" hidden="false" customHeight="true" outlineLevel="0" collapsed="false">
      <c r="B7" s="83"/>
      <c r="C7" s="84" t="s">
        <v>72</v>
      </c>
      <c r="D7" s="84"/>
      <c r="E7" s="84"/>
      <c r="F7" s="84"/>
      <c r="G7" s="84"/>
      <c r="H7" s="84"/>
      <c r="I7" s="83"/>
    </row>
    <row r="8" customFormat="false" ht="10.05" hidden="false" customHeight="true" outlineLevel="0" collapsed="false">
      <c r="B8" s="85"/>
      <c r="C8" s="86"/>
      <c r="D8" s="86"/>
      <c r="E8" s="86"/>
      <c r="F8" s="86"/>
      <c r="G8" s="86"/>
      <c r="H8" s="86"/>
      <c r="I8" s="85"/>
    </row>
    <row r="9" customFormat="false" ht="13.95" hidden="false" customHeight="true" outlineLevel="0" collapsed="false">
      <c r="B9" s="87"/>
      <c r="C9" s="87"/>
      <c r="D9" s="87"/>
      <c r="E9" s="87"/>
      <c r="F9" s="87"/>
      <c r="G9" s="87"/>
      <c r="H9" s="87"/>
      <c r="I9" s="87"/>
    </row>
    <row r="10" customFormat="false" ht="30.6" hidden="false" customHeight="true" outlineLevel="0" collapsed="false">
      <c r="B10" s="88"/>
      <c r="C10" s="79" t="s">
        <v>73</v>
      </c>
      <c r="D10" s="79"/>
      <c r="E10" s="79"/>
      <c r="F10" s="79"/>
      <c r="G10" s="79"/>
      <c r="H10" s="79"/>
      <c r="I10" s="88"/>
    </row>
    <row r="11" customFormat="false" ht="13.95" hidden="false" customHeight="true" outlineLevel="0" collapsed="false">
      <c r="B11" s="80"/>
      <c r="C11" s="80"/>
      <c r="D11" s="80"/>
      <c r="E11" s="80"/>
      <c r="F11" s="80"/>
      <c r="G11" s="80"/>
      <c r="H11" s="80"/>
      <c r="I11" s="80"/>
    </row>
    <row r="12" customFormat="false" ht="29.4" hidden="false" customHeight="true" outlineLevel="0" collapsed="false">
      <c r="C12" s="89" t="s">
        <v>74</v>
      </c>
      <c r="D12" s="89"/>
      <c r="E12" s="89"/>
      <c r="F12" s="89"/>
      <c r="G12" s="89"/>
      <c r="H12" s="89"/>
      <c r="I12" s="90" t="s">
        <v>75</v>
      </c>
    </row>
    <row r="13" customFormat="false" ht="28.2" hidden="false" customHeight="true" outlineLevel="0" collapsed="false">
      <c r="C13" s="91" t="str">
        <f aca="false">IF(ISBLANK(Tableaux!C5),"",(Tableaux!C5))</f>
        <v>56a</v>
      </c>
      <c r="D13" s="92" t="str">
        <f aca="false">IF(ISBLANK(Tableaux!C6),"",Tableaux!C6)</f>
        <v>62B</v>
      </c>
      <c r="E13" s="92" t="n">
        <f aca="false">IF(ISBLANK(Tableaux!C7),"",Tableaux!C7)</f>
        <v>66</v>
      </c>
      <c r="F13" s="92" t="str">
        <f aca="false">IF(ISBLANK(Tableaux!C8),"",Tableaux!C8)</f>
        <v>74B</v>
      </c>
      <c r="G13" s="92" t="str">
        <f aca="false">IF(ISBLANK(Tableaux!C9),"",Tableaux!C9)</f>
        <v>76A</v>
      </c>
      <c r="H13" s="93" t="str">
        <f aca="false">IF(ISBLANK(Tableaux!C10),"",Tableaux!C10)</f>
        <v>77B</v>
      </c>
      <c r="I13" s="94" t="str">
        <f aca="false">IF(ISBLANK(Tableaux!C12),"",Tableaux!C12)</f>
        <v/>
      </c>
    </row>
    <row r="14" customFormat="false" ht="15" hidden="false" customHeight="true" outlineLevel="0" collapsed="false">
      <c r="A14" s="61"/>
      <c r="C14" s="95" t="str">
        <f aca="false">Tableaux!I5</f>
        <v>Mercredi</v>
      </c>
      <c r="D14" s="96"/>
      <c r="E14" s="96"/>
      <c r="F14" s="96"/>
      <c r="G14" s="96"/>
      <c r="H14" s="97"/>
      <c r="I14" s="98"/>
    </row>
    <row r="15" customFormat="false" ht="28.2" hidden="false" customHeight="true" outlineLevel="0" collapsed="false">
      <c r="A15" s="61"/>
      <c r="C15" s="99" t="str">
        <f aca="false">Tableaux!H5</f>
        <v>Toutes les semaines</v>
      </c>
      <c r="D15" s="100"/>
      <c r="E15" s="100"/>
      <c r="F15" s="100"/>
      <c r="G15" s="100"/>
      <c r="H15" s="101"/>
      <c r="I15" s="98"/>
    </row>
    <row r="16" customFormat="false" ht="15" hidden="false" customHeight="true" outlineLevel="0" collapsed="false">
      <c r="B16" s="98"/>
      <c r="C16" s="98"/>
      <c r="D16" s="98"/>
      <c r="E16" s="98"/>
      <c r="F16" s="98"/>
      <c r="G16" s="98"/>
      <c r="H16" s="52"/>
      <c r="I16" s="98"/>
    </row>
    <row r="18" customFormat="false" ht="25.05" hidden="false" customHeight="true" outlineLevel="0" collapsed="false">
      <c r="B18" s="102"/>
      <c r="C18" s="103" t="s">
        <v>4</v>
      </c>
      <c r="D18" s="103"/>
      <c r="E18" s="103"/>
      <c r="F18" s="103"/>
      <c r="G18" s="103"/>
      <c r="H18" s="103"/>
      <c r="I18" s="103"/>
    </row>
    <row r="19" customFormat="false" ht="25.05" hidden="false" customHeight="true" outlineLevel="0" collapsed="false">
      <c r="B19" s="104"/>
      <c r="C19" s="105" t="s">
        <v>13</v>
      </c>
      <c r="D19" s="106" t="s">
        <v>8</v>
      </c>
      <c r="E19" s="106" t="s">
        <v>16</v>
      </c>
      <c r="F19" s="106" t="s">
        <v>12</v>
      </c>
      <c r="G19" s="106" t="s">
        <v>19</v>
      </c>
      <c r="H19" s="106" t="s">
        <v>26</v>
      </c>
      <c r="I19" s="107" t="s">
        <v>28</v>
      </c>
    </row>
    <row r="20" customFormat="false" ht="25.05" hidden="false" customHeight="true" outlineLevel="0" collapsed="false">
      <c r="B20" s="108" t="s">
        <v>9</v>
      </c>
      <c r="C20" s="109"/>
      <c r="D20" s="110" t="s">
        <v>7</v>
      </c>
      <c r="E20" s="110" t="s">
        <v>15</v>
      </c>
      <c r="F20" s="110"/>
      <c r="G20" s="110"/>
      <c r="H20" s="110"/>
      <c r="I20" s="111"/>
    </row>
    <row r="21" customFormat="false" ht="25.05" hidden="false" customHeight="true" outlineLevel="0" collapsed="false">
      <c r="B21" s="108"/>
      <c r="C21" s="112"/>
      <c r="D21" s="113" t="s">
        <v>10</v>
      </c>
      <c r="E21" s="113" t="s">
        <v>76</v>
      </c>
      <c r="F21" s="114"/>
      <c r="G21" s="114"/>
      <c r="H21" s="114"/>
      <c r="I21" s="115"/>
    </row>
    <row r="22" customFormat="false" ht="25.05" hidden="false" customHeight="true" outlineLevel="0" collapsed="false">
      <c r="B22" s="108" t="s">
        <v>17</v>
      </c>
      <c r="C22" s="109"/>
      <c r="D22" s="116"/>
      <c r="E22" s="110"/>
      <c r="F22" s="110"/>
      <c r="G22" s="110"/>
      <c r="H22" s="110"/>
      <c r="I22" s="111"/>
    </row>
    <row r="23" customFormat="false" ht="25.05" hidden="false" customHeight="true" outlineLevel="0" collapsed="false">
      <c r="B23" s="108"/>
      <c r="C23" s="112"/>
      <c r="D23" s="117"/>
      <c r="E23" s="117"/>
      <c r="F23" s="117"/>
      <c r="G23" s="117"/>
      <c r="H23" s="117"/>
      <c r="I23" s="118"/>
    </row>
    <row r="24" customFormat="false" ht="25.05" hidden="false" customHeight="true" outlineLevel="0" collapsed="false">
      <c r="B24" s="108" t="s">
        <v>20</v>
      </c>
      <c r="C24" s="109"/>
      <c r="D24" s="110"/>
      <c r="E24" s="110"/>
      <c r="F24" s="110"/>
      <c r="G24" s="110"/>
      <c r="H24" s="110"/>
      <c r="I24" s="111"/>
    </row>
    <row r="25" customFormat="false" ht="25.05" hidden="false" customHeight="true" outlineLevel="0" collapsed="false">
      <c r="B25" s="108"/>
      <c r="C25" s="112"/>
      <c r="D25" s="117"/>
      <c r="E25" s="117"/>
      <c r="F25" s="117"/>
      <c r="G25" s="117"/>
      <c r="H25" s="117"/>
      <c r="I25" s="118"/>
    </row>
    <row r="26" customFormat="false" ht="25.05" hidden="false" customHeight="true" outlineLevel="0" collapsed="false">
      <c r="B26" s="119" t="s">
        <v>23</v>
      </c>
      <c r="C26" s="120"/>
      <c r="D26" s="96"/>
      <c r="E26" s="96"/>
      <c r="F26" s="96"/>
      <c r="G26" s="96"/>
      <c r="H26" s="96"/>
      <c r="I26" s="97"/>
    </row>
    <row r="27" customFormat="false" ht="25.05" hidden="false" customHeight="true" outlineLevel="0" collapsed="false">
      <c r="B27" s="119"/>
      <c r="C27" s="112"/>
      <c r="D27" s="117"/>
      <c r="E27" s="117"/>
      <c r="F27" s="117"/>
      <c r="G27" s="117"/>
      <c r="H27" s="117"/>
      <c r="I27" s="118"/>
    </row>
    <row r="29" customFormat="false" ht="14.4" hidden="false" customHeight="false" outlineLevel="0" collapsed="false">
      <c r="B29" s="37" t="s">
        <v>65</v>
      </c>
      <c r="C29" s="37"/>
      <c r="D29" s="37"/>
      <c r="E29" s="37"/>
      <c r="F29" s="37"/>
      <c r="G29" s="37"/>
      <c r="H29" s="37"/>
      <c r="I29" s="37"/>
    </row>
    <row r="31" customFormat="false" ht="14.4" hidden="false" customHeight="false" outlineLevel="0" collapsed="false">
      <c r="B31" s="0" t="s">
        <v>66</v>
      </c>
      <c r="D31" s="0" t="s">
        <v>67</v>
      </c>
      <c r="E31" s="0" t="str">
        <f aca="false">IF(ISBLANK(Tableaux!F36),"",(Tableaux!F36))</f>
        <v>60B</v>
      </c>
      <c r="F31" s="0" t="s">
        <v>77</v>
      </c>
      <c r="H31" s="0" t="s">
        <v>67</v>
      </c>
      <c r="I31" s="0" t="str">
        <f aca="false">IF(ISBLANK(Tableaux!O36),"",(Tableaux!O36))</f>
        <v>60B</v>
      </c>
    </row>
    <row r="32" customFormat="false" ht="14.4" hidden="false" customHeight="false" outlineLevel="0" collapsed="false">
      <c r="D32" s="0" t="s">
        <v>69</v>
      </c>
      <c r="E32" s="0" t="str">
        <f aca="false">IF(ISBLANK(Tableaux!F37),"",(Tableaux!F37))</f>
        <v>61B</v>
      </c>
      <c r="H32" s="0" t="s">
        <v>69</v>
      </c>
      <c r="I32" s="0" t="str">
        <f aca="false">IF(ISBLANK(Tableaux!O37),"",(Tableaux!O37))</f>
        <v>61B</v>
      </c>
    </row>
    <row r="33" customFormat="false" ht="14.4" hidden="false" customHeight="false" outlineLevel="0" collapsed="false">
      <c r="H33" s="0" t="s">
        <v>70</v>
      </c>
      <c r="I33" s="0" t="str">
        <f aca="false">IF(ISBLANK(Tableaux!O38),"",(Tableaux!O38))</f>
        <v>77A</v>
      </c>
    </row>
  </sheetData>
  <mergeCells count="13">
    <mergeCell ref="B1:I1"/>
    <mergeCell ref="B3:I3"/>
    <mergeCell ref="B4:I4"/>
    <mergeCell ref="C7:H7"/>
    <mergeCell ref="C10:H10"/>
    <mergeCell ref="C12:H12"/>
    <mergeCell ref="A14:A15"/>
    <mergeCell ref="C18:I18"/>
    <mergeCell ref="B20:B21"/>
    <mergeCell ref="B22:B23"/>
    <mergeCell ref="B24:B25"/>
    <mergeCell ref="B26:B27"/>
    <mergeCell ref="B29:I29"/>
  </mergeCells>
  <printOptions headings="false" gridLines="false" gridLinesSet="true" horizontalCentered="true" verticalCentered="false"/>
  <pageMargins left="0.39375" right="0.39375" top="0.39375" bottom="0.393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2019-10-21T08:06:49Z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