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customXml/item13.xml" ContentType="application/xml"/>
  <Override PartName="/customXml/item1.xml" ContentType="application/xml"/>
  <Override PartName="/customXml/item14.xml" ContentType="application/xml"/>
  <Override PartName="/customXml/itemProps1.xml" ContentType="application/vnd.openxmlformats-officedocument.customXmlProperties+xml"/>
  <Override PartName="/customXml/item2.xml" ContentType="application/xml"/>
  <Override PartName="/customXml/item15.xml" ContentType="application/xml"/>
  <Override PartName="/customXml/itemProps2.xml" ContentType="application/vnd.openxmlformats-officedocument.customXmlProperties+xml"/>
  <Override PartName="/customXml/item3.xml" ContentType="application/xml"/>
  <Override PartName="/customXml/item4.xml" ContentType="application/xml"/>
  <Override PartName="/customXml/itemProps3.xml" ContentType="application/vnd.openxmlformats-officedocument.customXmlProperties+xml"/>
  <Override PartName="/customXml/item16.xml" ContentType="application/xml"/>
  <Override PartName="/customXml/itemProps4.xml" ContentType="application/vnd.openxmlformats-officedocument.customXmlProperties+xml"/>
  <Override PartName="/customXml/item5.xml" ContentType="application/xml"/>
  <Override PartName="/customXml/item17.xml" ContentType="application/xml"/>
  <Override PartName="/customXml/itemProps5.xml" ContentType="application/vnd.openxmlformats-officedocument.customXmlProperties+xml"/>
  <Override PartName="/customXml/item6.xml" ContentType="application/xml"/>
  <Override PartName="/customXml/item18.xml" ContentType="application/xml"/>
  <Override PartName="/customXml/itemProps6.xml" ContentType="application/vnd.openxmlformats-officedocument.customXmlProperties+xml"/>
  <Override PartName="/customXml/item7.xml" ContentType="application/xml"/>
  <Override PartName="/customXml/item19.xml" ContentType="application/xml"/>
  <Override PartName="/customXml/itemProps7.xml" ContentType="application/vnd.openxmlformats-officedocument.customXmlProperties+xml"/>
  <Override PartName="/customXml/item8.xml" ContentType="application/xml"/>
  <Override PartName="/customXml/itemProps8.xml" ContentType="application/vnd.openxmlformats-officedocument.customXmlProperties+xml"/>
  <Override PartName="/customXml/item9.xml" ContentType="application/xml"/>
  <Override PartName="/customXml/itemProps9.xml" ContentType="application/vnd.openxmlformats-officedocument.customXmlProperties+xml"/>
  <Override PartName="/customXml/item10.xml" ContentType="application/xml"/>
  <Override PartName="/customXml/itemProps10.xml" ContentType="application/vnd.openxmlformats-officedocument.customXmlProperties+xml"/>
  <Override PartName="/customXml/item11.xml" ContentType="application/xml"/>
  <Override PartName="/customXml/itemProps11.xml" ContentType="application/vnd.openxmlformats-officedocument.customXmlProperties+xml"/>
  <Override PartName="/customXml/item12.xml" ContentType="application/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20.xml" ContentType="application/xml"/>
  <Override PartName="/customXml/itemProps20.xml" ContentType="application/vnd.openxmlformats-officedocument.customXmlProperties+xml"/>
  <Override PartName="/customXml/_rels/item5.xml.rels" ContentType="application/vnd.openxmlformats-package.relationships+xml"/>
  <Override PartName="/customXml/_rels/item13.xml.rels" ContentType="application/vnd.openxmlformats-package.relationships+xml"/>
  <Override PartName="/customXml/_rels/item1.xml.rels" ContentType="application/vnd.openxmlformats-package.relationships+xml"/>
  <Override PartName="/customXml/_rels/item6.xml.rels" ContentType="application/vnd.openxmlformats-package.relationships+xml"/>
  <Override PartName="/customXml/_rels/item14.xml.rels" ContentType="application/vnd.openxmlformats-package.relationships+xml"/>
  <Override PartName="/customXml/_rels/item10.xml.rels" ContentType="application/vnd.openxmlformats-package.relationships+xml"/>
  <Override PartName="/customXml/_rels/item2.xml.rels" ContentType="application/vnd.openxmlformats-package.relationships+xml"/>
  <Override PartName="/customXml/_rels/item15.xml.rels" ContentType="application/vnd.openxmlformats-package.relationships+xml"/>
  <Override PartName="/customXml/_rels/item7.xml.rels" ContentType="application/vnd.openxmlformats-package.relationships+xml"/>
  <Override PartName="/customXml/_rels/item3.xml.rels" ContentType="application/vnd.openxmlformats-package.relationships+xml"/>
  <Override PartName="/customXml/_rels/item11.xml.rels" ContentType="application/vnd.openxmlformats-package.relationships+xml"/>
  <Override PartName="/customXml/_rels/item16.xml.rels" ContentType="application/vnd.openxmlformats-package.relationships+xml"/>
  <Override PartName="/customXml/_rels/item8.xml.rels" ContentType="application/vnd.openxmlformats-package.relationships+xml"/>
  <Override PartName="/customXml/_rels/item4.xml.rels" ContentType="application/vnd.openxmlformats-package.relationships+xml"/>
  <Override PartName="/customXml/_rels/item12.xml.rels" ContentType="application/vnd.openxmlformats-package.relationships+xml"/>
  <Override PartName="/customXml/_rels/item17.xml.rels" ContentType="application/vnd.openxmlformats-package.relationships+xml"/>
  <Override PartName="/customXml/_rels/item9.xml.rels" ContentType="application/vnd.openxmlformats-package.relationships+xml"/>
  <Override PartName="/customXml/_rels/item18.xml.rels" ContentType="application/vnd.openxmlformats-package.relationships+xml"/>
  <Override PartName="/customXml/_rels/item19.xml.rels" ContentType="application/vnd.openxmlformats-package.relationships+xml"/>
  <Override PartName="/customXml/_rels/item20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<Relationship Id="rId6" Type="http://schemas.openxmlformats.org/officeDocument/2006/relationships/customXml" Target="../customXml/item2.xml"/><Relationship Id="rId7" Type="http://schemas.openxmlformats.org/officeDocument/2006/relationships/customXml" Target="../customXml/item3.xml"/><Relationship Id="rId8" Type="http://schemas.openxmlformats.org/officeDocument/2006/relationships/customXml" Target="../customXml/item4.xml"/><Relationship Id="rId9" Type="http://schemas.openxmlformats.org/officeDocument/2006/relationships/customXml" Target="../customXml/item5.xml"/><Relationship Id="rId10" Type="http://schemas.openxmlformats.org/officeDocument/2006/relationships/customXml" Target="../customXml/item6.xml"/><Relationship Id="rId11" Type="http://schemas.openxmlformats.org/officeDocument/2006/relationships/customXml" Target="../customXml/item7.xml"/><Relationship Id="rId12" Type="http://schemas.openxmlformats.org/officeDocument/2006/relationships/customXml" Target="../customXml/item8.xml"/><Relationship Id="rId13" Type="http://schemas.openxmlformats.org/officeDocument/2006/relationships/customXml" Target="../customXml/item9.xml"/><Relationship Id="rId14" Type="http://schemas.openxmlformats.org/officeDocument/2006/relationships/customXml" Target="../customXml/item10.xml"/><Relationship Id="rId15" Type="http://schemas.openxmlformats.org/officeDocument/2006/relationships/customXml" Target="../customXml/item11.xml"/><Relationship Id="rId16" Type="http://schemas.openxmlformats.org/officeDocument/2006/relationships/customXml" Target="../customXml/item12.xml"/><Relationship Id="rId17" Type="http://schemas.openxmlformats.org/officeDocument/2006/relationships/customXml" Target="../customXml/item13.xml"/><Relationship Id="rId18" Type="http://schemas.openxmlformats.org/officeDocument/2006/relationships/customXml" Target="../customXml/item14.xml"/><Relationship Id="rId19" Type="http://schemas.openxmlformats.org/officeDocument/2006/relationships/customXml" Target="../customXml/item15.xml"/><Relationship Id="rId20" Type="http://schemas.openxmlformats.org/officeDocument/2006/relationships/customXml" Target="../customXml/item16.xml"/><Relationship Id="rId21" Type="http://schemas.openxmlformats.org/officeDocument/2006/relationships/customXml" Target="../customXml/item17.xml"/><Relationship Id="rId22" Type="http://schemas.openxmlformats.org/officeDocument/2006/relationships/customXml" Target="../customXml/item18.xml"/><Relationship Id="rId23" Type="http://schemas.openxmlformats.org/officeDocument/2006/relationships/customXml" Target="../customXml/item19.xml"/><Relationship Id="rId24" Type="http://schemas.openxmlformats.org/officeDocument/2006/relationships/customXml" Target="../customXml/item20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LAND CRUISER" sheetId="1" state="visible" r:id="rId2"/>
    <sheet name="FORTUNER " sheetId="2" state="visible" r:id="rId3"/>
    <sheet name="FORTUNER 2" sheetId="3" state="visible" r:id="rId4"/>
    <sheet name="Récapitulatif" sheetId="4" state="visible" r:id="rId5"/>
  </sheets>
  <definedNames>
    <definedName function="false" hidden="false" localSheetId="2" name="_xlnm.Print_Area" vbProcedure="false">'FORTUNER 2'!$A$1:$E$50</definedName>
    <definedName function="false" hidden="false" localSheetId="0" name="_xlnm.Print_Area" vbProcedure="false">'LAND CRUISER'!$A$1:$E$48</definedName>
    <definedName function="false" hidden="false" name="_xlcn.WorksheetConnection_CopyofCARBURANT20231.xlsxTableau11" vbProcedure="false">Tableau1[]</definedName>
    <definedName function="false" hidden="false" name="_xlcn.WorksheetConnection_CopyofCARBURANT20231.xlsxTableau21" vbProcedure="false">Tableau2[]</definedName>
    <definedName function="false" hidden="false" name="_xlcn.WorksheetConnection_CopyofCARBURANT20231.xlsxTableau31" vbProcedure="false">Tableau3[]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<sst xmlns="http://schemas.openxmlformats.org/spreadsheetml/2006/main" count="23" uniqueCount="14">
  <si>
    <t xml:space="preserve">Date</t>
  </si>
  <si>
    <t xml:space="preserve">QTE
(litres)</t>
  </si>
  <si>
    <t xml:space="preserve">KM</t>
  </si>
  <si>
    <t xml:space="preserve">Prix unitaire FCFA</t>
  </si>
  <si>
    <t xml:space="preserve">Coû total FCFA</t>
  </si>
  <si>
    <t xml:space="preserve">Quantité
en litre</t>
  </si>
  <si>
    <t xml:space="preserve"> 19/01/2023</t>
  </si>
  <si>
    <t xml:space="preserve"> </t>
  </si>
  <si>
    <t xml:space="preserve">km mensuel</t>
  </si>
  <si>
    <t xml:space="preserve">Étiquettes de lignes</t>
  </si>
  <si>
    <t xml:space="preserve">LAND CRUISER</t>
  </si>
  <si>
    <t xml:space="preserve">FORTUNER </t>
  </si>
  <si>
    <t xml:space="preserve">FORTUNER 2</t>
  </si>
  <si>
    <t xml:space="preserve">décembre</t>
  </si>
</sst>
</file>

<file path=xl/styles.xml><?xml version="1.0" encoding="utf-8"?>
<styleSheet xmlns="http://schemas.openxmlformats.org/spreadsheetml/2006/main">
  <numFmts count="12">
    <numFmt numFmtId="164" formatCode="General"/>
    <numFmt numFmtId="165" formatCode="_-* #,##0.00&quot; €&quot;_-;\-* #,##0.00&quot; €&quot;_-;_-* \-??&quot; €&quot;_-;_-@_-"/>
    <numFmt numFmtId="166" formatCode="#,##0.00"/>
    <numFmt numFmtId="167" formatCode="#,##0"/>
    <numFmt numFmtId="168" formatCode="_-* #,##0_-;\-* #,##0_-;_-* \-_-;_-@_-"/>
    <numFmt numFmtId="169" formatCode="dd/mm/yyyy"/>
    <numFmt numFmtId="170" formatCode="_-* #,##0.00\ _€_-;\-* #,##0.00\ _€_-;_-* \-??\ _€_-;_-@_-"/>
    <numFmt numFmtId="171" formatCode="_-* #,##0\ _€_-;\-* #,##0\ _€_-;_-* \-??\ _€_-;_-@_-"/>
    <numFmt numFmtId="172" formatCode="0.00"/>
    <numFmt numFmtId="173" formatCode="0"/>
    <numFmt numFmtId="174" formatCode="General"/>
    <numFmt numFmtId="175" formatCode="mmmm"/>
  </numFmts>
  <fonts count="1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0"/>
      <name val="Arial"/>
      <family val="2"/>
      <charset val="1"/>
    </font>
    <font>
      <b val="true"/>
      <u val="single"/>
      <sz val="20"/>
      <name val="Arial"/>
      <family val="2"/>
      <charset val="1"/>
    </font>
    <font>
      <b val="true"/>
      <sz val="18"/>
      <name val="Arial"/>
      <family val="2"/>
      <charset val="1"/>
    </font>
    <font>
      <i val="true"/>
      <sz val="14"/>
      <name val="Arial"/>
      <family val="2"/>
      <charset val="1"/>
    </font>
    <font>
      <sz val="18"/>
      <name val="Arial"/>
      <family val="2"/>
      <charset val="1"/>
    </font>
    <font>
      <b val="true"/>
      <sz val="10"/>
      <name val="Arial"/>
      <family val="2"/>
      <charset val="1"/>
    </font>
    <font>
      <b val="true"/>
      <sz val="14"/>
      <color rgb="FF000000"/>
      <name val="Cambria"/>
      <family val="0"/>
    </font>
    <font>
      <sz val="18"/>
      <color rgb="FF000000"/>
      <name val="Arial"/>
      <family val="2"/>
      <charset val="1"/>
    </font>
    <font>
      <sz val="10"/>
      <color rgb="FFFF0000"/>
      <name val="Arial"/>
      <family val="2"/>
      <charset val="1"/>
    </font>
    <font>
      <sz val="10"/>
      <color rgb="FF00000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/>
      <right style="double"/>
      <top/>
      <bottom style="double"/>
      <diagonal/>
    </border>
    <border diagonalUp="false" diagonalDown="false">
      <left style="double"/>
      <right style="double"/>
      <top/>
      <bottom style="double"/>
      <diagonal/>
    </border>
    <border diagonalUp="false" diagonalDown="false">
      <left style="double"/>
      <right/>
      <top/>
      <bottom style="double"/>
      <diagonal/>
    </border>
    <border diagonalUp="false" diagonalDown="false">
      <left/>
      <right style="double"/>
      <top style="double"/>
      <bottom style="double"/>
      <diagonal/>
    </border>
    <border diagonalUp="false" diagonalDown="false">
      <left style="double"/>
      <right style="double"/>
      <top style="double"/>
      <bottom style="double"/>
      <diagonal/>
    </border>
    <border diagonalUp="false" diagonalDown="false">
      <left style="double"/>
      <right/>
      <top style="double"/>
      <bottom style="double"/>
      <diagonal/>
    </border>
    <border diagonalUp="false" diagonalDown="false">
      <left/>
      <right style="double"/>
      <top style="double"/>
      <bottom/>
      <diagonal/>
    </border>
    <border diagonalUp="false" diagonalDown="false">
      <left style="double"/>
      <right style="double"/>
      <top style="double"/>
      <bottom/>
      <diagonal/>
    </border>
    <border diagonalUp="false" diagonalDown="false">
      <left style="double"/>
      <right/>
      <top style="double"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70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6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6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6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true" indent="0" shrinkToFit="false"/>
      <protection locked="true" hidden="false"/>
    </xf>
    <xf numFmtId="169" fontId="7" fillId="0" borderId="4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6" fontId="7" fillId="2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7" fillId="2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7" fontId="7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7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8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8" fillId="2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8" fillId="2" borderId="5" xfId="15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8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0" borderId="0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8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8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8" fillId="2" borderId="8" xfId="15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8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8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9" fontId="8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8" fillId="2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7" fontId="8" fillId="2" borderId="5" xfId="15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6" fontId="8" fillId="2" borderId="8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7" fontId="8" fillId="2" borderId="8" xfId="15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9" fontId="8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8" fillId="2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9" fontId="11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1" fillId="0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7" fontId="11" fillId="0" borderId="5" xfId="15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9" fontId="8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8" fillId="2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73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1" shrinkToFit="false"/>
      <protection locked="true" hidden="false"/>
    </xf>
    <xf numFmtId="174" fontId="12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5" fontId="0" fillId="0" borderId="0" xfId="0" applyFont="false" applyBorder="false" applyAlignment="true" applyProtection="false">
      <alignment horizontal="left" vertical="bottom" textRotation="0" wrapText="false" indent="1" shrinkToFit="false"/>
      <protection locked="true" hidden="false"/>
    </xf>
    <xf numFmtId="17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Euro" xfId="20"/>
  </cellStyles>
  <dxfs count="2">
    <dxf>
      <fill>
        <patternFill patternType="solid">
          <fgColor rgb="FFFFFFFF"/>
        </patternFill>
      </fill>
    </dxf>
    <dxf>
      <fill>
        <patternFill patternType="solid">
          <fgColor rgb="00FFFFFF"/>
        </patternFill>
      </fill>
    </dxf>
  </dxf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0</xdr:col>
      <xdr:colOff>557640</xdr:colOff>
      <xdr:row>0</xdr:row>
      <xdr:rowOff>0</xdr:rowOff>
    </xdr:from>
    <xdr:to>
      <xdr:col>4</xdr:col>
      <xdr:colOff>1091520</xdr:colOff>
      <xdr:row>3</xdr:row>
      <xdr:rowOff>162360</xdr:rowOff>
    </xdr:to>
    <xdr:sp>
      <xdr:nvSpPr>
        <xdr:cNvPr id="0" name="TextBox 1"/>
        <xdr:cNvSpPr/>
      </xdr:nvSpPr>
      <xdr:spPr>
        <a:xfrm>
          <a:off x="557640" y="0"/>
          <a:ext cx="8720280" cy="857520"/>
        </a:xfrm>
        <a:prstGeom prst="rect">
          <a:avLst/>
        </a:prstGeom>
        <a:solidFill>
          <a:schemeClr val="lt1"/>
        </a:solidFill>
        <a:ln w="28575">
          <a:solidFill>
            <a:srgbClr val="000000"/>
          </a:solidFill>
          <a:round/>
        </a:ln>
      </xdr:spPr>
      <xdr:style>
        <a:lnRef idx="0"/>
        <a:fillRef idx="0"/>
        <a:effectRef idx="0"/>
        <a:fontRef idx="minor"/>
      </xdr:style>
      <xdr:txBody>
        <a:bodyPr horzOverflow="clip" vertOverflow="clip" lIns="90000" rIns="90000" tIns="45000" bIns="45000" anchor="ctr">
          <a:noAutofit/>
        </a:bodyPr>
        <a:p>
          <a:pPr algn="ctr">
            <a:lnSpc>
              <a:spcPct val="100000"/>
            </a:lnSpc>
          </a:pPr>
          <a:r>
            <a:rPr b="1" lang="en-US" sz="1400" spc="-1" strike="noStrike">
              <a:solidFill>
                <a:schemeClr val="dk1"/>
              </a:solidFill>
              <a:latin typeface="Cambria"/>
            </a:rPr>
            <a:t>FICHE DE SUIVI ACHAT CARBURANT</a:t>
          </a: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1" lang="en-US" sz="1400" spc="-1" strike="noStrike">
              <a:solidFill>
                <a:schemeClr val="dk1"/>
              </a:solidFill>
              <a:latin typeface="Cambria"/>
            </a:rPr>
            <a:t> </a:t>
          </a:r>
          <a:r>
            <a:rPr b="1" lang="en-US" sz="1400" spc="-1" strike="noStrike">
              <a:solidFill>
                <a:schemeClr val="dk1"/>
              </a:solidFill>
              <a:latin typeface="Cambria"/>
            </a:rPr>
            <a:t>TOYOTA LANDCRUISER 102 MD 59</a:t>
          </a:r>
          <a:endParaRPr b="0" lang="fr-FR" sz="1400" spc="-1" strike="noStrike">
            <a:latin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0</xdr:col>
      <xdr:colOff>557640</xdr:colOff>
      <xdr:row>0</xdr:row>
      <xdr:rowOff>0</xdr:rowOff>
    </xdr:from>
    <xdr:to>
      <xdr:col>4</xdr:col>
      <xdr:colOff>1091520</xdr:colOff>
      <xdr:row>3</xdr:row>
      <xdr:rowOff>162360</xdr:rowOff>
    </xdr:to>
    <xdr:sp>
      <xdr:nvSpPr>
        <xdr:cNvPr id="1" name="TextBox 1"/>
        <xdr:cNvSpPr/>
      </xdr:nvSpPr>
      <xdr:spPr>
        <a:xfrm>
          <a:off x="557640" y="0"/>
          <a:ext cx="8407800" cy="857520"/>
        </a:xfrm>
        <a:prstGeom prst="rect">
          <a:avLst/>
        </a:prstGeom>
        <a:solidFill>
          <a:schemeClr val="lt1"/>
        </a:solidFill>
        <a:ln w="28575">
          <a:solidFill>
            <a:srgbClr val="000000"/>
          </a:solidFill>
          <a:round/>
        </a:ln>
      </xdr:spPr>
      <xdr:style>
        <a:lnRef idx="0"/>
        <a:fillRef idx="0"/>
        <a:effectRef idx="0"/>
        <a:fontRef idx="minor"/>
      </xdr:style>
      <xdr:txBody>
        <a:bodyPr horzOverflow="clip" vertOverflow="clip" lIns="90000" rIns="90000" tIns="45000" bIns="45000" anchor="ctr">
          <a:noAutofit/>
        </a:bodyPr>
        <a:p>
          <a:pPr algn="ctr">
            <a:lnSpc>
              <a:spcPct val="100000"/>
            </a:lnSpc>
          </a:pPr>
          <a:r>
            <a:rPr b="1" lang="en-US" sz="1400" spc="-1" strike="noStrike">
              <a:solidFill>
                <a:schemeClr val="dk1"/>
              </a:solidFill>
              <a:latin typeface="Cambria"/>
            </a:rPr>
            <a:t>FICHE DE SUIVI ACHAT CARBURANT (GASOIL)</a:t>
          </a: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1" lang="en-US" sz="1400" spc="-1" strike="noStrike">
              <a:solidFill>
                <a:schemeClr val="dk1"/>
              </a:solidFill>
              <a:latin typeface="Cambria"/>
            </a:rPr>
            <a:t> </a:t>
          </a:r>
          <a:r>
            <a:rPr b="1" lang="en-US" sz="1400" spc="-1" strike="noStrike">
              <a:solidFill>
                <a:schemeClr val="dk1"/>
              </a:solidFill>
              <a:latin typeface="Cambria"/>
            </a:rPr>
            <a:t>TOYOTA  FORTUNER  102 MD 60</a:t>
          </a:r>
          <a:endParaRPr b="0" lang="fr-FR" sz="1400" spc="-1" strike="noStrike">
            <a:latin typeface="Times New Roman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0</xdr:col>
      <xdr:colOff>557640</xdr:colOff>
      <xdr:row>0</xdr:row>
      <xdr:rowOff>0</xdr:rowOff>
    </xdr:from>
    <xdr:to>
      <xdr:col>4</xdr:col>
      <xdr:colOff>1091520</xdr:colOff>
      <xdr:row>3</xdr:row>
      <xdr:rowOff>162360</xdr:rowOff>
    </xdr:to>
    <xdr:sp>
      <xdr:nvSpPr>
        <xdr:cNvPr id="2" name="TextBox 1"/>
        <xdr:cNvSpPr/>
      </xdr:nvSpPr>
      <xdr:spPr>
        <a:xfrm>
          <a:off x="557640" y="0"/>
          <a:ext cx="8407800" cy="857520"/>
        </a:xfrm>
        <a:prstGeom prst="rect">
          <a:avLst/>
        </a:prstGeom>
        <a:solidFill>
          <a:schemeClr val="lt1"/>
        </a:solidFill>
        <a:ln w="28575">
          <a:solidFill>
            <a:srgbClr val="000000"/>
          </a:solidFill>
          <a:round/>
        </a:ln>
      </xdr:spPr>
      <xdr:style>
        <a:lnRef idx="0"/>
        <a:fillRef idx="0"/>
        <a:effectRef idx="0"/>
        <a:fontRef idx="minor"/>
      </xdr:style>
      <xdr:txBody>
        <a:bodyPr horzOverflow="clip" vertOverflow="clip" lIns="90000" rIns="90000" tIns="45000" bIns="45000" anchor="ctr">
          <a:noAutofit/>
        </a:bodyPr>
        <a:p>
          <a:pPr algn="ctr">
            <a:lnSpc>
              <a:spcPct val="100000"/>
            </a:lnSpc>
          </a:pPr>
          <a:r>
            <a:rPr b="1" lang="en-US" sz="1400" spc="-1" strike="noStrike">
              <a:solidFill>
                <a:schemeClr val="dk1"/>
              </a:solidFill>
              <a:latin typeface="Cambria"/>
            </a:rPr>
            <a:t>FICHE DE SUIVI ACHAT CARBURANT (GASOIL)</a:t>
          </a: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1" lang="en-US" sz="1400" spc="-1" strike="noStrike">
              <a:solidFill>
                <a:schemeClr val="dk1"/>
              </a:solidFill>
              <a:latin typeface="Cambria"/>
            </a:rPr>
            <a:t> </a:t>
          </a:r>
          <a:r>
            <a:rPr b="1" lang="en-US" sz="1400" spc="-1" strike="noStrike">
              <a:solidFill>
                <a:schemeClr val="dk1"/>
              </a:solidFill>
              <a:latin typeface="Cambria"/>
            </a:rPr>
            <a:t>TOYOTA  FORTUNER  102 MD 67</a:t>
          </a:r>
          <a:endParaRPr b="0" lang="fr-FR" sz="1400" spc="-1" strike="noStrike">
            <a:latin typeface="Times New Roman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E34" headerRowCount="1" totalsRowCount="0" totalsRowShown="0">
  <autoFilter ref="A6:E34"/>
  <tableColumns count="5">
    <tableColumn id="1" name="Date"/>
    <tableColumn id="2" name="QTE&#10;(litres)"/>
    <tableColumn id="3" name="KM"/>
    <tableColumn id="4" name="Prix unitaire FCFA"/>
    <tableColumn id="5" name="Coû total FCFA"/>
  </tableColumns>
</table>
</file>

<file path=xl/tables/table2.xml><?xml version="1.0" encoding="utf-8"?>
<table xmlns="http://schemas.openxmlformats.org/spreadsheetml/2006/main" id="2" name="Tableau2" displayName="Tableau2" ref="A6:E32" headerRowCount="1" totalsRowCount="0" totalsRowShown="0">
  <autoFilter ref="A6:E32"/>
  <tableColumns count="5">
    <tableColumn id="1" name="Date"/>
    <tableColumn id="2" name="Quantité&#10;en litre"/>
    <tableColumn id="3" name="KM"/>
    <tableColumn id="4" name="Prix unitaire FCFA"/>
    <tableColumn id="5" name="Coû total FCFA"/>
  </tableColumns>
</table>
</file>

<file path=xl/tables/table3.xml><?xml version="1.0" encoding="utf-8"?>
<table xmlns="http://schemas.openxmlformats.org/spreadsheetml/2006/main" id="3" name="Tableau3" displayName="Tableau3" ref="A6:E27" headerRowCount="1" totalsRowCount="0" totalsRowShown="0">
  <autoFilter ref="A6:E27"/>
  <tableColumns count="5">
    <tableColumn id="1" name="Date"/>
    <tableColumn id="2" name="Quantité&#10;en litre"/>
    <tableColumn id="3" name="KM"/>
    <tableColumn id="4" name="Prix unitaire FCFA"/>
    <tableColumn id="5" name="Coû total FCFA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table" Target="../tables/table2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table" Target="../tables/table3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H5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3" activeCellId="0" sqref="C23"/>
    </sheetView>
  </sheetViews>
  <sheetFormatPr defaultColWidth="11.42578125" defaultRowHeight="12.75" zeroHeight="false" outlineLevelRow="0" outlineLevelCol="0"/>
  <cols>
    <col collapsed="false" customWidth="true" hidden="false" outlineLevel="0" max="1" min="1" style="0" width="40.57"/>
    <col collapsed="false" customWidth="true" hidden="false" outlineLevel="0" max="2" min="2" style="1" width="22.15"/>
    <col collapsed="false" customWidth="true" hidden="false" outlineLevel="0" max="3" min="3" style="2" width="20.29"/>
    <col collapsed="false" customWidth="true" hidden="false" outlineLevel="0" max="4" min="4" style="3" width="33.14"/>
    <col collapsed="false" customWidth="true" hidden="false" outlineLevel="0" max="5" min="5" style="4" width="28.29"/>
    <col collapsed="false" customWidth="true" hidden="false" outlineLevel="0" max="6" min="6" style="0" width="6.57"/>
    <col collapsed="false" customWidth="true" hidden="false" outlineLevel="0" max="7" min="7" style="0" width="14"/>
    <col collapsed="false" customWidth="true" hidden="false" outlineLevel="0" max="8" min="8" style="0" width="15.29"/>
  </cols>
  <sheetData>
    <row r="1" customFormat="false" ht="26.25" hidden="false" customHeight="false" outlineLevel="0" collapsed="false">
      <c r="A1" s="5"/>
      <c r="B1" s="6"/>
      <c r="C1" s="7"/>
      <c r="D1" s="8"/>
    </row>
    <row r="2" customFormat="false" ht="14.25" hidden="false" customHeight="true" outlineLevel="0" collapsed="false">
      <c r="D2" s="8"/>
    </row>
    <row r="3" customFormat="false" ht="14.25" hidden="false" customHeight="true" outlineLevel="0" collapsed="false">
      <c r="D3" s="8"/>
    </row>
    <row r="4" customFormat="false" ht="14.25" hidden="false" customHeight="true" outlineLevel="0" collapsed="false">
      <c r="D4" s="8"/>
    </row>
    <row r="6" s="13" customFormat="true" ht="47.25" hidden="false" customHeight="false" outlineLevel="0" collapsed="false">
      <c r="A6" s="9" t="s">
        <v>0</v>
      </c>
      <c r="B6" s="10" t="s">
        <v>1</v>
      </c>
      <c r="C6" s="11" t="s">
        <v>2</v>
      </c>
      <c r="D6" s="10" t="s">
        <v>3</v>
      </c>
      <c r="E6" s="12" t="s">
        <v>4</v>
      </c>
      <c r="G6" s="14"/>
    </row>
    <row r="7" customFormat="false" ht="23.25" hidden="false" customHeight="true" outlineLevel="0" collapsed="false">
      <c r="A7" s="15" t="n">
        <v>44925</v>
      </c>
      <c r="B7" s="16" t="n">
        <v>65.66</v>
      </c>
      <c r="C7" s="17" t="n">
        <v>57424</v>
      </c>
      <c r="D7" s="18" t="n">
        <v>655</v>
      </c>
      <c r="E7" s="19" t="n">
        <v>43000</v>
      </c>
    </row>
    <row r="8" customFormat="false" ht="29.25" hidden="false" customHeight="true" outlineLevel="0" collapsed="false">
      <c r="A8" s="20" t="n">
        <v>44932</v>
      </c>
      <c r="B8" s="21" t="n">
        <v>129.77</v>
      </c>
      <c r="C8" s="22" t="n">
        <v>58200</v>
      </c>
      <c r="D8" s="23" t="n">
        <v>655</v>
      </c>
      <c r="E8" s="24" t="n">
        <v>85000</v>
      </c>
      <c r="F8" s="25"/>
      <c r="G8" s="26"/>
    </row>
    <row r="9" customFormat="false" ht="29.25" hidden="false" customHeight="true" outlineLevel="0" collapsed="false">
      <c r="A9" s="20" t="n">
        <v>44959</v>
      </c>
      <c r="B9" s="21" t="n">
        <v>73.29</v>
      </c>
      <c r="C9" s="22" t="n">
        <v>58665</v>
      </c>
      <c r="D9" s="23" t="n">
        <v>655</v>
      </c>
      <c r="E9" s="24" t="n">
        <v>48000</v>
      </c>
      <c r="G9" s="26"/>
    </row>
    <row r="10" customFormat="false" ht="29.25" hidden="false" customHeight="true" outlineLevel="0" collapsed="false">
      <c r="A10" s="20" t="n">
        <v>44964</v>
      </c>
      <c r="B10" s="21" t="n">
        <v>106.87</v>
      </c>
      <c r="C10" s="22" t="n">
        <v>59000</v>
      </c>
      <c r="D10" s="23" t="n">
        <v>655</v>
      </c>
      <c r="E10" s="24" t="n">
        <v>70000</v>
      </c>
      <c r="G10" s="26"/>
    </row>
    <row r="11" customFormat="false" ht="29.25" hidden="false" customHeight="true" outlineLevel="0" collapsed="false">
      <c r="A11" s="20" t="n">
        <v>44973</v>
      </c>
      <c r="B11" s="21" t="n">
        <v>97.7</v>
      </c>
      <c r="C11" s="22" t="n">
        <v>59432</v>
      </c>
      <c r="D11" s="23" t="n">
        <v>655</v>
      </c>
      <c r="E11" s="24" t="n">
        <v>64000</v>
      </c>
      <c r="G11" s="27"/>
      <c r="H11" s="28"/>
    </row>
    <row r="12" customFormat="false" ht="29.25" hidden="false" customHeight="true" outlineLevel="0" collapsed="false">
      <c r="A12" s="20" t="n">
        <v>44981</v>
      </c>
      <c r="B12" s="21" t="n">
        <v>88.54</v>
      </c>
      <c r="C12" s="22" t="n">
        <v>59806</v>
      </c>
      <c r="D12" s="23" t="n">
        <v>655</v>
      </c>
      <c r="E12" s="24" t="n">
        <v>58000</v>
      </c>
      <c r="G12" s="27"/>
      <c r="H12" s="28"/>
    </row>
    <row r="13" customFormat="false" ht="29.25" hidden="false" customHeight="true" outlineLevel="0" collapsed="false">
      <c r="A13" s="20" t="n">
        <v>44988</v>
      </c>
      <c r="B13" s="21" t="n">
        <v>80.91</v>
      </c>
      <c r="C13" s="22" t="n">
        <v>60054</v>
      </c>
      <c r="D13" s="23" t="n">
        <v>655</v>
      </c>
      <c r="E13" s="24" t="n">
        <v>53000</v>
      </c>
    </row>
    <row r="14" customFormat="false" ht="29.25" hidden="false" customHeight="true" outlineLevel="0" collapsed="false">
      <c r="A14" s="20" t="n">
        <v>44992</v>
      </c>
      <c r="B14" s="21" t="n">
        <v>135.11</v>
      </c>
      <c r="C14" s="22" t="n">
        <v>60709</v>
      </c>
      <c r="D14" s="23" t="n">
        <v>655</v>
      </c>
      <c r="E14" s="24" t="n">
        <v>88500</v>
      </c>
    </row>
    <row r="15" customFormat="false" ht="29.25" hidden="false" customHeight="true" outlineLevel="0" collapsed="false">
      <c r="A15" s="20" t="n">
        <v>44993</v>
      </c>
      <c r="B15" s="21" t="n">
        <v>119.08</v>
      </c>
      <c r="C15" s="22" t="n">
        <v>61270</v>
      </c>
      <c r="D15" s="23" t="n">
        <v>655</v>
      </c>
      <c r="E15" s="24" t="n">
        <v>78000</v>
      </c>
    </row>
    <row r="16" customFormat="false" ht="29.25" hidden="false" customHeight="true" outlineLevel="0" collapsed="false">
      <c r="A16" s="20" t="n">
        <v>44994</v>
      </c>
      <c r="B16" s="21" t="n">
        <v>48.85</v>
      </c>
      <c r="C16" s="22" t="n">
        <v>61503</v>
      </c>
      <c r="D16" s="23" t="n">
        <v>655</v>
      </c>
      <c r="E16" s="24" t="n">
        <v>32000</v>
      </c>
    </row>
    <row r="17" customFormat="false" ht="29.25" hidden="false" customHeight="true" outlineLevel="0" collapsed="false">
      <c r="A17" s="20" t="n">
        <v>44999</v>
      </c>
      <c r="B17" s="21" t="n">
        <v>58.02</v>
      </c>
      <c r="C17" s="22" t="n">
        <v>61636</v>
      </c>
      <c r="D17" s="23" t="n">
        <v>655</v>
      </c>
      <c r="E17" s="24" t="n">
        <v>38000</v>
      </c>
    </row>
    <row r="18" customFormat="false" ht="29.25" hidden="false" customHeight="true" outlineLevel="0" collapsed="false">
      <c r="A18" s="20" t="n">
        <v>45000</v>
      </c>
      <c r="B18" s="21" t="n">
        <v>103.81</v>
      </c>
      <c r="C18" s="22" t="n">
        <v>62271</v>
      </c>
      <c r="D18" s="23" t="n">
        <v>655</v>
      </c>
      <c r="E18" s="24" t="n">
        <v>68000</v>
      </c>
    </row>
    <row r="19" customFormat="false" ht="29.25" hidden="false" customHeight="true" outlineLevel="0" collapsed="false">
      <c r="A19" s="20" t="n">
        <v>45003</v>
      </c>
      <c r="B19" s="21" t="n">
        <v>132.82</v>
      </c>
      <c r="C19" s="22" t="n">
        <v>62901</v>
      </c>
      <c r="D19" s="23" t="n">
        <v>655</v>
      </c>
      <c r="E19" s="24" t="n">
        <v>87000</v>
      </c>
    </row>
    <row r="20" customFormat="false" ht="29.25" hidden="false" customHeight="true" outlineLevel="0" collapsed="false">
      <c r="A20" s="20" t="n">
        <v>45008</v>
      </c>
      <c r="B20" s="21" t="n">
        <v>68.7</v>
      </c>
      <c r="C20" s="22" t="n">
        <v>63957</v>
      </c>
      <c r="D20" s="23" t="n">
        <v>655</v>
      </c>
      <c r="E20" s="24" t="n">
        <v>45000</v>
      </c>
    </row>
    <row r="21" customFormat="false" ht="29.25" hidden="false" customHeight="true" outlineLevel="0" collapsed="false">
      <c r="A21" s="20" t="n">
        <v>45009</v>
      </c>
      <c r="B21" s="21" t="n">
        <v>119.08</v>
      </c>
      <c r="C21" s="22" t="n">
        <v>63375</v>
      </c>
      <c r="D21" s="23" t="n">
        <v>655</v>
      </c>
      <c r="E21" s="24" t="n">
        <v>78000</v>
      </c>
    </row>
    <row r="22" customFormat="false" ht="29.25" hidden="false" customHeight="true" outlineLevel="0" collapsed="false">
      <c r="A22" s="20" t="n">
        <v>45009</v>
      </c>
      <c r="B22" s="21" t="n">
        <v>85.49</v>
      </c>
      <c r="C22" s="22" t="n">
        <v>63660</v>
      </c>
      <c r="D22" s="23" t="n">
        <v>655</v>
      </c>
      <c r="E22" s="24" t="n">
        <v>56000</v>
      </c>
    </row>
    <row r="23" customFormat="false" ht="29.25" hidden="false" customHeight="true" outlineLevel="0" collapsed="false">
      <c r="A23" s="20" t="n">
        <v>45016</v>
      </c>
      <c r="B23" s="21" t="n">
        <v>41.22</v>
      </c>
      <c r="C23" s="22" t="n">
        <v>64090</v>
      </c>
      <c r="D23" s="23" t="n">
        <v>655</v>
      </c>
      <c r="E23" s="24" t="n">
        <v>27000</v>
      </c>
    </row>
    <row r="24" customFormat="false" ht="29.25" hidden="false" customHeight="true" outlineLevel="0" collapsed="false">
      <c r="A24" s="20" t="n">
        <v>45035</v>
      </c>
      <c r="B24" s="21" t="n">
        <v>97.71</v>
      </c>
      <c r="C24" s="22" t="n">
        <v>64660</v>
      </c>
      <c r="D24" s="23" t="n">
        <v>655</v>
      </c>
      <c r="E24" s="24" t="n">
        <v>64000</v>
      </c>
      <c r="G24" s="26"/>
    </row>
    <row r="25" customFormat="false" ht="29.25" hidden="false" customHeight="true" outlineLevel="0" collapsed="false">
      <c r="A25" s="20" t="n">
        <v>45038</v>
      </c>
      <c r="B25" s="21" t="n">
        <v>87.02</v>
      </c>
      <c r="C25" s="22" t="n">
        <v>64990</v>
      </c>
      <c r="D25" s="23" t="n">
        <v>655</v>
      </c>
      <c r="E25" s="24" t="n">
        <v>57000</v>
      </c>
      <c r="G25" s="26"/>
    </row>
    <row r="26" customFormat="false" ht="29.25" hidden="false" customHeight="true" outlineLevel="0" collapsed="false">
      <c r="A26" s="20" t="n">
        <v>45041</v>
      </c>
      <c r="B26" s="21" t="n">
        <v>70.99</v>
      </c>
      <c r="C26" s="22" t="n">
        <v>65375</v>
      </c>
      <c r="D26" s="23" t="n">
        <v>655</v>
      </c>
      <c r="E26" s="24" t="n">
        <v>46500</v>
      </c>
      <c r="G26" s="26"/>
    </row>
    <row r="27" customFormat="false" ht="29.25" hidden="false" customHeight="true" outlineLevel="0" collapsed="false">
      <c r="A27" s="20" t="n">
        <v>45041</v>
      </c>
      <c r="B27" s="21" t="n">
        <v>91.6</v>
      </c>
      <c r="C27" s="22" t="n">
        <v>65840</v>
      </c>
      <c r="D27" s="23" t="n">
        <v>655</v>
      </c>
      <c r="E27" s="24" t="n">
        <v>60000</v>
      </c>
      <c r="G27" s="26"/>
    </row>
    <row r="28" customFormat="false" ht="29.25" hidden="false" customHeight="true" outlineLevel="0" collapsed="false">
      <c r="A28" s="20" t="n">
        <v>45043</v>
      </c>
      <c r="B28" s="21" t="n">
        <v>83.96</v>
      </c>
      <c r="C28" s="22" t="n">
        <v>66300</v>
      </c>
      <c r="D28" s="23" t="n">
        <v>655</v>
      </c>
      <c r="E28" s="24" t="n">
        <v>55000</v>
      </c>
      <c r="G28" s="26"/>
    </row>
    <row r="29" customFormat="false" ht="29.25" hidden="false" customHeight="true" outlineLevel="0" collapsed="false">
      <c r="A29" s="20" t="n">
        <v>45051</v>
      </c>
      <c r="B29" s="21" t="n">
        <v>68.7</v>
      </c>
      <c r="C29" s="22" t="n">
        <v>66421</v>
      </c>
      <c r="D29" s="23" t="n">
        <v>655</v>
      </c>
      <c r="E29" s="24" t="n">
        <v>45000</v>
      </c>
      <c r="G29" s="26"/>
    </row>
    <row r="30" customFormat="false" ht="29.25" hidden="false" customHeight="true" outlineLevel="0" collapsed="false">
      <c r="A30" s="20" t="n">
        <v>45053</v>
      </c>
      <c r="B30" s="21" t="n">
        <v>132.82</v>
      </c>
      <c r="C30" s="22" t="n">
        <v>67069</v>
      </c>
      <c r="D30" s="23" t="n">
        <v>655</v>
      </c>
      <c r="E30" s="24" t="n">
        <v>87000</v>
      </c>
      <c r="G30" s="26"/>
    </row>
    <row r="31" customFormat="false" ht="29.25" hidden="false" customHeight="true" outlineLevel="0" collapsed="false">
      <c r="A31" s="20" t="n">
        <v>45054</v>
      </c>
      <c r="B31" s="21" t="n">
        <v>68.7</v>
      </c>
      <c r="C31" s="22" t="n">
        <v>67324</v>
      </c>
      <c r="D31" s="23" t="n">
        <v>655</v>
      </c>
      <c r="E31" s="24" t="n">
        <v>45000</v>
      </c>
      <c r="G31" s="26"/>
    </row>
    <row r="32" customFormat="false" ht="29.25" hidden="false" customHeight="true" outlineLevel="0" collapsed="false">
      <c r="A32" s="20" t="n">
        <v>45055</v>
      </c>
      <c r="B32" s="21" t="n">
        <v>67.17</v>
      </c>
      <c r="C32" s="22" t="n">
        <v>67648</v>
      </c>
      <c r="D32" s="23" t="n">
        <v>655</v>
      </c>
      <c r="E32" s="24" t="n">
        <v>44000</v>
      </c>
    </row>
    <row r="33" customFormat="false" ht="29.25" hidden="false" customHeight="true" outlineLevel="0" collapsed="false">
      <c r="A33" s="20" t="n">
        <v>45056</v>
      </c>
      <c r="B33" s="21" t="n">
        <v>87.02</v>
      </c>
      <c r="C33" s="22" t="n">
        <v>68003</v>
      </c>
      <c r="D33" s="23" t="n">
        <v>655</v>
      </c>
      <c r="E33" s="24" t="n">
        <v>57000</v>
      </c>
    </row>
    <row r="34" customFormat="false" ht="29.25" hidden="false" customHeight="true" outlineLevel="0" collapsed="false">
      <c r="A34" s="29" t="n">
        <v>45076</v>
      </c>
      <c r="B34" s="30" t="n">
        <v>79.38</v>
      </c>
      <c r="C34" s="31" t="n">
        <v>68251</v>
      </c>
      <c r="D34" s="32" t="n">
        <v>655</v>
      </c>
      <c r="E34" s="33" t="n">
        <v>52000</v>
      </c>
    </row>
    <row r="35" customFormat="false" ht="29.25" hidden="false" customHeight="true" outlineLevel="0" collapsed="false">
      <c r="A35" s="34"/>
      <c r="B35" s="21"/>
      <c r="C35" s="22"/>
      <c r="D35" s="23"/>
      <c r="E35" s="35"/>
    </row>
    <row r="36" customFormat="false" ht="29.25" hidden="false" customHeight="true" outlineLevel="0" collapsed="false">
      <c r="A36" s="34"/>
      <c r="B36" s="21"/>
      <c r="C36" s="22"/>
      <c r="D36" s="23"/>
      <c r="E36" s="35"/>
    </row>
    <row r="37" customFormat="false" ht="29.25" hidden="false" customHeight="true" outlineLevel="0" collapsed="false">
      <c r="A37" s="34"/>
      <c r="B37" s="21"/>
      <c r="C37" s="22"/>
      <c r="D37" s="23"/>
      <c r="E37" s="35"/>
    </row>
    <row r="38" customFormat="false" ht="29.25" hidden="false" customHeight="true" outlineLevel="0" collapsed="false">
      <c r="A38" s="34"/>
      <c r="B38" s="21"/>
      <c r="C38" s="22"/>
      <c r="D38" s="23"/>
      <c r="E38" s="35"/>
    </row>
    <row r="39" customFormat="false" ht="29.25" hidden="false" customHeight="true" outlineLevel="0" collapsed="false">
      <c r="A39" s="34"/>
      <c r="B39" s="21"/>
      <c r="C39" s="22"/>
      <c r="D39" s="23"/>
      <c r="E39" s="35"/>
    </row>
    <row r="40" customFormat="false" ht="29.25" hidden="false" customHeight="true" outlineLevel="0" collapsed="false">
      <c r="A40" s="34"/>
      <c r="B40" s="21"/>
      <c r="C40" s="22"/>
      <c r="D40" s="23"/>
      <c r="E40" s="35"/>
    </row>
    <row r="41" customFormat="false" ht="29.25" hidden="false" customHeight="true" outlineLevel="0" collapsed="false">
      <c r="A41" s="34"/>
      <c r="B41" s="21"/>
      <c r="C41" s="22"/>
      <c r="D41" s="23"/>
      <c r="E41" s="35"/>
    </row>
    <row r="42" customFormat="false" ht="29.25" hidden="false" customHeight="true" outlineLevel="0" collapsed="false">
      <c r="A42" s="34"/>
      <c r="B42" s="21"/>
      <c r="C42" s="22"/>
      <c r="D42" s="23"/>
      <c r="E42" s="35"/>
    </row>
    <row r="43" customFormat="false" ht="29.25" hidden="false" customHeight="true" outlineLevel="0" collapsed="false">
      <c r="A43" s="34"/>
      <c r="B43" s="21"/>
      <c r="C43" s="22"/>
      <c r="D43" s="23"/>
      <c r="E43" s="35"/>
    </row>
    <row r="44" customFormat="false" ht="29.25" hidden="false" customHeight="true" outlineLevel="0" collapsed="false">
      <c r="A44" s="34"/>
      <c r="B44" s="21"/>
      <c r="C44" s="22"/>
      <c r="D44" s="23"/>
      <c r="E44" s="35"/>
    </row>
    <row r="45" customFormat="false" ht="29.25" hidden="false" customHeight="true" outlineLevel="0" collapsed="false">
      <c r="A45" s="34"/>
      <c r="B45" s="21"/>
      <c r="C45" s="22"/>
      <c r="D45" s="23"/>
      <c r="E45" s="35"/>
    </row>
    <row r="46" customFormat="false" ht="29.25" hidden="false" customHeight="true" outlineLevel="0" collapsed="false">
      <c r="A46" s="34"/>
      <c r="B46" s="21"/>
      <c r="C46" s="22"/>
      <c r="D46" s="23"/>
      <c r="E46" s="35"/>
    </row>
    <row r="47" customFormat="false" ht="29.25" hidden="false" customHeight="true" outlineLevel="0" collapsed="false">
      <c r="A47" s="34"/>
      <c r="B47" s="21"/>
      <c r="C47" s="22"/>
      <c r="D47" s="23"/>
      <c r="E47" s="35"/>
    </row>
    <row r="48" customFormat="false" ht="29.25" hidden="false" customHeight="true" outlineLevel="0" collapsed="false">
      <c r="A48" s="34"/>
      <c r="B48" s="21"/>
      <c r="C48" s="22"/>
      <c r="D48" s="23"/>
      <c r="E48" s="35"/>
    </row>
    <row r="49" customFormat="false" ht="13.5" hidden="false" customHeight="false" outlineLevel="0" collapsed="false">
      <c r="B49" s="36"/>
    </row>
    <row r="50" customFormat="false" ht="12.75" hidden="false" customHeight="false" outlineLevel="0" collapsed="false">
      <c r="B50" s="37"/>
      <c r="C50" s="38"/>
    </row>
    <row r="51" customFormat="false" ht="12.75" hidden="false" customHeight="false" outlineLevel="0" collapsed="false">
      <c r="B51" s="37"/>
      <c r="C51" s="38"/>
    </row>
  </sheetData>
  <printOptions headings="false" gridLines="false" gridLinesSet="true" horizontalCentered="false" verticalCentered="false"/>
  <pageMargins left="0.7875" right="0.7875" top="0.984027777777778" bottom="0.984027777777778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  <tableParts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H9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82" workbookViewId="0">
      <selection pane="topLeft" activeCell="C7" activeCellId="0" sqref="C7"/>
    </sheetView>
  </sheetViews>
  <sheetFormatPr defaultColWidth="11.42578125" defaultRowHeight="12.75" zeroHeight="false" outlineLevelRow="0" outlineLevelCol="0"/>
  <cols>
    <col collapsed="false" customWidth="true" hidden="false" outlineLevel="0" max="1" min="1" style="0" width="36.42"/>
    <col collapsed="false" customWidth="true" hidden="false" outlineLevel="0" max="2" min="2" style="1" width="22.15"/>
    <col collapsed="false" customWidth="true" hidden="false" outlineLevel="0" max="3" min="3" style="2" width="20.29"/>
    <col collapsed="false" customWidth="true" hidden="false" outlineLevel="0" max="4" min="4" style="3" width="32.86"/>
    <col collapsed="false" customWidth="true" hidden="false" outlineLevel="0" max="5" min="5" style="4" width="28"/>
    <col collapsed="false" customWidth="true" hidden="false" outlineLevel="0" max="6" min="6" style="0" width="4.86"/>
    <col collapsed="false" customWidth="true" hidden="false" outlineLevel="0" max="7" min="7" style="0" width="14"/>
    <col collapsed="false" customWidth="true" hidden="false" outlineLevel="0" max="8" min="8" style="0" width="15.29"/>
  </cols>
  <sheetData>
    <row r="1" customFormat="false" ht="26.25" hidden="false" customHeight="false" outlineLevel="0" collapsed="false">
      <c r="A1" s="5"/>
      <c r="B1" s="6"/>
      <c r="C1" s="7"/>
      <c r="D1" s="8"/>
    </row>
    <row r="2" customFormat="false" ht="14.25" hidden="false" customHeight="true" outlineLevel="0" collapsed="false">
      <c r="D2" s="8"/>
    </row>
    <row r="3" customFormat="false" ht="14.25" hidden="false" customHeight="true" outlineLevel="0" collapsed="false">
      <c r="D3" s="8"/>
    </row>
    <row r="4" customFormat="false" ht="14.25" hidden="false" customHeight="true" outlineLevel="0" collapsed="false">
      <c r="D4" s="8"/>
    </row>
    <row r="6" customFormat="false" ht="47.25" hidden="false" customHeight="false" outlineLevel="0" collapsed="false">
      <c r="A6" s="9" t="s">
        <v>0</v>
      </c>
      <c r="B6" s="10" t="s">
        <v>5</v>
      </c>
      <c r="C6" s="11" t="s">
        <v>2</v>
      </c>
      <c r="D6" s="10" t="s">
        <v>3</v>
      </c>
      <c r="E6" s="12" t="s">
        <v>4</v>
      </c>
      <c r="G6" s="39"/>
    </row>
    <row r="7" customFormat="false" ht="23.25" hidden="false" customHeight="true" outlineLevel="0" collapsed="false">
      <c r="A7" s="15" t="n">
        <v>44915</v>
      </c>
      <c r="B7" s="16" t="n">
        <v>36.54</v>
      </c>
      <c r="C7" s="17" t="n">
        <v>38722</v>
      </c>
      <c r="D7" s="18" t="n">
        <v>655</v>
      </c>
      <c r="E7" s="19" t="n">
        <v>24000</v>
      </c>
    </row>
    <row r="8" customFormat="false" ht="29.25" hidden="false" customHeight="true" outlineLevel="0" collapsed="false">
      <c r="A8" s="20" t="n">
        <v>44932</v>
      </c>
      <c r="B8" s="21" t="n">
        <v>36.64</v>
      </c>
      <c r="C8" s="22" t="n">
        <v>38962</v>
      </c>
      <c r="D8" s="23" t="n">
        <v>655</v>
      </c>
      <c r="E8" s="24" t="n">
        <v>24000</v>
      </c>
      <c r="F8" s="25"/>
      <c r="G8" s="26"/>
    </row>
    <row r="9" customFormat="false" ht="29.25" hidden="false" customHeight="true" outlineLevel="0" collapsed="false">
      <c r="A9" s="20" t="n">
        <v>44935</v>
      </c>
      <c r="B9" s="21" t="n">
        <v>22.9</v>
      </c>
      <c r="C9" s="22" t="n">
        <v>39130</v>
      </c>
      <c r="D9" s="23" t="n">
        <v>655</v>
      </c>
      <c r="E9" s="24" t="n">
        <v>15000</v>
      </c>
      <c r="G9" s="26"/>
    </row>
    <row r="10" customFormat="false" ht="29.25" hidden="false" customHeight="true" outlineLevel="0" collapsed="false">
      <c r="A10" s="40" t="n">
        <v>44945</v>
      </c>
      <c r="B10" s="21" t="n">
        <v>41.22</v>
      </c>
      <c r="C10" s="22" t="n">
        <v>39374</v>
      </c>
      <c r="D10" s="23" t="n">
        <v>655</v>
      </c>
      <c r="E10" s="24" t="n">
        <v>27000</v>
      </c>
      <c r="G10" s="26"/>
    </row>
    <row r="11" customFormat="false" ht="29.25" hidden="false" customHeight="true" outlineLevel="0" collapsed="false">
      <c r="A11" s="20" t="n">
        <v>44953</v>
      </c>
      <c r="B11" s="21" t="n">
        <v>35.11</v>
      </c>
      <c r="C11" s="22" t="n">
        <v>39613</v>
      </c>
      <c r="D11" s="23" t="n">
        <v>655</v>
      </c>
      <c r="E11" s="24" t="n">
        <v>23000</v>
      </c>
      <c r="G11" s="26"/>
    </row>
    <row r="12" customFormat="false" ht="29.25" hidden="false" customHeight="true" outlineLevel="0" collapsed="false">
      <c r="A12" s="20" t="n">
        <v>44959</v>
      </c>
      <c r="B12" s="21" t="n">
        <v>50.38</v>
      </c>
      <c r="C12" s="22" t="n">
        <v>39766</v>
      </c>
      <c r="D12" s="23" t="n">
        <v>655</v>
      </c>
      <c r="E12" s="24" t="n">
        <v>33000</v>
      </c>
      <c r="G12" s="26"/>
    </row>
    <row r="13" customFormat="false" ht="29.25" hidden="false" customHeight="true" outlineLevel="0" collapsed="false">
      <c r="A13" s="40" t="n">
        <v>44964</v>
      </c>
      <c r="B13" s="21" t="n">
        <v>35.11</v>
      </c>
      <c r="C13" s="22" t="n">
        <v>39973</v>
      </c>
      <c r="D13" s="23" t="n">
        <v>655</v>
      </c>
      <c r="E13" s="24" t="n">
        <v>23000</v>
      </c>
      <c r="G13" s="26"/>
    </row>
    <row r="14" customFormat="false" ht="29.25" hidden="false" customHeight="true" outlineLevel="0" collapsed="false">
      <c r="A14" s="20" t="n">
        <v>44973</v>
      </c>
      <c r="B14" s="21" t="n">
        <v>50.38</v>
      </c>
      <c r="C14" s="22" t="n">
        <v>40171</v>
      </c>
      <c r="D14" s="23" t="n">
        <v>655</v>
      </c>
      <c r="E14" s="24" t="n">
        <v>33000</v>
      </c>
      <c r="G14" s="27"/>
      <c r="H14" s="28"/>
    </row>
    <row r="15" customFormat="false" ht="29.25" hidden="false" customHeight="true" outlineLevel="0" collapsed="false">
      <c r="A15" s="20" t="n">
        <v>44981</v>
      </c>
      <c r="B15" s="41" t="n">
        <v>50.38</v>
      </c>
      <c r="C15" s="42" t="n">
        <v>40442</v>
      </c>
      <c r="D15" s="23" t="n">
        <v>655</v>
      </c>
      <c r="E15" s="24" t="n">
        <v>33000</v>
      </c>
      <c r="G15" s="27"/>
      <c r="H15" s="28"/>
    </row>
    <row r="16" customFormat="false" ht="29.25" hidden="false" customHeight="true" outlineLevel="0" collapsed="false">
      <c r="A16" s="20" t="n">
        <v>44989</v>
      </c>
      <c r="B16" s="41" t="n">
        <v>45.8</v>
      </c>
      <c r="C16" s="42" t="n">
        <v>41379</v>
      </c>
      <c r="D16" s="23" t="n">
        <v>655</v>
      </c>
      <c r="E16" s="24" t="n">
        <v>30000</v>
      </c>
      <c r="G16" s="27"/>
      <c r="H16" s="28"/>
    </row>
    <row r="17" customFormat="false" ht="29.25" hidden="false" customHeight="true" outlineLevel="0" collapsed="false">
      <c r="A17" s="20" t="n">
        <v>44991</v>
      </c>
      <c r="B17" s="41" t="n">
        <v>51.9</v>
      </c>
      <c r="C17" s="42" t="n">
        <v>41563</v>
      </c>
      <c r="D17" s="23" t="n">
        <v>655</v>
      </c>
      <c r="E17" s="24" t="n">
        <v>34000</v>
      </c>
      <c r="G17" s="27"/>
      <c r="H17" s="28"/>
    </row>
    <row r="18" customFormat="false" ht="29.25" hidden="false" customHeight="true" outlineLevel="0" collapsed="false">
      <c r="A18" s="20" t="n">
        <v>44995</v>
      </c>
      <c r="B18" s="41" t="n">
        <v>30.53</v>
      </c>
      <c r="C18" s="42" t="n">
        <v>41689</v>
      </c>
      <c r="D18" s="23" t="n">
        <v>655</v>
      </c>
      <c r="E18" s="24" t="n">
        <v>20000</v>
      </c>
      <c r="G18" s="27"/>
      <c r="H18" s="28"/>
    </row>
    <row r="19" customFormat="false" ht="29.25" hidden="false" customHeight="true" outlineLevel="0" collapsed="false">
      <c r="A19" s="20" t="n">
        <v>45005</v>
      </c>
      <c r="B19" s="41" t="n">
        <v>42.74</v>
      </c>
      <c r="C19" s="42" t="n">
        <v>41988</v>
      </c>
      <c r="D19" s="23" t="n">
        <v>655</v>
      </c>
      <c r="E19" s="24" t="n">
        <v>28000</v>
      </c>
      <c r="G19" s="27"/>
      <c r="H19" s="28"/>
    </row>
    <row r="20" customFormat="false" ht="29.25" hidden="false" customHeight="true" outlineLevel="0" collapsed="false">
      <c r="A20" s="20" t="n">
        <v>45009</v>
      </c>
      <c r="B20" s="41" t="n">
        <v>35.11</v>
      </c>
      <c r="C20" s="42" t="n">
        <v>42208</v>
      </c>
      <c r="D20" s="23" t="n">
        <v>655</v>
      </c>
      <c r="E20" s="24" t="n">
        <v>23000</v>
      </c>
      <c r="G20" s="27"/>
      <c r="H20" s="28"/>
    </row>
    <row r="21" customFormat="false" ht="29.25" hidden="false" customHeight="true" outlineLevel="0" collapsed="false">
      <c r="A21" s="20" t="n">
        <v>45016</v>
      </c>
      <c r="B21" s="41" t="n">
        <v>36.64</v>
      </c>
      <c r="C21" s="42" t="n">
        <v>42419</v>
      </c>
      <c r="D21" s="23" t="n">
        <v>655</v>
      </c>
      <c r="E21" s="24" t="n">
        <v>24000</v>
      </c>
      <c r="G21" s="27"/>
      <c r="H21" s="28"/>
    </row>
    <row r="22" customFormat="false" ht="29.25" hidden="false" customHeight="true" outlineLevel="0" collapsed="false">
      <c r="A22" s="20" t="n">
        <v>45023</v>
      </c>
      <c r="B22" s="41" t="n">
        <v>42.74</v>
      </c>
      <c r="C22" s="42" t="n">
        <v>42665</v>
      </c>
      <c r="D22" s="23" t="n">
        <v>655</v>
      </c>
      <c r="E22" s="24" t="n">
        <v>28000</v>
      </c>
      <c r="G22" s="27"/>
      <c r="H22" s="28"/>
    </row>
    <row r="23" customFormat="false" ht="29.25" hidden="false" customHeight="true" outlineLevel="0" collapsed="false">
      <c r="A23" s="20" t="n">
        <v>45027</v>
      </c>
      <c r="B23" s="41" t="n">
        <v>65.64</v>
      </c>
      <c r="C23" s="42" t="n">
        <v>43190</v>
      </c>
      <c r="D23" s="23" t="n">
        <v>655</v>
      </c>
      <c r="E23" s="24" t="n">
        <v>43000</v>
      </c>
      <c r="G23" s="27"/>
      <c r="H23" s="28"/>
    </row>
    <row r="24" customFormat="false" ht="29.25" hidden="false" customHeight="true" outlineLevel="0" collapsed="false">
      <c r="A24" s="20" t="n">
        <v>45033</v>
      </c>
      <c r="B24" s="41" t="n">
        <v>36.64</v>
      </c>
      <c r="C24" s="42" t="n">
        <v>43341</v>
      </c>
      <c r="D24" s="23" t="n">
        <v>655</v>
      </c>
      <c r="E24" s="24" t="n">
        <v>24000</v>
      </c>
      <c r="G24" s="27"/>
      <c r="H24" s="28"/>
    </row>
    <row r="25" customFormat="false" ht="29.25" hidden="false" customHeight="true" outlineLevel="0" collapsed="false">
      <c r="A25" s="20" t="n">
        <v>45042</v>
      </c>
      <c r="B25" s="41" t="n">
        <v>25.95</v>
      </c>
      <c r="C25" s="42" t="n">
        <v>43475</v>
      </c>
      <c r="D25" s="23" t="n">
        <v>655</v>
      </c>
      <c r="E25" s="24" t="n">
        <v>17000</v>
      </c>
      <c r="G25" s="27"/>
      <c r="H25" s="28"/>
    </row>
    <row r="26" customFormat="false" ht="29.25" hidden="false" customHeight="true" outlineLevel="0" collapsed="false">
      <c r="A26" s="20" t="n">
        <v>45043</v>
      </c>
      <c r="B26" s="41" t="n">
        <v>61.06</v>
      </c>
      <c r="C26" s="42" t="n">
        <v>44026</v>
      </c>
      <c r="D26" s="23" t="n">
        <v>655</v>
      </c>
      <c r="E26" s="24" t="n">
        <v>40000</v>
      </c>
      <c r="G26" s="27"/>
      <c r="H26" s="28"/>
    </row>
    <row r="27" customFormat="false" ht="29.25" hidden="false" customHeight="true" outlineLevel="0" collapsed="false">
      <c r="A27" s="20" t="n">
        <v>45047</v>
      </c>
      <c r="B27" s="41" t="n">
        <v>45.8</v>
      </c>
      <c r="C27" s="42" t="n">
        <v>44481</v>
      </c>
      <c r="D27" s="23" t="n">
        <v>655</v>
      </c>
      <c r="E27" s="24" t="n">
        <v>30000</v>
      </c>
      <c r="G27" s="27"/>
      <c r="H27" s="28"/>
    </row>
    <row r="28" customFormat="false" ht="29.25" hidden="false" customHeight="true" outlineLevel="0" collapsed="false">
      <c r="A28" s="20" t="n">
        <v>45049</v>
      </c>
      <c r="B28" s="41" t="n">
        <v>61.07</v>
      </c>
      <c r="C28" s="42" t="n">
        <v>44932</v>
      </c>
      <c r="D28" s="23" t="n">
        <v>655</v>
      </c>
      <c r="E28" s="24" t="n">
        <v>40000</v>
      </c>
      <c r="G28" s="27"/>
      <c r="H28" s="28"/>
    </row>
    <row r="29" customFormat="false" ht="29.25" hidden="false" customHeight="true" outlineLevel="0" collapsed="false">
      <c r="A29" s="20" t="n">
        <v>45058</v>
      </c>
      <c r="B29" s="41" t="n">
        <v>50.38</v>
      </c>
      <c r="C29" s="42" t="n">
        <v>45309</v>
      </c>
      <c r="D29" s="23" t="n">
        <v>655</v>
      </c>
      <c r="E29" s="24" t="n">
        <v>33000</v>
      </c>
      <c r="G29" s="27"/>
      <c r="H29" s="28"/>
    </row>
    <row r="30" customFormat="false" ht="29.25" hidden="false" customHeight="true" outlineLevel="0" collapsed="false">
      <c r="A30" s="20" t="n">
        <v>45063</v>
      </c>
      <c r="B30" s="41" t="n">
        <v>35.11</v>
      </c>
      <c r="C30" s="42" t="n">
        <v>45452</v>
      </c>
      <c r="D30" s="23" t="n">
        <v>655</v>
      </c>
      <c r="E30" s="24" t="n">
        <v>23000</v>
      </c>
      <c r="G30" s="27"/>
      <c r="H30" s="28"/>
    </row>
    <row r="31" customFormat="false" ht="29.25" hidden="false" customHeight="true" outlineLevel="0" collapsed="false">
      <c r="A31" s="20" t="n">
        <v>45071</v>
      </c>
      <c r="B31" s="41" t="n">
        <v>39.69</v>
      </c>
      <c r="C31" s="42" t="n">
        <v>45722</v>
      </c>
      <c r="D31" s="23" t="n">
        <v>655</v>
      </c>
      <c r="E31" s="24" t="n">
        <v>26000</v>
      </c>
      <c r="G31" s="27"/>
      <c r="H31" s="28"/>
    </row>
    <row r="32" customFormat="false" ht="29.25" hidden="false" customHeight="true" outlineLevel="0" collapsed="false">
      <c r="A32" s="29" t="n">
        <v>45076</v>
      </c>
      <c r="B32" s="43" t="n">
        <v>45.5</v>
      </c>
      <c r="C32" s="44" t="n">
        <v>45873</v>
      </c>
      <c r="D32" s="32" t="n">
        <v>655</v>
      </c>
      <c r="E32" s="33" t="n">
        <v>30000</v>
      </c>
      <c r="G32" s="27"/>
      <c r="H32" s="28"/>
    </row>
    <row r="33" customFormat="false" ht="29.25" hidden="false" customHeight="true" outlineLevel="0" collapsed="false">
      <c r="A33" s="34"/>
      <c r="B33" s="41"/>
      <c r="C33" s="42"/>
      <c r="D33" s="23"/>
      <c r="E33" s="35"/>
      <c r="G33" s="27"/>
      <c r="H33" s="28"/>
    </row>
    <row r="34" customFormat="false" ht="29.25" hidden="false" customHeight="true" outlineLevel="0" collapsed="false">
      <c r="A34" s="34"/>
      <c r="B34" s="41"/>
      <c r="C34" s="42"/>
      <c r="D34" s="23"/>
      <c r="E34" s="35"/>
      <c r="G34" s="27"/>
      <c r="H34" s="28"/>
    </row>
    <row r="35" customFormat="false" ht="29.25" hidden="false" customHeight="true" outlineLevel="0" collapsed="false">
      <c r="A35" s="34"/>
      <c r="B35" s="41"/>
      <c r="C35" s="42"/>
      <c r="D35" s="23"/>
      <c r="E35" s="35"/>
      <c r="G35" s="27"/>
      <c r="H35" s="28"/>
    </row>
    <row r="36" customFormat="false" ht="29.25" hidden="false" customHeight="true" outlineLevel="0" collapsed="false">
      <c r="A36" s="34"/>
      <c r="B36" s="41"/>
      <c r="C36" s="42"/>
      <c r="D36" s="23"/>
      <c r="E36" s="35"/>
      <c r="G36" s="27"/>
      <c r="H36" s="28"/>
    </row>
    <row r="37" customFormat="false" ht="29.25" hidden="false" customHeight="true" outlineLevel="0" collapsed="false">
      <c r="A37" s="34"/>
      <c r="B37" s="41"/>
      <c r="C37" s="42"/>
      <c r="D37" s="23"/>
      <c r="E37" s="35"/>
      <c r="G37" s="27"/>
      <c r="H37" s="28"/>
    </row>
    <row r="38" customFormat="false" ht="29.25" hidden="false" customHeight="true" outlineLevel="0" collapsed="false">
      <c r="A38" s="34"/>
      <c r="B38" s="41"/>
      <c r="C38" s="42"/>
      <c r="D38" s="23"/>
      <c r="E38" s="35"/>
      <c r="G38" s="27"/>
      <c r="H38" s="28"/>
    </row>
    <row r="39" customFormat="false" ht="29.25" hidden="false" customHeight="true" outlineLevel="0" collapsed="false">
      <c r="A39" s="34"/>
      <c r="B39" s="41"/>
      <c r="C39" s="42"/>
      <c r="D39" s="23"/>
      <c r="E39" s="35"/>
      <c r="G39" s="27"/>
      <c r="H39" s="28"/>
    </row>
    <row r="40" customFormat="false" ht="29.25" hidden="false" customHeight="true" outlineLevel="0" collapsed="false">
      <c r="A40" s="34"/>
      <c r="B40" s="41"/>
      <c r="C40" s="42"/>
      <c r="D40" s="23"/>
      <c r="E40" s="35"/>
      <c r="G40" s="27"/>
      <c r="H40" s="28"/>
    </row>
    <row r="41" customFormat="false" ht="29.25" hidden="false" customHeight="true" outlineLevel="0" collapsed="false">
      <c r="A41" s="34"/>
      <c r="B41" s="41"/>
      <c r="C41" s="42"/>
      <c r="D41" s="23"/>
      <c r="E41" s="35"/>
      <c r="G41" s="27"/>
      <c r="H41" s="28"/>
    </row>
    <row r="42" customFormat="false" ht="29.25" hidden="false" customHeight="true" outlineLevel="0" collapsed="false">
      <c r="A42" s="34"/>
      <c r="B42" s="41"/>
      <c r="C42" s="42"/>
      <c r="D42" s="23"/>
      <c r="E42" s="35"/>
      <c r="G42" s="27"/>
      <c r="H42" s="28"/>
    </row>
    <row r="43" customFormat="false" ht="29.25" hidden="false" customHeight="true" outlineLevel="0" collapsed="false">
      <c r="A43" s="34"/>
      <c r="B43" s="41"/>
      <c r="C43" s="42"/>
      <c r="D43" s="23"/>
      <c r="E43" s="35"/>
      <c r="G43" s="27"/>
      <c r="H43" s="28"/>
    </row>
    <row r="44" customFormat="false" ht="29.25" hidden="false" customHeight="true" outlineLevel="0" collapsed="false">
      <c r="A44" s="34"/>
      <c r="B44" s="41"/>
      <c r="C44" s="42"/>
      <c r="D44" s="23"/>
      <c r="E44" s="35"/>
      <c r="G44" s="27"/>
      <c r="H44" s="28"/>
    </row>
    <row r="45" customFormat="false" ht="29.25" hidden="false" customHeight="true" outlineLevel="0" collapsed="false">
      <c r="A45" s="34"/>
      <c r="B45" s="41"/>
      <c r="C45" s="42"/>
      <c r="D45" s="23"/>
      <c r="E45" s="35"/>
      <c r="G45" s="27"/>
      <c r="H45" s="28"/>
    </row>
    <row r="46" customFormat="false" ht="29.25" hidden="false" customHeight="true" outlineLevel="0" collapsed="false">
      <c r="A46" s="34"/>
      <c r="B46" s="41"/>
      <c r="C46" s="42"/>
      <c r="D46" s="23"/>
      <c r="E46" s="35"/>
      <c r="G46" s="27"/>
      <c r="H46" s="28"/>
    </row>
    <row r="47" customFormat="false" ht="29.25" hidden="false" customHeight="true" outlineLevel="0" collapsed="false">
      <c r="A47" s="34"/>
      <c r="B47" s="41"/>
      <c r="C47" s="42"/>
      <c r="D47" s="23"/>
      <c r="E47" s="35"/>
      <c r="G47" s="27"/>
      <c r="H47" s="28"/>
    </row>
    <row r="48" customFormat="false" ht="29.25" hidden="false" customHeight="true" outlineLevel="0" collapsed="false">
      <c r="A48" s="34"/>
      <c r="B48" s="41"/>
      <c r="C48" s="42"/>
      <c r="D48" s="23"/>
      <c r="E48" s="35"/>
      <c r="G48" s="27"/>
      <c r="H48" s="28"/>
    </row>
    <row r="49" customFormat="false" ht="29.25" hidden="false" customHeight="true" outlineLevel="0" collapsed="false">
      <c r="A49" s="34"/>
      <c r="B49" s="41"/>
      <c r="C49" s="42"/>
      <c r="D49" s="23"/>
      <c r="E49" s="35"/>
      <c r="G49" s="27"/>
      <c r="H49" s="28"/>
    </row>
    <row r="50" customFormat="false" ht="29.25" hidden="false" customHeight="true" outlineLevel="0" collapsed="false">
      <c r="A50" s="34"/>
      <c r="B50" s="41"/>
      <c r="C50" s="42"/>
      <c r="D50" s="23"/>
      <c r="E50" s="35"/>
      <c r="G50" s="27"/>
      <c r="H50" s="28"/>
    </row>
    <row r="51" customFormat="false" ht="29.25" hidden="false" customHeight="true" outlineLevel="0" collapsed="false">
      <c r="A51" s="34"/>
      <c r="B51" s="41"/>
      <c r="C51" s="42"/>
      <c r="D51" s="23"/>
      <c r="E51" s="35"/>
      <c r="G51" s="27"/>
      <c r="H51" s="28"/>
    </row>
    <row r="52" customFormat="false" ht="29.25" hidden="false" customHeight="true" outlineLevel="0" collapsed="false">
      <c r="A52" s="34"/>
      <c r="B52" s="41"/>
      <c r="C52" s="42"/>
      <c r="D52" s="23"/>
      <c r="E52" s="35"/>
      <c r="G52" s="27"/>
      <c r="H52" s="28"/>
    </row>
    <row r="53" customFormat="false" ht="29.25" hidden="false" customHeight="true" outlineLevel="0" collapsed="false">
      <c r="A53" s="34"/>
      <c r="B53" s="41"/>
      <c r="C53" s="42"/>
      <c r="D53" s="23"/>
      <c r="E53" s="35"/>
      <c r="G53" s="27"/>
      <c r="H53" s="28"/>
    </row>
    <row r="54" customFormat="false" ht="29.25" hidden="false" customHeight="true" outlineLevel="0" collapsed="false">
      <c r="A54" s="45"/>
      <c r="B54" s="41"/>
      <c r="C54" s="42"/>
      <c r="D54" s="23"/>
      <c r="E54" s="46"/>
      <c r="F54" s="47"/>
    </row>
    <row r="55" customFormat="false" ht="29.25" hidden="false" customHeight="true" outlineLevel="0" collapsed="false">
      <c r="A55" s="45"/>
      <c r="B55" s="48"/>
      <c r="C55" s="42"/>
      <c r="D55" s="23"/>
      <c r="E55" s="46"/>
    </row>
    <row r="56" customFormat="false" ht="29.25" hidden="false" customHeight="true" outlineLevel="0" collapsed="false">
      <c r="A56" s="49"/>
      <c r="B56" s="50"/>
      <c r="C56" s="51"/>
      <c r="D56" s="23"/>
      <c r="E56" s="46"/>
    </row>
    <row r="57" customFormat="false" ht="29.25" hidden="false" customHeight="true" outlineLevel="0" collapsed="false">
      <c r="A57" s="45"/>
      <c r="B57" s="48"/>
      <c r="C57" s="42"/>
      <c r="D57" s="23"/>
      <c r="E57" s="46"/>
    </row>
    <row r="58" customFormat="false" ht="29.25" hidden="false" customHeight="true" outlineLevel="0" collapsed="false">
      <c r="A58" s="52"/>
      <c r="B58" s="48"/>
      <c r="C58" s="42"/>
      <c r="D58" s="23"/>
      <c r="E58" s="46"/>
    </row>
    <row r="59" customFormat="false" ht="29.25" hidden="false" customHeight="true" outlineLevel="0" collapsed="false">
      <c r="A59" s="52"/>
      <c r="B59" s="48"/>
      <c r="C59" s="42"/>
      <c r="D59" s="23"/>
      <c r="E59" s="46"/>
    </row>
    <row r="60" customFormat="false" ht="29.25" hidden="false" customHeight="true" outlineLevel="0" collapsed="false">
      <c r="A60" s="52"/>
      <c r="B60" s="48"/>
      <c r="C60" s="42"/>
      <c r="D60" s="23"/>
      <c r="E60" s="46"/>
    </row>
    <row r="61" customFormat="false" ht="29.25" hidden="false" customHeight="true" outlineLevel="0" collapsed="false">
      <c r="A61" s="52"/>
      <c r="B61" s="48"/>
      <c r="C61" s="42"/>
      <c r="D61" s="23"/>
      <c r="E61" s="46"/>
    </row>
    <row r="62" customFormat="false" ht="29.25" hidden="false" customHeight="true" outlineLevel="0" collapsed="false">
      <c r="A62" s="52"/>
      <c r="B62" s="48"/>
      <c r="C62" s="42"/>
      <c r="D62" s="53"/>
      <c r="E62" s="46"/>
      <c r="G62" s="26"/>
    </row>
    <row r="63" customFormat="false" ht="29.25" hidden="false" customHeight="true" outlineLevel="0" collapsed="false">
      <c r="A63" s="52"/>
      <c r="B63" s="48"/>
      <c r="C63" s="42"/>
      <c r="D63" s="53"/>
      <c r="E63" s="46"/>
    </row>
    <row r="64" customFormat="false" ht="29.25" hidden="false" customHeight="true" outlineLevel="0" collapsed="false">
      <c r="A64" s="52"/>
      <c r="B64" s="48"/>
      <c r="C64" s="42"/>
      <c r="D64" s="53"/>
      <c r="E64" s="46"/>
    </row>
    <row r="65" customFormat="false" ht="29.25" hidden="false" customHeight="true" outlineLevel="0" collapsed="false">
      <c r="A65" s="52"/>
      <c r="B65" s="48"/>
      <c r="C65" s="42"/>
      <c r="D65" s="53"/>
      <c r="E65" s="46"/>
    </row>
    <row r="66" customFormat="false" ht="29.25" hidden="false" customHeight="true" outlineLevel="0" collapsed="false">
      <c r="A66" s="52"/>
      <c r="B66" s="48"/>
      <c r="C66" s="42"/>
      <c r="D66" s="53"/>
      <c r="E66" s="46"/>
    </row>
    <row r="67" customFormat="false" ht="29.25" hidden="false" customHeight="true" outlineLevel="0" collapsed="false">
      <c r="A67" s="52"/>
      <c r="B67" s="41"/>
      <c r="C67" s="54"/>
      <c r="D67" s="53"/>
      <c r="E67" s="46"/>
    </row>
    <row r="68" customFormat="false" ht="29.25" hidden="false" customHeight="true" outlineLevel="0" collapsed="false">
      <c r="A68" s="52"/>
      <c r="B68" s="41"/>
      <c r="C68" s="54"/>
      <c r="D68" s="53"/>
      <c r="E68" s="46"/>
    </row>
    <row r="69" customFormat="false" ht="29.25" hidden="false" customHeight="true" outlineLevel="0" collapsed="false">
      <c r="A69" s="52"/>
      <c r="B69" s="41"/>
      <c r="C69" s="54"/>
      <c r="D69" s="53"/>
      <c r="E69" s="46"/>
    </row>
    <row r="70" customFormat="false" ht="29.25" hidden="false" customHeight="true" outlineLevel="0" collapsed="false">
      <c r="A70" s="52"/>
      <c r="B70" s="41"/>
      <c r="C70" s="54"/>
      <c r="D70" s="53"/>
      <c r="E70" s="46"/>
    </row>
    <row r="71" customFormat="false" ht="29.25" hidden="false" customHeight="true" outlineLevel="0" collapsed="false">
      <c r="A71" s="52"/>
      <c r="B71" s="41"/>
      <c r="C71" s="54"/>
      <c r="D71" s="53"/>
      <c r="E71" s="46"/>
    </row>
    <row r="72" customFormat="false" ht="29.25" hidden="false" customHeight="true" outlineLevel="0" collapsed="false">
      <c r="A72" s="52"/>
      <c r="B72" s="41"/>
      <c r="C72" s="54"/>
      <c r="D72" s="53"/>
      <c r="E72" s="46"/>
    </row>
    <row r="73" customFormat="false" ht="29.25" hidden="false" customHeight="true" outlineLevel="0" collapsed="false">
      <c r="A73" s="52"/>
      <c r="B73" s="41"/>
      <c r="C73" s="54"/>
      <c r="D73" s="53"/>
      <c r="E73" s="46"/>
    </row>
    <row r="74" customFormat="false" ht="29.25" hidden="false" customHeight="true" outlineLevel="0" collapsed="false">
      <c r="A74" s="52"/>
      <c r="B74" s="41"/>
      <c r="C74" s="54"/>
      <c r="D74" s="53"/>
      <c r="E74" s="46"/>
    </row>
    <row r="75" customFormat="false" ht="29.25" hidden="false" customHeight="true" outlineLevel="0" collapsed="false">
      <c r="A75" s="52"/>
      <c r="B75" s="41"/>
      <c r="C75" s="54"/>
      <c r="D75" s="53"/>
      <c r="E75" s="46"/>
    </row>
    <row r="76" customFormat="false" ht="29.25" hidden="false" customHeight="true" outlineLevel="0" collapsed="false">
      <c r="A76" s="52"/>
      <c r="B76" s="41"/>
      <c r="C76" s="54"/>
      <c r="D76" s="53"/>
      <c r="E76" s="46"/>
    </row>
    <row r="77" customFormat="false" ht="29.25" hidden="false" customHeight="true" outlineLevel="0" collapsed="false">
      <c r="A77" s="52"/>
      <c r="B77" s="41"/>
      <c r="C77" s="54"/>
      <c r="D77" s="53"/>
      <c r="E77" s="46"/>
    </row>
    <row r="78" customFormat="false" ht="29.25" hidden="false" customHeight="true" outlineLevel="0" collapsed="false">
      <c r="A78" s="52"/>
      <c r="B78" s="41"/>
      <c r="C78" s="54"/>
      <c r="D78" s="53"/>
      <c r="E78" s="46"/>
    </row>
    <row r="79" customFormat="false" ht="29.25" hidden="false" customHeight="true" outlineLevel="0" collapsed="false">
      <c r="A79" s="52"/>
      <c r="B79" s="41"/>
      <c r="C79" s="54"/>
      <c r="D79" s="53"/>
      <c r="E79" s="46"/>
    </row>
    <row r="80" customFormat="false" ht="29.25" hidden="false" customHeight="true" outlineLevel="0" collapsed="false">
      <c r="A80" s="52"/>
      <c r="B80" s="41"/>
      <c r="C80" s="54"/>
      <c r="D80" s="53"/>
      <c r="E80" s="46"/>
    </row>
    <row r="81" customFormat="false" ht="29.25" hidden="false" customHeight="true" outlineLevel="0" collapsed="false">
      <c r="A81" s="52"/>
      <c r="B81" s="41"/>
      <c r="C81" s="54"/>
      <c r="D81" s="53"/>
      <c r="E81" s="46"/>
    </row>
    <row r="82" customFormat="false" ht="29.25" hidden="false" customHeight="true" outlineLevel="0" collapsed="false">
      <c r="A82" s="52"/>
      <c r="B82" s="41"/>
      <c r="C82" s="54"/>
      <c r="D82" s="53"/>
      <c r="E82" s="46"/>
    </row>
    <row r="83" customFormat="false" ht="29.25" hidden="false" customHeight="true" outlineLevel="0" collapsed="false">
      <c r="A83" s="52"/>
      <c r="B83" s="41"/>
      <c r="C83" s="54"/>
      <c r="D83" s="53"/>
      <c r="E83" s="46"/>
    </row>
    <row r="84" customFormat="false" ht="29.25" hidden="false" customHeight="true" outlineLevel="0" collapsed="false">
      <c r="A84" s="52"/>
      <c r="B84" s="41"/>
      <c r="C84" s="54"/>
      <c r="D84" s="53"/>
      <c r="E84" s="46"/>
    </row>
    <row r="85" customFormat="false" ht="29.25" hidden="false" customHeight="true" outlineLevel="0" collapsed="false">
      <c r="A85" s="52"/>
      <c r="B85" s="41"/>
      <c r="C85" s="54"/>
      <c r="D85" s="53"/>
      <c r="E85" s="46"/>
    </row>
    <row r="86" customFormat="false" ht="29.25" hidden="false" customHeight="true" outlineLevel="0" collapsed="false">
      <c r="A86" s="52"/>
      <c r="B86" s="41"/>
      <c r="C86" s="54"/>
      <c r="D86" s="53"/>
      <c r="E86" s="46"/>
    </row>
    <row r="87" customFormat="false" ht="29.25" hidden="false" customHeight="true" outlineLevel="0" collapsed="false">
      <c r="A87" s="52"/>
      <c r="B87" s="41"/>
      <c r="C87" s="54"/>
      <c r="D87" s="53"/>
      <c r="E87" s="46"/>
    </row>
    <row r="88" customFormat="false" ht="29.25" hidden="false" customHeight="true" outlineLevel="0" collapsed="false">
      <c r="A88" s="52"/>
      <c r="B88" s="41"/>
      <c r="C88" s="54"/>
      <c r="D88" s="53"/>
      <c r="E88" s="46"/>
    </row>
    <row r="89" customFormat="false" ht="13.5" hidden="false" customHeight="false" outlineLevel="0" collapsed="false">
      <c r="B89" s="36"/>
    </row>
    <row r="90" customFormat="false" ht="12.75" hidden="false" customHeight="false" outlineLevel="0" collapsed="false">
      <c r="B90" s="37"/>
      <c r="C90" s="38"/>
    </row>
    <row r="91" customFormat="false" ht="12.75" hidden="false" customHeight="false" outlineLevel="0" collapsed="false">
      <c r="B91" s="37"/>
      <c r="C91" s="38"/>
    </row>
  </sheetData>
  <printOptions headings="false" gridLines="false" gridLinesSet="true" horizontalCentered="false" verticalCentered="false"/>
  <pageMargins left="0.7875" right="0.7875" top="0.984027777777778" bottom="0.984027777777778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  <tableParts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5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82" workbookViewId="0">
      <selection pane="topLeft" activeCell="H7" activeCellId="0" sqref="H7"/>
    </sheetView>
  </sheetViews>
  <sheetFormatPr defaultColWidth="11.42578125" defaultRowHeight="12.75" zeroHeight="false" outlineLevelRow="0" outlineLevelCol="0"/>
  <cols>
    <col collapsed="false" customWidth="true" hidden="false" outlineLevel="0" max="1" min="1" style="0" width="36.42"/>
    <col collapsed="false" customWidth="true" hidden="false" outlineLevel="0" max="2" min="2" style="1" width="22.15"/>
    <col collapsed="false" customWidth="true" hidden="false" outlineLevel="0" max="3" min="3" style="2" width="20.29"/>
    <col collapsed="false" customWidth="true" hidden="false" outlineLevel="0" max="4" min="4" style="3" width="32.86"/>
    <col collapsed="false" customWidth="true" hidden="false" outlineLevel="0" max="5" min="5" style="4" width="28"/>
    <col collapsed="false" customWidth="true" hidden="false" outlineLevel="0" max="6" min="6" style="0" width="17.71"/>
    <col collapsed="false" customWidth="true" hidden="false" outlineLevel="0" max="7" min="7" style="0" width="14"/>
    <col collapsed="false" customWidth="true" hidden="false" outlineLevel="0" max="8" min="8" style="0" width="15.29"/>
  </cols>
  <sheetData>
    <row r="1" customFormat="false" ht="26.25" hidden="false" customHeight="false" outlineLevel="0" collapsed="false">
      <c r="A1" s="5"/>
      <c r="B1" s="6"/>
      <c r="C1" s="7"/>
      <c r="D1" s="8"/>
    </row>
    <row r="2" customFormat="false" ht="14.25" hidden="false" customHeight="true" outlineLevel="0" collapsed="false">
      <c r="D2" s="8"/>
    </row>
    <row r="3" customFormat="false" ht="14.25" hidden="false" customHeight="true" outlineLevel="0" collapsed="false">
      <c r="D3" s="8"/>
    </row>
    <row r="4" customFormat="false" ht="14.25" hidden="false" customHeight="true" outlineLevel="0" collapsed="false">
      <c r="D4" s="8"/>
    </row>
    <row r="6" customFormat="false" ht="47.25" hidden="false" customHeight="false" outlineLevel="0" collapsed="false">
      <c r="A6" s="9" t="s">
        <v>0</v>
      </c>
      <c r="B6" s="10" t="s">
        <v>5</v>
      </c>
      <c r="C6" s="11" t="s">
        <v>2</v>
      </c>
      <c r="D6" s="10" t="s">
        <v>3</v>
      </c>
      <c r="E6" s="12" t="s">
        <v>4</v>
      </c>
      <c r="G6" s="39"/>
    </row>
    <row r="7" customFormat="false" ht="30" hidden="false" customHeight="true" outlineLevel="0" collapsed="false">
      <c r="A7" s="15" t="n">
        <v>44915</v>
      </c>
      <c r="B7" s="16" t="n">
        <v>30.33</v>
      </c>
      <c r="C7" s="17" t="n">
        <v>14247</v>
      </c>
      <c r="D7" s="18" t="n">
        <v>655</v>
      </c>
      <c r="E7" s="19" t="n">
        <v>20000</v>
      </c>
    </row>
    <row r="8" customFormat="false" ht="30" hidden="false" customHeight="true" outlineLevel="0" collapsed="false">
      <c r="A8" s="20" t="n">
        <v>44935</v>
      </c>
      <c r="B8" s="21" t="n">
        <v>76.33</v>
      </c>
      <c r="C8" s="22" t="n">
        <v>15029</v>
      </c>
      <c r="D8" s="23" t="n">
        <v>655</v>
      </c>
      <c r="E8" s="24" t="n">
        <v>50000</v>
      </c>
    </row>
    <row r="9" customFormat="false" ht="30" hidden="false" customHeight="true" outlineLevel="0" collapsed="false">
      <c r="A9" s="20" t="s">
        <v>6</v>
      </c>
      <c r="B9" s="21" t="n">
        <f aca="false">38000/655</f>
        <v>58.0152671755725</v>
      </c>
      <c r="C9" s="22" t="n">
        <v>15385</v>
      </c>
      <c r="D9" s="23" t="n">
        <v>655</v>
      </c>
      <c r="E9" s="24" t="n">
        <v>38000</v>
      </c>
    </row>
    <row r="10" customFormat="false" ht="30" hidden="false" customHeight="true" outlineLevel="0" collapsed="false">
      <c r="A10" s="20" t="n">
        <v>44953</v>
      </c>
      <c r="B10" s="21" t="n">
        <v>35.11</v>
      </c>
      <c r="C10" s="22" t="n">
        <v>15597</v>
      </c>
      <c r="D10" s="23" t="n">
        <v>655</v>
      </c>
      <c r="E10" s="24" t="n">
        <v>23000</v>
      </c>
    </row>
    <row r="11" customFormat="false" ht="30" hidden="false" customHeight="true" outlineLevel="0" collapsed="false">
      <c r="A11" s="20" t="n">
        <v>44959</v>
      </c>
      <c r="B11" s="21" t="n">
        <v>48.85</v>
      </c>
      <c r="C11" s="22" t="n">
        <v>15820</v>
      </c>
      <c r="D11" s="23" t="n">
        <v>655</v>
      </c>
      <c r="E11" s="24" t="n">
        <v>32000</v>
      </c>
    </row>
    <row r="12" customFormat="false" ht="30" hidden="false" customHeight="true" outlineLevel="0" collapsed="false">
      <c r="A12" s="20" t="n">
        <v>44964</v>
      </c>
      <c r="B12" s="21" t="n">
        <v>42.74</v>
      </c>
      <c r="C12" s="22" t="n">
        <v>15934</v>
      </c>
      <c r="D12" s="23" t="n">
        <v>655</v>
      </c>
      <c r="E12" s="24" t="n">
        <v>28000</v>
      </c>
    </row>
    <row r="13" customFormat="false" ht="30" hidden="false" customHeight="true" outlineLevel="0" collapsed="false">
      <c r="A13" s="20" t="n">
        <v>44973</v>
      </c>
      <c r="B13" s="21" t="n">
        <v>39.69</v>
      </c>
      <c r="C13" s="22" t="n">
        <v>16205</v>
      </c>
      <c r="D13" s="23" t="n">
        <v>655</v>
      </c>
      <c r="E13" s="24" t="n">
        <v>26000</v>
      </c>
    </row>
    <row r="14" customFormat="false" ht="30" hidden="false" customHeight="true" outlineLevel="0" collapsed="false">
      <c r="A14" s="20" t="n">
        <v>44981</v>
      </c>
      <c r="B14" s="21" t="n">
        <v>48.85</v>
      </c>
      <c r="C14" s="22" t="n">
        <v>16451</v>
      </c>
      <c r="D14" s="23" t="n">
        <v>655</v>
      </c>
      <c r="E14" s="24" t="n">
        <v>32000</v>
      </c>
    </row>
    <row r="15" customFormat="false" ht="30" hidden="false" customHeight="true" outlineLevel="0" collapsed="false">
      <c r="A15" s="20" t="n">
        <v>44988</v>
      </c>
      <c r="B15" s="21" t="n">
        <v>38.16</v>
      </c>
      <c r="C15" s="22" t="n">
        <v>16705</v>
      </c>
      <c r="D15" s="23" t="n">
        <v>655</v>
      </c>
      <c r="E15" s="24" t="n">
        <v>25000</v>
      </c>
    </row>
    <row r="16" customFormat="false" ht="30" hidden="false" customHeight="true" outlineLevel="0" collapsed="false">
      <c r="A16" s="20" t="n">
        <v>44995</v>
      </c>
      <c r="B16" s="21" t="n">
        <v>38.16</v>
      </c>
      <c r="C16" s="22" t="n">
        <v>16858</v>
      </c>
      <c r="D16" s="23" t="n">
        <v>655</v>
      </c>
      <c r="E16" s="24" t="n">
        <v>25000</v>
      </c>
    </row>
    <row r="17" customFormat="false" ht="30" hidden="false" customHeight="true" outlineLevel="0" collapsed="false">
      <c r="A17" s="20" t="n">
        <v>45005</v>
      </c>
      <c r="B17" s="21" t="n">
        <v>58.01</v>
      </c>
      <c r="C17" s="22" t="n">
        <v>17267</v>
      </c>
      <c r="D17" s="23" t="n">
        <v>655</v>
      </c>
      <c r="E17" s="24" t="n">
        <v>38000</v>
      </c>
      <c r="L17" s="0" t="s">
        <v>7</v>
      </c>
    </row>
    <row r="18" customFormat="false" ht="30" hidden="false" customHeight="true" outlineLevel="0" collapsed="false">
      <c r="A18" s="20" t="n">
        <v>45009</v>
      </c>
      <c r="B18" s="21" t="n">
        <v>19.84</v>
      </c>
      <c r="C18" s="22" t="n">
        <v>17397</v>
      </c>
      <c r="D18" s="23" t="n">
        <v>655</v>
      </c>
      <c r="E18" s="24" t="n">
        <v>13000</v>
      </c>
    </row>
    <row r="19" customFormat="false" ht="30" hidden="false" customHeight="true" outlineLevel="0" collapsed="false">
      <c r="A19" s="20" t="n">
        <v>45016</v>
      </c>
      <c r="B19" s="21" t="n">
        <v>48.85</v>
      </c>
      <c r="C19" s="22" t="n">
        <v>17605</v>
      </c>
      <c r="D19" s="23" t="n">
        <v>655</v>
      </c>
      <c r="E19" s="24" t="n">
        <v>32000</v>
      </c>
    </row>
    <row r="20" customFormat="false" ht="30" hidden="false" customHeight="true" outlineLevel="0" collapsed="false">
      <c r="A20" s="20" t="n">
        <v>45023</v>
      </c>
      <c r="B20" s="21" t="n">
        <v>52.67</v>
      </c>
      <c r="C20" s="22" t="n">
        <v>17791</v>
      </c>
      <c r="D20" s="23" t="n">
        <v>655</v>
      </c>
      <c r="E20" s="24" t="n">
        <v>34500</v>
      </c>
    </row>
    <row r="21" customFormat="false" ht="30" hidden="false" customHeight="true" outlineLevel="0" collapsed="false">
      <c r="A21" s="20" t="n">
        <v>45030</v>
      </c>
      <c r="B21" s="21" t="n">
        <v>27.48</v>
      </c>
      <c r="C21" s="22" t="n">
        <v>17945</v>
      </c>
      <c r="D21" s="23" t="n">
        <v>655</v>
      </c>
      <c r="E21" s="24" t="n">
        <v>18000</v>
      </c>
    </row>
    <row r="22" customFormat="false" ht="30" hidden="false" customHeight="true" outlineLevel="0" collapsed="false">
      <c r="A22" s="20" t="n">
        <v>45036</v>
      </c>
      <c r="B22" s="21" t="n">
        <v>38.16</v>
      </c>
      <c r="C22" s="22" t="n">
        <v>18178</v>
      </c>
      <c r="D22" s="23" t="n">
        <v>655</v>
      </c>
      <c r="E22" s="24" t="n">
        <v>25000</v>
      </c>
    </row>
    <row r="23" customFormat="false" ht="30" hidden="false" customHeight="true" outlineLevel="0" collapsed="false">
      <c r="A23" s="20" t="n">
        <v>45042</v>
      </c>
      <c r="B23" s="21" t="n">
        <v>42.74</v>
      </c>
      <c r="C23" s="22" t="n">
        <v>18492</v>
      </c>
      <c r="D23" s="23" t="n">
        <v>655</v>
      </c>
      <c r="E23" s="24" t="n">
        <v>28000</v>
      </c>
    </row>
    <row r="24" customFormat="false" ht="30" hidden="false" customHeight="true" outlineLevel="0" collapsed="false">
      <c r="A24" s="20" t="n">
        <v>45049</v>
      </c>
      <c r="B24" s="21" t="n">
        <v>35.11</v>
      </c>
      <c r="C24" s="22" t="n">
        <v>18653</v>
      </c>
      <c r="D24" s="23" t="n">
        <v>655</v>
      </c>
      <c r="E24" s="24" t="n">
        <v>23000</v>
      </c>
      <c r="F24" s="47"/>
    </row>
    <row r="25" customFormat="false" ht="30" hidden="false" customHeight="true" outlineLevel="0" collapsed="false">
      <c r="A25" s="20" t="n">
        <v>45055</v>
      </c>
      <c r="B25" s="21" t="n">
        <v>30.53</v>
      </c>
      <c r="C25" s="22" t="n">
        <v>18876</v>
      </c>
      <c r="D25" s="23" t="n">
        <v>655</v>
      </c>
      <c r="E25" s="24" t="n">
        <v>20000</v>
      </c>
    </row>
    <row r="26" customFormat="false" ht="30" hidden="false" customHeight="true" outlineLevel="0" collapsed="false">
      <c r="A26" s="20" t="n">
        <v>45061</v>
      </c>
      <c r="B26" s="21" t="n">
        <v>45.8</v>
      </c>
      <c r="C26" s="22" t="n">
        <v>19115</v>
      </c>
      <c r="D26" s="23" t="n">
        <v>655</v>
      </c>
      <c r="E26" s="24" t="n">
        <v>30000</v>
      </c>
    </row>
    <row r="27" customFormat="false" ht="30" hidden="false" customHeight="true" outlineLevel="0" collapsed="false">
      <c r="A27" s="29" t="n">
        <v>45072</v>
      </c>
      <c r="B27" s="30" t="n">
        <v>53.43</v>
      </c>
      <c r="C27" s="31" t="n">
        <v>19486</v>
      </c>
      <c r="D27" s="32" t="n">
        <v>655</v>
      </c>
      <c r="E27" s="33" t="n">
        <v>35000</v>
      </c>
    </row>
    <row r="28" customFormat="false" ht="30" hidden="false" customHeight="true" outlineLevel="0" collapsed="false">
      <c r="A28" s="34"/>
      <c r="B28" s="21"/>
      <c r="C28" s="22"/>
      <c r="D28" s="23"/>
      <c r="E28" s="35"/>
    </row>
    <row r="29" customFormat="false" ht="30" hidden="false" customHeight="true" outlineLevel="0" collapsed="false">
      <c r="A29" s="34"/>
      <c r="B29" s="21"/>
      <c r="C29" s="22"/>
      <c r="D29" s="23"/>
      <c r="E29" s="35"/>
    </row>
    <row r="30" customFormat="false" ht="30" hidden="false" customHeight="true" outlineLevel="0" collapsed="false">
      <c r="A30" s="34"/>
      <c r="B30" s="21"/>
      <c r="C30" s="22"/>
      <c r="D30" s="23"/>
      <c r="E30" s="35"/>
    </row>
    <row r="31" customFormat="false" ht="30" hidden="false" customHeight="true" outlineLevel="0" collapsed="false">
      <c r="A31" s="34"/>
      <c r="B31" s="21"/>
      <c r="C31" s="22"/>
      <c r="D31" s="23"/>
      <c r="E31" s="35"/>
    </row>
    <row r="32" customFormat="false" ht="30" hidden="false" customHeight="true" outlineLevel="0" collapsed="false">
      <c r="A32" s="34"/>
      <c r="B32" s="21"/>
      <c r="C32" s="22"/>
      <c r="D32" s="23"/>
      <c r="E32" s="35"/>
    </row>
    <row r="33" customFormat="false" ht="30" hidden="false" customHeight="true" outlineLevel="0" collapsed="false">
      <c r="A33" s="34"/>
      <c r="B33" s="21"/>
      <c r="C33" s="22"/>
      <c r="D33" s="23"/>
      <c r="E33" s="35"/>
    </row>
    <row r="34" customFormat="false" ht="30" hidden="false" customHeight="true" outlineLevel="0" collapsed="false">
      <c r="A34" s="34"/>
      <c r="B34" s="21"/>
      <c r="C34" s="22"/>
      <c r="D34" s="23"/>
      <c r="E34" s="35"/>
      <c r="F34" s="25"/>
      <c r="G34" s="26"/>
    </row>
    <row r="35" customFormat="false" ht="30" hidden="false" customHeight="true" outlineLevel="0" collapsed="false">
      <c r="A35" s="34"/>
      <c r="B35" s="21"/>
      <c r="C35" s="22"/>
      <c r="D35" s="23"/>
      <c r="E35" s="35"/>
      <c r="G35" s="26"/>
    </row>
    <row r="36" customFormat="false" ht="30" hidden="false" customHeight="true" outlineLevel="0" collapsed="false">
      <c r="A36" s="52"/>
      <c r="B36" s="41"/>
      <c r="C36" s="54"/>
      <c r="D36" s="53"/>
      <c r="E36" s="46"/>
    </row>
    <row r="37" customFormat="false" ht="30" hidden="false" customHeight="true" outlineLevel="0" collapsed="false">
      <c r="A37" s="52"/>
      <c r="B37" s="41"/>
      <c r="C37" s="54"/>
      <c r="D37" s="53"/>
      <c r="E37" s="46"/>
    </row>
    <row r="38" customFormat="false" ht="30" hidden="false" customHeight="true" outlineLevel="0" collapsed="false">
      <c r="A38" s="52"/>
      <c r="B38" s="41"/>
      <c r="C38" s="54"/>
      <c r="D38" s="53"/>
      <c r="E38" s="46"/>
    </row>
    <row r="39" customFormat="false" ht="30" hidden="false" customHeight="true" outlineLevel="0" collapsed="false">
      <c r="A39" s="52"/>
      <c r="B39" s="41"/>
      <c r="C39" s="54"/>
      <c r="D39" s="53"/>
      <c r="E39" s="46"/>
    </row>
    <row r="40" customFormat="false" ht="30" hidden="false" customHeight="true" outlineLevel="0" collapsed="false">
      <c r="A40" s="52"/>
      <c r="B40" s="41"/>
      <c r="C40" s="54"/>
      <c r="D40" s="53"/>
      <c r="E40" s="46"/>
    </row>
    <row r="41" customFormat="false" ht="30" hidden="false" customHeight="true" outlineLevel="0" collapsed="false">
      <c r="A41" s="52"/>
      <c r="B41" s="41"/>
      <c r="C41" s="54"/>
      <c r="D41" s="53"/>
      <c r="E41" s="46"/>
    </row>
    <row r="42" customFormat="false" ht="30" hidden="false" customHeight="true" outlineLevel="0" collapsed="false">
      <c r="A42" s="52"/>
      <c r="B42" s="41"/>
      <c r="C42" s="54"/>
      <c r="D42" s="53"/>
      <c r="E42" s="46"/>
    </row>
    <row r="43" customFormat="false" ht="30" hidden="false" customHeight="true" outlineLevel="0" collapsed="false">
      <c r="A43" s="52"/>
      <c r="B43" s="41"/>
      <c r="C43" s="54"/>
      <c r="D43" s="53"/>
      <c r="E43" s="46"/>
    </row>
    <row r="44" customFormat="false" ht="30" hidden="false" customHeight="true" outlineLevel="0" collapsed="false">
      <c r="A44" s="52"/>
      <c r="B44" s="41"/>
      <c r="C44" s="54"/>
      <c r="D44" s="53"/>
      <c r="E44" s="46"/>
    </row>
    <row r="45" customFormat="false" ht="30" hidden="false" customHeight="true" outlineLevel="0" collapsed="false">
      <c r="A45" s="52"/>
      <c r="B45" s="41"/>
      <c r="C45" s="54"/>
      <c r="D45" s="53"/>
      <c r="E45" s="46"/>
    </row>
    <row r="46" customFormat="false" ht="30" hidden="false" customHeight="true" outlineLevel="0" collapsed="false">
      <c r="A46" s="52"/>
      <c r="B46" s="41"/>
      <c r="C46" s="54"/>
      <c r="D46" s="53"/>
      <c r="E46" s="46"/>
    </row>
    <row r="47" customFormat="false" ht="30" hidden="false" customHeight="true" outlineLevel="0" collapsed="false">
      <c r="A47" s="52"/>
      <c r="B47" s="41"/>
      <c r="C47" s="54"/>
      <c r="D47" s="53"/>
      <c r="E47" s="46"/>
    </row>
    <row r="48" customFormat="false" ht="30" hidden="false" customHeight="true" outlineLevel="0" collapsed="false">
      <c r="A48" s="52"/>
      <c r="B48" s="41"/>
      <c r="C48" s="54"/>
      <c r="D48" s="53"/>
      <c r="E48" s="46"/>
    </row>
    <row r="49" customFormat="false" ht="30" hidden="false" customHeight="true" outlineLevel="0" collapsed="false">
      <c r="A49" s="52"/>
      <c r="B49" s="41"/>
      <c r="C49" s="54"/>
      <c r="D49" s="53"/>
      <c r="E49" s="46"/>
    </row>
    <row r="50" customFormat="false" ht="30" hidden="false" customHeight="true" outlineLevel="0" collapsed="false">
      <c r="A50" s="52"/>
      <c r="B50" s="41"/>
      <c r="C50" s="55"/>
      <c r="D50" s="53"/>
      <c r="E50" s="46"/>
    </row>
    <row r="51" customFormat="false" ht="13.5" hidden="false" customHeight="false" outlineLevel="0" collapsed="false">
      <c r="B51" s="36"/>
    </row>
    <row r="52" customFormat="false" ht="12.75" hidden="false" customHeight="false" outlineLevel="0" collapsed="false">
      <c r="B52" s="37"/>
      <c r="C52" s="38"/>
    </row>
    <row r="53" customFormat="false" ht="12.75" hidden="false" customHeight="false" outlineLevel="0" collapsed="false">
      <c r="B53" s="37"/>
      <c r="C53" s="38"/>
    </row>
  </sheetData>
  <printOptions headings="false" gridLines="false" gridLinesSet="true" horizontalCentered="false" verticalCentered="false"/>
  <pageMargins left="0.7875" right="0.7875" top="0.984027777777778" bottom="0.984027777777778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  <tableParts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B2:J3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6" activeCellId="0" sqref="C6"/>
    </sheetView>
  </sheetViews>
  <sheetFormatPr defaultColWidth="10.6796875" defaultRowHeight="12.75" zeroHeight="false" outlineLevelRow="0" outlineLevelCol="0"/>
  <cols>
    <col collapsed="false" customWidth="true" hidden="false" outlineLevel="0" max="2" min="2" style="0" width="21.14"/>
    <col collapsed="false" customWidth="true" hidden="false" outlineLevel="0" max="5" min="3" style="2" width="15.32"/>
    <col collapsed="false" customWidth="true" hidden="false" outlineLevel="0" max="7" min="7" style="0" width="17.42"/>
    <col collapsed="false" customWidth="true" hidden="false" outlineLevel="0" max="9" min="9" style="56" width="11.43"/>
  </cols>
  <sheetData>
    <row r="2" customFormat="false" ht="12.75" hidden="false" customHeight="false" outlineLevel="0" collapsed="false">
      <c r="C2" s="57" t="s">
        <v>8</v>
      </c>
      <c r="D2" s="57"/>
      <c r="E2" s="57"/>
    </row>
    <row r="3" customFormat="false" ht="12.75" hidden="false" customHeight="false" outlineLevel="0" collapsed="false">
      <c r="B3" s="26" t="s">
        <v>9</v>
      </c>
      <c r="C3" s="2" t="s">
        <v>10</v>
      </c>
      <c r="D3" s="2" t="s">
        <v>11</v>
      </c>
      <c r="E3" s="2" t="s">
        <v>12</v>
      </c>
    </row>
    <row r="4" customFormat="false" ht="12.75" hidden="false" customHeight="false" outlineLevel="0" collapsed="false">
      <c r="B4" s="58" t="n">
        <v>2022</v>
      </c>
      <c r="D4" s="59"/>
      <c r="E4" s="59"/>
    </row>
    <row r="5" customFormat="false" ht="12.75" hidden="false" customHeight="false" outlineLevel="0" collapsed="false">
      <c r="B5" s="60" t="s">
        <v>13</v>
      </c>
      <c r="C5" s="61" t="n">
        <f aca="true">_xlfn.MAXIFS(INDIRECT(CONCATENATE(ADDRESS(7,3,4,1,C$3),":",ADDRESS(100,3)),1),INDIRECT(CONCATENATE(ADDRESS(7,1,4,1,C$3),":",ADDRESS(100,1)),1),"&lt;="&amp;"31/12/2022")</f>
        <v>57424</v>
      </c>
      <c r="D5" s="61" t="n">
        <f aca="true">_xlfn.MAXIFS(INDIRECT(CONCATENATE(ADDRESS(7,3,4,1,D$3),":",ADDRESS(100,3)),1),INDIRECT(CONCATENATE(ADDRESS(7,1,4,1,D$3),":",ADDRESS(100,1)),1),"&lt;="&amp;"31/12/2022")</f>
        <v>38722</v>
      </c>
      <c r="E5" s="61" t="n">
        <f aca="true">_xlfn.MAXIFS(INDIRECT(CONCATENATE(ADDRESS(7,3,4,1,E$3),":",ADDRESS(100,3)),1),INDIRECT(CONCATENATE(ADDRESS(7,1,4,1,E$3),":",ADDRESS(100,1)),1),"&lt;="&amp;"31/12/2022")</f>
        <v>14247</v>
      </c>
    </row>
    <row r="6" customFormat="false" ht="12.75" hidden="false" customHeight="false" outlineLevel="0" collapsed="false">
      <c r="B6" s="58" t="n">
        <v>2023</v>
      </c>
      <c r="C6" s="61"/>
      <c r="D6" s="59"/>
      <c r="E6" s="59"/>
      <c r="J6" s="56"/>
    </row>
    <row r="7" customFormat="false" ht="12.75" hidden="false" customHeight="false" outlineLevel="0" collapsed="false">
      <c r="B7" s="62" t="n">
        <f aca="false">DATE(B$6,ROW()-6,1)</f>
        <v>44927</v>
      </c>
      <c r="C7" s="63" t="n">
        <f aca="true">IF(MAX(INDIRECT(CONCATENATE(ADDRESS(7,1,4,1,C$3),":",ADDRESS(100,1)),1))&lt;EOMONTH($B7,0),"",_xlfn.MAXIFS(INDIRECT(CONCATENATE(ADDRESS(7,3,4,1,C$3),":",ADDRESS(100,3)),1),INDIRECT(CONCATENATE(ADDRESS(7,1,4,1,C$3),":",ADDRESS(100,1)),1),"&lt;="&amp;EOMONTH($B7,0))-C5)</f>
        <v>776</v>
      </c>
      <c r="D7" s="63" t="n">
        <f aca="true">IF(MAX(INDIRECT(CONCATENATE(ADDRESS(7,1,4,1,D$3),":",ADDRESS(100,1)),1))&lt;EOMONTH($B7,0),"",_xlfn.MAXIFS(INDIRECT(CONCATENATE(ADDRESS(7,3,4,1,D$3),":",ADDRESS(100,3)),1),INDIRECT(CONCATENATE(ADDRESS(7,1,4,1,D$3),":",ADDRESS(100,1)),1),"&lt;="&amp;EOMONTH($B7,0))-D5)</f>
        <v>891</v>
      </c>
      <c r="E7" s="63" t="n">
        <f aca="true">IF(MAX(INDIRECT(CONCATENATE(ADDRESS(7,1,4,1,E$3),":",ADDRESS(100,1)),1))&lt;EOMONTH($B7,0),"",_xlfn.MAXIFS(INDIRECT(CONCATENATE(ADDRESS(7,3,4,1,E$3),":",ADDRESS(100,3)),1),INDIRECT(CONCATENATE(ADDRESS(7,1,4,1,E$3),":",ADDRESS(100,1)),1),"&lt;="&amp;EOMONTH($B7,0))-E5)</f>
        <v>1350</v>
      </c>
      <c r="F7" s="64"/>
      <c r="J7" s="56"/>
    </row>
    <row r="8" customFormat="false" ht="12.75" hidden="false" customHeight="false" outlineLevel="0" collapsed="false">
      <c r="B8" s="62" t="n">
        <f aca="false">DATE(B$6,ROW()-6,1)</f>
        <v>44958</v>
      </c>
      <c r="C8" s="63" t="n">
        <f aca="true">IF(MAX(INDIRECT(CONCATENATE(ADDRESS(7,1,4,1,C$3),":",ADDRESS(100,1)),1))&lt;EOMONTH($B8,0),"",_xlfn.MAXIFS(INDIRECT(CONCATENATE(ADDRESS(7,3,4,1,C$3),":",ADDRESS(100,3)),1),INDIRECT(CONCATENATE(ADDRESS(7,1,4,1,C$3),":",ADDRESS(100,1)),1),"&lt;="&amp;EOMONTH($B8,0))-_xlfn.MAXIFS(INDIRECT(CONCATENATE(ADDRESS(7,3,4,1,C$3),":",ADDRESS(100,3)),1),INDIRECT(CONCATENATE(ADDRESS(7,1,4,1,C$3),":",ADDRESS(100,1)),1),"&lt;="&amp;EOMONTH($B7,0)))</f>
        <v>1606</v>
      </c>
      <c r="D8" s="63" t="n">
        <f aca="true">IF(MAX(INDIRECT(CONCATENATE(ADDRESS(7,1,4,1,D$3),":",ADDRESS(100,1)),1))&lt;EOMONTH($B8,0),"",_xlfn.MAXIFS(INDIRECT(CONCATENATE(ADDRESS(7,3,4,1,D$3),":",ADDRESS(100,3)),1),INDIRECT(CONCATENATE(ADDRESS(7,1,4,1,D$3),":",ADDRESS(100,1)),1),"&lt;="&amp;EOMONTH($B8,0))-_xlfn.MAXIFS(INDIRECT(CONCATENATE(ADDRESS(7,3,4,1,D$3),":",ADDRESS(100,3)),1),INDIRECT(CONCATENATE(ADDRESS(7,1,4,1,D$3),":",ADDRESS(100,1)),1),"&lt;="&amp;EOMONTH($B7,0)))</f>
        <v>829</v>
      </c>
      <c r="E8" s="63" t="n">
        <f aca="true">IF(MAX(INDIRECT(CONCATENATE(ADDRESS(7,1,4,1,E$3),":",ADDRESS(100,1)),1))&lt;EOMONTH($B8,0),"",_xlfn.MAXIFS(INDIRECT(CONCATENATE(ADDRESS(7,3,4,1,E$3),":",ADDRESS(100,3)),1),INDIRECT(CONCATENATE(ADDRESS(7,1,4,1,E$3),":",ADDRESS(100,1)),1),"&lt;="&amp;EOMONTH($B8,0))-_xlfn.MAXIFS(INDIRECT(CONCATENATE(ADDRESS(7,3,4,1,E$3),":",ADDRESS(100,3)),1),INDIRECT(CONCATENATE(ADDRESS(7,1,4,1,E$3),":",ADDRESS(100,1)),1),"&lt;="&amp;EOMONTH($B7,0)))</f>
        <v>854</v>
      </c>
      <c r="J8" s="56"/>
    </row>
    <row r="9" customFormat="false" ht="12.75" hidden="false" customHeight="false" outlineLevel="0" collapsed="false">
      <c r="B9" s="62" t="n">
        <f aca="false">DATE(B$6,ROW()-6,1)</f>
        <v>44986</v>
      </c>
      <c r="C9" s="63" t="n">
        <f aca="true">IF(MAX(INDIRECT(CONCATENATE(ADDRESS(7,1,4,1,C$3),":",ADDRESS(100,1)),1))&lt;EOMONTH($B9,0),"",_xlfn.MAXIFS(INDIRECT(CONCATENATE(ADDRESS(7,3,4,1,C$3),":",ADDRESS(100,3)),1),INDIRECT(CONCATENATE(ADDRESS(7,1,4,1,C$3),":",ADDRESS(100,1)),1),"&lt;="&amp;EOMONTH($B9,0))-_xlfn.MAXIFS(INDIRECT(CONCATENATE(ADDRESS(7,3,4,1,C$3),":",ADDRESS(100,3)),1),INDIRECT(CONCATENATE(ADDRESS(7,1,4,1,C$3),":",ADDRESS(100,1)),1),"&lt;="&amp;EOMONTH($B8,0)))</f>
        <v>4284</v>
      </c>
      <c r="D9" s="63" t="n">
        <f aca="true">IF(MAX(INDIRECT(CONCATENATE(ADDRESS(7,1,4,1,D$3),":",ADDRESS(100,1)),1))&lt;EOMONTH($B9,0),"",_xlfn.MAXIFS(INDIRECT(CONCATENATE(ADDRESS(7,3,4,1,D$3),":",ADDRESS(100,3)),1),INDIRECT(CONCATENATE(ADDRESS(7,1,4,1,D$3),":",ADDRESS(100,1)),1),"&lt;="&amp;EOMONTH($B9,0))-_xlfn.MAXIFS(INDIRECT(CONCATENATE(ADDRESS(7,3,4,1,D$3),":",ADDRESS(100,3)),1),INDIRECT(CONCATENATE(ADDRESS(7,1,4,1,D$3),":",ADDRESS(100,1)),1),"&lt;="&amp;EOMONTH($B8,0)))</f>
        <v>1977</v>
      </c>
      <c r="E9" s="63" t="n">
        <f aca="true">IF(MAX(INDIRECT(CONCATENATE(ADDRESS(7,1,4,1,E$3),":",ADDRESS(100,1)),1))&lt;EOMONTH($B9,0),"",_xlfn.MAXIFS(INDIRECT(CONCATENATE(ADDRESS(7,3,4,1,E$3),":",ADDRESS(100,3)),1),INDIRECT(CONCATENATE(ADDRESS(7,1,4,1,E$3),":",ADDRESS(100,1)),1),"&lt;="&amp;EOMONTH($B9,0))-_xlfn.MAXIFS(INDIRECT(CONCATENATE(ADDRESS(7,3,4,1,E$3),":",ADDRESS(100,3)),1),INDIRECT(CONCATENATE(ADDRESS(7,1,4,1,E$3),":",ADDRESS(100,1)),1),"&lt;="&amp;EOMONTH($B8,0)))</f>
        <v>1154</v>
      </c>
      <c r="J9" s="56"/>
    </row>
    <row r="10" customFormat="false" ht="12.75" hidden="false" customHeight="false" outlineLevel="0" collapsed="false">
      <c r="B10" s="62" t="n">
        <f aca="false">DATE(B$6,ROW()-6,1)</f>
        <v>45017</v>
      </c>
      <c r="C10" s="63" t="n">
        <f aca="true">IF(MAX(INDIRECT(CONCATENATE(ADDRESS(7,1,4,1,C$3),":",ADDRESS(100,1)),1))&lt;EOMONTH($B10,0),"",_xlfn.MAXIFS(INDIRECT(CONCATENATE(ADDRESS(7,3,4,1,C$3),":",ADDRESS(100,3)),1),INDIRECT(CONCATENATE(ADDRESS(7,1,4,1,C$3),":",ADDRESS(100,1)),1),"&lt;="&amp;EOMONTH($B10,0))-_xlfn.MAXIFS(INDIRECT(CONCATENATE(ADDRESS(7,3,4,1,C$3),":",ADDRESS(100,3)),1),INDIRECT(CONCATENATE(ADDRESS(7,1,4,1,C$3),":",ADDRESS(100,1)),1),"&lt;="&amp;EOMONTH($B9,0)))</f>
        <v>2210</v>
      </c>
      <c r="D10" s="63" t="n">
        <f aca="true">IF(MAX(INDIRECT(CONCATENATE(ADDRESS(7,1,4,1,D$3),":",ADDRESS(100,1)),1))&lt;EOMONTH($B10,0),"",_xlfn.MAXIFS(INDIRECT(CONCATENATE(ADDRESS(7,3,4,1,D$3),":",ADDRESS(100,3)),1),INDIRECT(CONCATENATE(ADDRESS(7,1,4,1,D$3),":",ADDRESS(100,1)),1),"&lt;="&amp;EOMONTH($B10,0))-_xlfn.MAXIFS(INDIRECT(CONCATENATE(ADDRESS(7,3,4,1,D$3),":",ADDRESS(100,3)),1),INDIRECT(CONCATENATE(ADDRESS(7,1,4,1,D$3),":",ADDRESS(100,1)),1),"&lt;="&amp;EOMONTH($B9,0)))</f>
        <v>1607</v>
      </c>
      <c r="E10" s="63" t="n">
        <f aca="true">IF(MAX(INDIRECT(CONCATENATE(ADDRESS(7,1,4,1,E$3),":",ADDRESS(100,1)),1))&lt;EOMONTH($B10,0),"",_xlfn.MAXIFS(INDIRECT(CONCATENATE(ADDRESS(7,3,4,1,E$3),":",ADDRESS(100,3)),1),INDIRECT(CONCATENATE(ADDRESS(7,1,4,1,E$3),":",ADDRESS(100,1)),1),"&lt;="&amp;EOMONTH($B10,0))-_xlfn.MAXIFS(INDIRECT(CONCATENATE(ADDRESS(7,3,4,1,E$3),":",ADDRESS(100,3)),1),INDIRECT(CONCATENATE(ADDRESS(7,1,4,1,E$3),":",ADDRESS(100,1)),1),"&lt;="&amp;EOMONTH($B9,0)))</f>
        <v>887</v>
      </c>
      <c r="J10" s="56"/>
    </row>
    <row r="11" customFormat="false" ht="12.75" hidden="false" customHeight="false" outlineLevel="0" collapsed="false">
      <c r="B11" s="62" t="n">
        <f aca="false">DATE(B$6,ROW()-6,1)</f>
        <v>45047</v>
      </c>
      <c r="C11" s="63" t="str">
        <f aca="true">IF(MAX(INDIRECT(CONCATENATE(ADDRESS(7,1,4,1,C$3),":",ADDRESS(100,1)),1))&lt;EOMONTH($B11,0),"",_xlfn.MAXIFS(INDIRECT(CONCATENATE(ADDRESS(7,3,4,1,C$3),":",ADDRESS(100,3)),1),INDIRECT(CONCATENATE(ADDRESS(7,1,4,1,C$3),":",ADDRESS(100,1)),1),"&lt;="&amp;EOMONTH($B11,0))-_xlfn.MAXIFS(INDIRECT(CONCATENATE(ADDRESS(7,3,4,1,C$3),":",ADDRESS(100,3)),1),INDIRECT(CONCATENATE(ADDRESS(7,1,4,1,C$3),":",ADDRESS(100,1)),1),"&lt;="&amp;EOMONTH($B10,0)))</f>
        <v/>
      </c>
      <c r="D11" s="63" t="str">
        <f aca="true">IF(MAX(INDIRECT(CONCATENATE(ADDRESS(7,1,4,1,D$3),":",ADDRESS(100,1)),1))&lt;EOMONTH($B11,0),"",_xlfn.MAXIFS(INDIRECT(CONCATENATE(ADDRESS(7,3,4,1,D$3),":",ADDRESS(100,3)),1),INDIRECT(CONCATENATE(ADDRESS(7,1,4,1,D$3),":",ADDRESS(100,1)),1),"&lt;="&amp;EOMONTH($B11,0))-_xlfn.MAXIFS(INDIRECT(CONCATENATE(ADDRESS(7,3,4,1,D$3),":",ADDRESS(100,3)),1),INDIRECT(CONCATENATE(ADDRESS(7,1,4,1,D$3),":",ADDRESS(100,1)),1),"&lt;="&amp;EOMONTH($B10,0)))</f>
        <v/>
      </c>
      <c r="E11" s="63" t="str">
        <f aca="true">IF(MAX(INDIRECT(CONCATENATE(ADDRESS(7,1,4,1,E$3),":",ADDRESS(100,1)),1))&lt;EOMONTH($B11,0),"",_xlfn.MAXIFS(INDIRECT(CONCATENATE(ADDRESS(7,3,4,1,E$3),":",ADDRESS(100,3)),1),INDIRECT(CONCATENATE(ADDRESS(7,1,4,1,E$3),":",ADDRESS(100,1)),1),"&lt;="&amp;EOMONTH($B11,0))-_xlfn.MAXIFS(INDIRECT(CONCATENATE(ADDRESS(7,3,4,1,E$3),":",ADDRESS(100,3)),1),INDIRECT(CONCATENATE(ADDRESS(7,1,4,1,E$3),":",ADDRESS(100,1)),1),"&lt;="&amp;EOMONTH($B10,0)))</f>
        <v/>
      </c>
      <c r="J11" s="56"/>
    </row>
    <row r="12" customFormat="false" ht="12.75" hidden="false" customHeight="false" outlineLevel="0" collapsed="false">
      <c r="B12" s="62" t="n">
        <f aca="false">DATE(B$6,ROW()-6,1)</f>
        <v>45078</v>
      </c>
      <c r="C12" s="63" t="str">
        <f aca="true">IF(MAX(INDIRECT(CONCATENATE(ADDRESS(7,1,4,1,C$3),":",ADDRESS(100,1)),1))&lt;EOMONTH($B12,0),"",_xlfn.MAXIFS(INDIRECT(CONCATENATE(ADDRESS(7,3,4,1,C$3),":",ADDRESS(100,3)),1),INDIRECT(CONCATENATE(ADDRESS(7,1,4,1,C$3),":",ADDRESS(100,1)),1),"&lt;="&amp;EOMONTH($B12,0))-_xlfn.MAXIFS(INDIRECT(CONCATENATE(ADDRESS(7,3,4,1,C$3),":",ADDRESS(100,3)),1),INDIRECT(CONCATENATE(ADDRESS(7,1,4,1,C$3),":",ADDRESS(100,1)),1),"&lt;="&amp;EOMONTH($B11,0)))</f>
        <v/>
      </c>
      <c r="D12" s="63" t="str">
        <f aca="true">IF(MAX(INDIRECT(CONCATENATE(ADDRESS(7,1,4,1,D$3),":",ADDRESS(100,1)),1))&lt;EOMONTH($B12,0),"",_xlfn.MAXIFS(INDIRECT(CONCATENATE(ADDRESS(7,3,4,1,D$3),":",ADDRESS(100,3)),1),INDIRECT(CONCATENATE(ADDRESS(7,1,4,1,D$3),":",ADDRESS(100,1)),1),"&lt;="&amp;EOMONTH($B12,0))-_xlfn.MAXIFS(INDIRECT(CONCATENATE(ADDRESS(7,3,4,1,D$3),":",ADDRESS(100,3)),1),INDIRECT(CONCATENATE(ADDRESS(7,1,4,1,D$3),":",ADDRESS(100,1)),1),"&lt;="&amp;EOMONTH($B11,0)))</f>
        <v/>
      </c>
      <c r="E12" s="63" t="str">
        <f aca="true">IF(MAX(INDIRECT(CONCATENATE(ADDRESS(7,1,4,1,E$3),":",ADDRESS(100,1)),1))&lt;EOMONTH($B12,0),"",_xlfn.MAXIFS(INDIRECT(CONCATENATE(ADDRESS(7,3,4,1,E$3),":",ADDRESS(100,3)),1),INDIRECT(CONCATENATE(ADDRESS(7,1,4,1,E$3),":",ADDRESS(100,1)),1),"&lt;="&amp;EOMONTH($B12,0))-_xlfn.MAXIFS(INDIRECT(CONCATENATE(ADDRESS(7,3,4,1,E$3),":",ADDRESS(100,3)),1),INDIRECT(CONCATENATE(ADDRESS(7,1,4,1,E$3),":",ADDRESS(100,1)),1),"&lt;="&amp;EOMONTH($B11,0)))</f>
        <v/>
      </c>
      <c r="J12" s="56"/>
    </row>
    <row r="13" customFormat="false" ht="12.75" hidden="false" customHeight="false" outlineLevel="0" collapsed="false">
      <c r="B13" s="62" t="n">
        <f aca="false">DATE(B$6,ROW()-6,1)</f>
        <v>45108</v>
      </c>
      <c r="C13" s="63" t="str">
        <f aca="true">IF(MAX(INDIRECT(CONCATENATE(ADDRESS(7,1,4,1,C$3),":",ADDRESS(100,1)),1))&lt;EOMONTH($B13,0),"",_xlfn.MAXIFS(INDIRECT(CONCATENATE(ADDRESS(7,3,4,1,C$3),":",ADDRESS(100,3)),1),INDIRECT(CONCATENATE(ADDRESS(7,1,4,1,C$3),":",ADDRESS(100,1)),1),"&lt;="&amp;EOMONTH($B13,0))-_xlfn.MAXIFS(INDIRECT(CONCATENATE(ADDRESS(7,3,4,1,C$3),":",ADDRESS(100,3)),1),INDIRECT(CONCATENATE(ADDRESS(7,1,4,1,C$3),":",ADDRESS(100,1)),1),"&lt;="&amp;EOMONTH($B12,0)))</f>
        <v/>
      </c>
      <c r="D13" s="63" t="str">
        <f aca="true">IF(MAX(INDIRECT(CONCATENATE(ADDRESS(7,1,4,1,D$3),":",ADDRESS(100,1)),1))&lt;EOMONTH($B13,0),"",_xlfn.MAXIFS(INDIRECT(CONCATENATE(ADDRESS(7,3,4,1,D$3),":",ADDRESS(100,3)),1),INDIRECT(CONCATENATE(ADDRESS(7,1,4,1,D$3),":",ADDRESS(100,1)),1),"&lt;="&amp;EOMONTH($B13,0))-_xlfn.MAXIFS(INDIRECT(CONCATENATE(ADDRESS(7,3,4,1,D$3),":",ADDRESS(100,3)),1),INDIRECT(CONCATENATE(ADDRESS(7,1,4,1,D$3),":",ADDRESS(100,1)),1),"&lt;="&amp;EOMONTH($B12,0)))</f>
        <v/>
      </c>
      <c r="E13" s="63" t="str">
        <f aca="true">IF(MAX(INDIRECT(CONCATENATE(ADDRESS(7,1,4,1,E$3),":",ADDRESS(100,1)),1))&lt;EOMONTH($B13,0),"",_xlfn.MAXIFS(INDIRECT(CONCATENATE(ADDRESS(7,3,4,1,E$3),":",ADDRESS(100,3)),1),INDIRECT(CONCATENATE(ADDRESS(7,1,4,1,E$3),":",ADDRESS(100,1)),1),"&lt;="&amp;EOMONTH($B13,0))-_xlfn.MAXIFS(INDIRECT(CONCATENATE(ADDRESS(7,3,4,1,E$3),":",ADDRESS(100,3)),1),INDIRECT(CONCATENATE(ADDRESS(7,1,4,1,E$3),":",ADDRESS(100,1)),1),"&lt;="&amp;EOMONTH($B12,0)))</f>
        <v/>
      </c>
      <c r="J13" s="56"/>
    </row>
    <row r="14" customFormat="false" ht="12.75" hidden="false" customHeight="false" outlineLevel="0" collapsed="false">
      <c r="B14" s="62" t="n">
        <f aca="false">DATE(B$6,ROW()-6,1)</f>
        <v>45139</v>
      </c>
      <c r="C14" s="63" t="str">
        <f aca="true">IF(MAX(INDIRECT(CONCATENATE(ADDRESS(7,1,4,1,C$3),":",ADDRESS(100,1)),1))&lt;EOMONTH($B14,0),"",_xlfn.MAXIFS(INDIRECT(CONCATENATE(ADDRESS(7,3,4,1,C$3),":",ADDRESS(100,3)),1),INDIRECT(CONCATENATE(ADDRESS(7,1,4,1,C$3),":",ADDRESS(100,1)),1),"&lt;="&amp;EOMONTH($B14,0))-_xlfn.MAXIFS(INDIRECT(CONCATENATE(ADDRESS(7,3,4,1,C$3),":",ADDRESS(100,3)),1),INDIRECT(CONCATENATE(ADDRESS(7,1,4,1,C$3),":",ADDRESS(100,1)),1),"&lt;="&amp;EOMONTH($B13,0)))</f>
        <v/>
      </c>
      <c r="D14" s="63" t="str">
        <f aca="true">IF(MAX(INDIRECT(CONCATENATE(ADDRESS(7,1,4,1,D$3),":",ADDRESS(100,1)),1))&lt;EOMONTH($B14,0),"",_xlfn.MAXIFS(INDIRECT(CONCATENATE(ADDRESS(7,3,4,1,D$3),":",ADDRESS(100,3)),1),INDIRECT(CONCATENATE(ADDRESS(7,1,4,1,D$3),":",ADDRESS(100,1)),1),"&lt;="&amp;EOMONTH($B14,0))-_xlfn.MAXIFS(INDIRECT(CONCATENATE(ADDRESS(7,3,4,1,D$3),":",ADDRESS(100,3)),1),INDIRECT(CONCATENATE(ADDRESS(7,1,4,1,D$3),":",ADDRESS(100,1)),1),"&lt;="&amp;EOMONTH($B13,0)))</f>
        <v/>
      </c>
      <c r="E14" s="63" t="str">
        <f aca="true">IF(MAX(INDIRECT(CONCATENATE(ADDRESS(7,1,4,1,E$3),":",ADDRESS(100,1)),1))&lt;EOMONTH($B14,0),"",_xlfn.MAXIFS(INDIRECT(CONCATENATE(ADDRESS(7,3,4,1,E$3),":",ADDRESS(100,3)),1),INDIRECT(CONCATENATE(ADDRESS(7,1,4,1,E$3),":",ADDRESS(100,1)),1),"&lt;="&amp;EOMONTH($B14,0))-_xlfn.MAXIFS(INDIRECT(CONCATENATE(ADDRESS(7,3,4,1,E$3),":",ADDRESS(100,3)),1),INDIRECT(CONCATENATE(ADDRESS(7,1,4,1,E$3),":",ADDRESS(100,1)),1),"&lt;="&amp;EOMONTH($B13,0)))</f>
        <v/>
      </c>
      <c r="J14" s="56"/>
    </row>
    <row r="15" customFormat="false" ht="12.75" hidden="false" customHeight="false" outlineLevel="0" collapsed="false">
      <c r="B15" s="62" t="n">
        <f aca="false">DATE(B$6,ROW()-6,1)</f>
        <v>45170</v>
      </c>
      <c r="C15" s="63" t="str">
        <f aca="true">IF(MAX(INDIRECT(CONCATENATE(ADDRESS(7,1,4,1,C$3),":",ADDRESS(100,1)),1))&lt;EOMONTH($B15,0),"",_xlfn.MAXIFS(INDIRECT(CONCATENATE(ADDRESS(7,3,4,1,C$3),":",ADDRESS(100,3)),1),INDIRECT(CONCATENATE(ADDRESS(7,1,4,1,C$3),":",ADDRESS(100,1)),1),"&lt;="&amp;EOMONTH($B15,0))-_xlfn.MAXIFS(INDIRECT(CONCATENATE(ADDRESS(7,3,4,1,C$3),":",ADDRESS(100,3)),1),INDIRECT(CONCATENATE(ADDRESS(7,1,4,1,C$3),":",ADDRESS(100,1)),1),"&lt;="&amp;EOMONTH($B14,0)))</f>
        <v/>
      </c>
      <c r="D15" s="63" t="str">
        <f aca="true">IF(MAX(INDIRECT(CONCATENATE(ADDRESS(7,1,4,1,D$3),":",ADDRESS(100,1)),1))&lt;EOMONTH($B15,0),"",_xlfn.MAXIFS(INDIRECT(CONCATENATE(ADDRESS(7,3,4,1,D$3),":",ADDRESS(100,3)),1),INDIRECT(CONCATENATE(ADDRESS(7,1,4,1,D$3),":",ADDRESS(100,1)),1),"&lt;="&amp;EOMONTH($B15,0))-_xlfn.MAXIFS(INDIRECT(CONCATENATE(ADDRESS(7,3,4,1,D$3),":",ADDRESS(100,3)),1),INDIRECT(CONCATENATE(ADDRESS(7,1,4,1,D$3),":",ADDRESS(100,1)),1),"&lt;="&amp;EOMONTH($B14,0)))</f>
        <v/>
      </c>
      <c r="E15" s="63" t="str">
        <f aca="true">IF(MAX(INDIRECT(CONCATENATE(ADDRESS(7,1,4,1,E$3),":",ADDRESS(100,1)),1))&lt;EOMONTH($B15,0),"",_xlfn.MAXIFS(INDIRECT(CONCATENATE(ADDRESS(7,3,4,1,E$3),":",ADDRESS(100,3)),1),INDIRECT(CONCATENATE(ADDRESS(7,1,4,1,E$3),":",ADDRESS(100,1)),1),"&lt;="&amp;EOMONTH($B15,0))-_xlfn.MAXIFS(INDIRECT(CONCATENATE(ADDRESS(7,3,4,1,E$3),":",ADDRESS(100,3)),1),INDIRECT(CONCATENATE(ADDRESS(7,1,4,1,E$3),":",ADDRESS(100,1)),1),"&lt;="&amp;EOMONTH($B14,0)))</f>
        <v/>
      </c>
      <c r="G15" s="65"/>
      <c r="J15" s="56"/>
    </row>
    <row r="16" customFormat="false" ht="12.75" hidden="false" customHeight="false" outlineLevel="0" collapsed="false">
      <c r="B16" s="62" t="n">
        <f aca="false">DATE(B$6,ROW()-6,1)</f>
        <v>45200</v>
      </c>
      <c r="C16" s="63" t="str">
        <f aca="true">IF(MAX(INDIRECT(CONCATENATE(ADDRESS(7,1,4,1,C$3),":",ADDRESS(100,1)),1))&lt;EOMONTH($B16,0),"",_xlfn.MAXIFS(INDIRECT(CONCATENATE(ADDRESS(7,3,4,1,C$3),":",ADDRESS(100,3)),1),INDIRECT(CONCATENATE(ADDRESS(7,1,4,1,C$3),":",ADDRESS(100,1)),1),"&lt;="&amp;EOMONTH($B16,0))-_xlfn.MAXIFS(INDIRECT(CONCATENATE(ADDRESS(7,3,4,1,C$3),":",ADDRESS(100,3)),1),INDIRECT(CONCATENATE(ADDRESS(7,1,4,1,C$3),":",ADDRESS(100,1)),1),"&lt;="&amp;EOMONTH($B15,0)))</f>
        <v/>
      </c>
      <c r="D16" s="63" t="str">
        <f aca="true">IF(MAX(INDIRECT(CONCATENATE(ADDRESS(7,1,4,1,D$3),":",ADDRESS(100,1)),1))&lt;EOMONTH($B16,0),"",_xlfn.MAXIFS(INDIRECT(CONCATENATE(ADDRESS(7,3,4,1,D$3),":",ADDRESS(100,3)),1),INDIRECT(CONCATENATE(ADDRESS(7,1,4,1,D$3),":",ADDRESS(100,1)),1),"&lt;="&amp;EOMONTH($B16,0))-_xlfn.MAXIFS(INDIRECT(CONCATENATE(ADDRESS(7,3,4,1,D$3),":",ADDRESS(100,3)),1),INDIRECT(CONCATENATE(ADDRESS(7,1,4,1,D$3),":",ADDRESS(100,1)),1),"&lt;="&amp;EOMONTH($B15,0)))</f>
        <v/>
      </c>
      <c r="E16" s="63" t="str">
        <f aca="true">IF(MAX(INDIRECT(CONCATENATE(ADDRESS(7,1,4,1,E$3),":",ADDRESS(100,1)),1))&lt;EOMONTH($B16,0),"",_xlfn.MAXIFS(INDIRECT(CONCATENATE(ADDRESS(7,3,4,1,E$3),":",ADDRESS(100,3)),1),INDIRECT(CONCATENATE(ADDRESS(7,1,4,1,E$3),":",ADDRESS(100,1)),1),"&lt;="&amp;EOMONTH($B16,0))-_xlfn.MAXIFS(INDIRECT(CONCATENATE(ADDRESS(7,3,4,1,E$3),":",ADDRESS(100,3)),1),INDIRECT(CONCATENATE(ADDRESS(7,1,4,1,E$3),":",ADDRESS(100,1)),1),"&lt;="&amp;EOMONTH($B15,0)))</f>
        <v/>
      </c>
      <c r="G16" s="65"/>
      <c r="J16" s="56"/>
    </row>
    <row r="17" customFormat="false" ht="12.75" hidden="false" customHeight="false" outlineLevel="0" collapsed="false">
      <c r="B17" s="62" t="n">
        <f aca="false">DATE(B$6,ROW()-6,1)</f>
        <v>45231</v>
      </c>
      <c r="C17" s="63" t="str">
        <f aca="true">IF(MAX(INDIRECT(CONCATENATE(ADDRESS(7,1,4,1,C$3),":",ADDRESS(100,1)),1))&lt;EOMONTH($B17,0),"",_xlfn.MAXIFS(INDIRECT(CONCATENATE(ADDRESS(7,3,4,1,C$3),":",ADDRESS(100,3)),1),INDIRECT(CONCATENATE(ADDRESS(7,1,4,1,C$3),":",ADDRESS(100,1)),1),"&lt;="&amp;EOMONTH($B17,0))-_xlfn.MAXIFS(INDIRECT(CONCATENATE(ADDRESS(7,3,4,1,C$3),":",ADDRESS(100,3)),1),INDIRECT(CONCATENATE(ADDRESS(7,1,4,1,C$3),":",ADDRESS(100,1)),1),"&lt;="&amp;EOMONTH($B16,0)))</f>
        <v/>
      </c>
      <c r="D17" s="63" t="str">
        <f aca="true">IF(MAX(INDIRECT(CONCATENATE(ADDRESS(7,1,4,1,D$3),":",ADDRESS(100,1)),1))&lt;EOMONTH($B17,0),"",_xlfn.MAXIFS(INDIRECT(CONCATENATE(ADDRESS(7,3,4,1,D$3),":",ADDRESS(100,3)),1),INDIRECT(CONCATENATE(ADDRESS(7,1,4,1,D$3),":",ADDRESS(100,1)),1),"&lt;="&amp;EOMONTH($B17,0))-_xlfn.MAXIFS(INDIRECT(CONCATENATE(ADDRESS(7,3,4,1,D$3),":",ADDRESS(100,3)),1),INDIRECT(CONCATENATE(ADDRESS(7,1,4,1,D$3),":",ADDRESS(100,1)),1),"&lt;="&amp;EOMONTH($B16,0)))</f>
        <v/>
      </c>
      <c r="E17" s="63" t="str">
        <f aca="true">IF(MAX(INDIRECT(CONCATENATE(ADDRESS(7,1,4,1,E$3),":",ADDRESS(100,1)),1))&lt;EOMONTH($B17,0),"",_xlfn.MAXIFS(INDIRECT(CONCATENATE(ADDRESS(7,3,4,1,E$3),":",ADDRESS(100,3)),1),INDIRECT(CONCATENATE(ADDRESS(7,1,4,1,E$3),":",ADDRESS(100,1)),1),"&lt;="&amp;EOMONTH($B17,0))-_xlfn.MAXIFS(INDIRECT(CONCATENATE(ADDRESS(7,3,4,1,E$3),":",ADDRESS(100,3)),1),INDIRECT(CONCATENATE(ADDRESS(7,1,4,1,E$3),":",ADDRESS(100,1)),1),"&lt;="&amp;EOMONTH($B16,0)))</f>
        <v/>
      </c>
      <c r="G17" s="65"/>
      <c r="J17" s="56"/>
    </row>
    <row r="18" customFormat="false" ht="12.75" hidden="false" customHeight="false" outlineLevel="0" collapsed="false">
      <c r="B18" s="62" t="n">
        <f aca="false">DATE(B$6,ROW()-6,1)</f>
        <v>45261</v>
      </c>
      <c r="C18" s="63" t="str">
        <f aca="true">IF(MAX(INDIRECT(CONCATENATE(ADDRESS(7,1,4,1,C$3),":",ADDRESS(100,1)),1))&lt;EOMONTH($B18,0),"",_xlfn.MAXIFS(INDIRECT(CONCATENATE(ADDRESS(7,3,4,1,C$3),":",ADDRESS(100,3)),1),INDIRECT(CONCATENATE(ADDRESS(7,1,4,1,C$3),":",ADDRESS(100,1)),1),"&lt;="&amp;EOMONTH($B18,0))-_xlfn.MAXIFS(INDIRECT(CONCATENATE(ADDRESS(7,3,4,1,C$3),":",ADDRESS(100,3)),1),INDIRECT(CONCATENATE(ADDRESS(7,1,4,1,C$3),":",ADDRESS(100,1)),1),"&lt;="&amp;EOMONTH($B17,0)))</f>
        <v/>
      </c>
      <c r="D18" s="63" t="str">
        <f aca="true">IF(MAX(INDIRECT(CONCATENATE(ADDRESS(7,1,4,1,D$3),":",ADDRESS(100,1)),1))&lt;EOMONTH($B18,0),"",_xlfn.MAXIFS(INDIRECT(CONCATENATE(ADDRESS(7,3,4,1,D$3),":",ADDRESS(100,3)),1),INDIRECT(CONCATENATE(ADDRESS(7,1,4,1,D$3),":",ADDRESS(100,1)),1),"&lt;="&amp;EOMONTH($B18,0))-_xlfn.MAXIFS(INDIRECT(CONCATENATE(ADDRESS(7,3,4,1,D$3),":",ADDRESS(100,3)),1),INDIRECT(CONCATENATE(ADDRESS(7,1,4,1,D$3),":",ADDRESS(100,1)),1),"&lt;="&amp;EOMONTH($B17,0)))</f>
        <v/>
      </c>
      <c r="E18" s="63" t="str">
        <f aca="true">IF(MAX(INDIRECT(CONCATENATE(ADDRESS(7,1,4,1,E$3),":",ADDRESS(100,1)),1))&lt;EOMONTH($B18,0),"",_xlfn.MAXIFS(INDIRECT(CONCATENATE(ADDRESS(7,3,4,1,E$3),":",ADDRESS(100,3)),1),INDIRECT(CONCATENATE(ADDRESS(7,1,4,1,E$3),":",ADDRESS(100,1)),1),"&lt;="&amp;EOMONTH($B18,0))-_xlfn.MAXIFS(INDIRECT(CONCATENATE(ADDRESS(7,3,4,1,E$3),":",ADDRESS(100,3)),1),INDIRECT(CONCATENATE(ADDRESS(7,1,4,1,E$3),":",ADDRESS(100,1)),1),"&lt;="&amp;EOMONTH($B17,0)))</f>
        <v/>
      </c>
      <c r="G18" s="65"/>
      <c r="J18" s="56"/>
    </row>
    <row r="19" customFormat="false" ht="12.75" hidden="false" customHeight="false" outlineLevel="0" collapsed="false">
      <c r="G19" s="65"/>
      <c r="J19" s="56"/>
    </row>
    <row r="20" customFormat="false" ht="12.75" hidden="false" customHeight="false" outlineLevel="0" collapsed="false">
      <c r="G20" s="65"/>
      <c r="J20" s="56"/>
    </row>
    <row r="21" customFormat="false" ht="12.75" hidden="false" customHeight="false" outlineLevel="0" collapsed="false">
      <c r="G21" s="65"/>
      <c r="J21" s="56"/>
    </row>
    <row r="22" customFormat="false" ht="12.75" hidden="false" customHeight="false" outlineLevel="0" collapsed="false">
      <c r="G22" s="65"/>
      <c r="J22" s="56"/>
    </row>
    <row r="23" customFormat="false" ht="12.75" hidden="false" customHeight="false" outlineLevel="0" collapsed="false">
      <c r="G23" s="65"/>
      <c r="J23" s="56"/>
    </row>
    <row r="24" customFormat="false" ht="12.75" hidden="false" customHeight="false" outlineLevel="0" collapsed="false">
      <c r="G24" s="65"/>
      <c r="J24" s="56"/>
    </row>
    <row r="25" customFormat="false" ht="12.75" hidden="false" customHeight="false" outlineLevel="0" collapsed="false">
      <c r="G25" s="65"/>
      <c r="J25" s="56"/>
    </row>
    <row r="26" customFormat="false" ht="12.75" hidden="false" customHeight="false" outlineLevel="0" collapsed="false">
      <c r="G26" s="65"/>
      <c r="J26" s="56"/>
    </row>
    <row r="27" customFormat="false" ht="12.75" hidden="false" customHeight="false" outlineLevel="0" collapsed="false">
      <c r="G27" s="65"/>
      <c r="J27" s="56"/>
    </row>
    <row r="28" customFormat="false" ht="12.75" hidden="false" customHeight="false" outlineLevel="0" collapsed="false">
      <c r="G28" s="65"/>
      <c r="J28" s="56"/>
    </row>
    <row r="29" customFormat="false" ht="12.75" hidden="false" customHeight="false" outlineLevel="0" collapsed="false">
      <c r="G29" s="65"/>
      <c r="J29" s="56"/>
    </row>
    <row r="30" customFormat="false" ht="12.75" hidden="false" customHeight="false" outlineLevel="0" collapsed="false">
      <c r="J30" s="56"/>
    </row>
    <row r="31" customFormat="false" ht="12.75" hidden="false" customHeight="false" outlineLevel="0" collapsed="false">
      <c r="J31" s="56"/>
    </row>
    <row r="32" customFormat="false" ht="12.75" hidden="false" customHeight="false" outlineLevel="0" collapsed="false">
      <c r="J32" s="56"/>
    </row>
    <row r="33" customFormat="false" ht="12.75" hidden="false" customHeight="false" outlineLevel="0" collapsed="false">
      <c r="J33" s="56"/>
    </row>
  </sheetData>
  <mergeCells count="1">
    <mergeCell ref="C2:E2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_rels/item2.xml.rels><?xml version="1.0" encoding="UTF-8"?>
<Relationships xmlns="http://schemas.openxmlformats.org/package/2006/relationships"><Relationship Id="rId1" Type="http://schemas.openxmlformats.org/officeDocument/2006/relationships/customXmlProps" Target="itemProps2.xml"/>
</Relationships>
</file>

<file path=customXml/_rels/item3.xml.rels><?xml version="1.0" encoding="UTF-8"?>
<Relationships xmlns="http://schemas.openxmlformats.org/package/2006/relationships"><Relationship Id="rId1" Type="http://schemas.openxmlformats.org/officeDocument/2006/relationships/customXmlProps" Target="itemProps3.xml"/>
</Relationships>
</file>

<file path=customXml/_rels/item4.xml.rels><?xml version="1.0" encoding="UTF-8"?>
<Relationships xmlns="http://schemas.openxmlformats.org/package/2006/relationships"><Relationship Id="rId1" Type="http://schemas.openxmlformats.org/officeDocument/2006/relationships/customXmlProps" Target="itemProps4.xml"/>
</Relationships>
</file>

<file path=customXml/_rels/item5.xml.rels><?xml version="1.0" encoding="UTF-8"?>
<Relationships xmlns="http://schemas.openxmlformats.org/package/2006/relationships"><Relationship Id="rId1" Type="http://schemas.openxmlformats.org/officeDocument/2006/relationships/customXmlProps" Target="itemProps5.xml"/>
</Relationships>
</file>

<file path=customXml/_rels/item6.xml.rels><?xml version="1.0" encoding="UTF-8"?>
<Relationships xmlns="http://schemas.openxmlformats.org/package/2006/relationships"><Relationship Id="rId1" Type="http://schemas.openxmlformats.org/officeDocument/2006/relationships/customXmlProps" Target="itemProps6.xml"/>
</Relationships>
</file>

<file path=customXml/_rels/item7.xml.rels><?xml version="1.0" encoding="UTF-8"?>
<Relationships xmlns="http://schemas.openxmlformats.org/package/2006/relationships"><Relationship Id="rId1" Type="http://schemas.openxmlformats.org/officeDocument/2006/relationships/customXmlProps" Target="itemProps7.xml"/>
</Relationships>
</file>

<file path=customXml/_rels/item8.xml.rels><?xml version="1.0" encoding="UTF-8"?>
<Relationships xmlns="http://schemas.openxmlformats.org/package/2006/relationships"><Relationship Id="rId1" Type="http://schemas.openxmlformats.org/officeDocument/2006/relationships/customXmlProps" Target="itemProps8.xml"/>
</Relationships>
</file>

<file path=customXml/_rels/item9.xml.rels><?xml version="1.0" encoding="UTF-8"?>
<Relationships xmlns="http://schemas.openxmlformats.org/package/2006/relationships"><Relationship Id="rId1" Type="http://schemas.openxmlformats.org/officeDocument/2006/relationships/customXmlProps" Target="itemProps9.xml"/>
</Relationships>
</file>

<file path=customXml/_rels/item10.xml.rels><?xml version="1.0" encoding="UTF-8"?>
<Relationships xmlns="http://schemas.openxmlformats.org/package/2006/relationships"><Relationship Id="rId1" Type="http://schemas.openxmlformats.org/officeDocument/2006/relationships/customXmlProps" Target="itemProps10.xml"/>
</Relationships>
</file>

<file path=customXml/_rels/item11.xml.rels><?xml version="1.0" encoding="UTF-8"?>
<Relationships xmlns="http://schemas.openxmlformats.org/package/2006/relationships"><Relationship Id="rId1" Type="http://schemas.openxmlformats.org/officeDocument/2006/relationships/customXmlProps" Target="itemProps11.xml"/>
</Relationships>
</file>

<file path=customXml/_rels/item12.xml.rels><?xml version="1.0" encoding="UTF-8"?>
<Relationships xmlns="http://schemas.openxmlformats.org/package/2006/relationships"><Relationship Id="rId1" Type="http://schemas.openxmlformats.org/officeDocument/2006/relationships/customXmlProps" Target="itemProps12.xml"/>
</Relationships>
</file>

<file path=customXml/_rels/item13.xml.rels><?xml version="1.0" encoding="UTF-8"?>
<Relationships xmlns="http://schemas.openxmlformats.org/package/2006/relationships"><Relationship Id="rId1" Type="http://schemas.openxmlformats.org/officeDocument/2006/relationships/customXmlProps" Target="itemProps13.xml"/>
</Relationships>
</file>

<file path=customXml/_rels/item14.xml.rels><?xml version="1.0" encoding="UTF-8"?>
<Relationships xmlns="http://schemas.openxmlformats.org/package/2006/relationships"><Relationship Id="rId1" Type="http://schemas.openxmlformats.org/officeDocument/2006/relationships/customXmlProps" Target="itemProps14.xml"/>
</Relationships>
</file>

<file path=customXml/_rels/item15.xml.rels><?xml version="1.0" encoding="UTF-8"?>
<Relationships xmlns="http://schemas.openxmlformats.org/package/2006/relationships"><Relationship Id="rId1" Type="http://schemas.openxmlformats.org/officeDocument/2006/relationships/customXmlProps" Target="itemProps15.xml"/>
</Relationships>
</file>

<file path=customXml/_rels/item16.xml.rels><?xml version="1.0" encoding="UTF-8"?>
<Relationships xmlns="http://schemas.openxmlformats.org/package/2006/relationships"><Relationship Id="rId1" Type="http://schemas.openxmlformats.org/officeDocument/2006/relationships/customXmlProps" Target="itemProps16.xml"/>
</Relationships>
</file>

<file path=customXml/_rels/item17.xml.rels><?xml version="1.0" encoding="UTF-8"?>
<Relationships xmlns="http://schemas.openxmlformats.org/package/2006/relationships"><Relationship Id="rId1" Type="http://schemas.openxmlformats.org/officeDocument/2006/relationships/customXmlProps" Target="itemProps17.xml"/>
</Relationships>
</file>

<file path=customXml/_rels/item18.xml.rels><?xml version="1.0" encoding="UTF-8"?>
<Relationships xmlns="http://schemas.openxmlformats.org/package/2006/relationships"><Relationship Id="rId1" Type="http://schemas.openxmlformats.org/officeDocument/2006/relationships/customXmlProps" Target="itemProps18.xml"/>
</Relationships>
</file>

<file path=customXml/_rels/item19.xml.rels><?xml version="1.0" encoding="UTF-8"?>
<Relationships xmlns="http://schemas.openxmlformats.org/package/2006/relationships"><Relationship Id="rId1" Type="http://schemas.openxmlformats.org/officeDocument/2006/relationships/customXmlProps" Target="itemProps19.xml"/>
</Relationships>
</file>

<file path=customXml/_rels/item20.xml.rels><?xml version="1.0" encoding="UTF-8"?>
<Relationships xmlns="http://schemas.openxmlformats.org/package/2006/relationships"><Relationship Id="rId1" Type="http://schemas.openxmlformats.org/officeDocument/2006/relationships/customXmlProps" Target="itemProps20.xml"/>
</Relationships>
</file>

<file path=customXml/item1.xml><?xml version="1.0" encoding="utf-8"?>
<Gemini xmlns="http://gemini/pivotcustomization/TableXML_Tableau3">
  <CustomContent><![CDATA[<TableWidgetGridSerialization xmlns:xsd="http://www.w3.org/2001/XMLSchema" xmlns:xsi="http://www.w3.org/2001/XMLSchema-instance"><ColumnSuggestedType><item><key><string>Date</string></key><value><string>Empty</string></value></item></ColumnSuggestedType><ColumnFormat /><ColumnAccuracy /><ColumnCurrencySymbol /><ColumnPositivePattern /><ColumnNegativePattern /><ColumnWidths><item><key><string>Date</string></key><value><int>207</int></value></item><item><key><string>Quantité en litre</string></key><value><int>138</int></value></item><item><key><string>KM</string></key><value><int>56</int></value></item><item><key><string>Prix unitaire FCFA</string></key><value><int>145</int></value></item><item><key><string>Coû total FCFA</string></key><value><int>125</int></value></item></ColumnWidths><ColumnDisplayIndex><item><key><string>Date</string></key><value><int>0</int></value></item><item><key><string>Quantité en litre</string></key><value><int>1</int></value></item><item><key><string>KM</string></key><value><int>2</int></value></item><item><key><string>Prix unitaire FCFA</string></key><value><int>3</int></value></item><item><key><string>Coû total FCFA</string></key><value><int>4</int></value></item></ColumnDisplayIndex><ColumnFrozen /><ColumnChecked /><ColumnFilter /><SelectionFilter /><FilterParameters /><IsSortDescending>false</IsSortDescending></TableWidgetGridSerialization>]]></CustomContent>
</Gemini>
</file>

<file path=customXml/item2.xml><?xml version="1.0" encoding="utf-8"?>
<Gemini xmlns="http://gemini/pivotcustomization/TableXML_Tableau2">
  <CustomContent><![CDATA[<TableWidgetGridSerialization xmlns:xsd="http://www.w3.org/2001/XMLSchema" xmlns:xsi="http://www.w3.org/2001/XMLSchema-instance"><ColumnSuggestedType><item><key><string>Date</string></key><value><string>Empty</string></value></item></ColumnSuggestedType><ColumnFormat /><ColumnAccuracy /><ColumnCurrencySymbol /><ColumnPositivePattern /><ColumnNegativePattern /><ColumnWidths><item><key><string>Date</string></key><value><int>165</int></value></item><item><key><string>Quantité en litre</string></key><value><int>138</int></value></item><item><key><string>KM</string></key><value><int>56</int></value></item><item><key><string>Prix unitaire FCFA</string></key><value><int>145</int></value></item><item><key><string>Coû total FCFA</string></key><value><int>125</int></value></item></ColumnWidths><ColumnDisplayIndex><item><key><string>Date</string></key><value><int>0</int></value></item><item><key><string>Quantité en litre</string></key><value><int>1</int></value></item><item><key><string>KM</string></key><value><int>2</int></value></item><item><key><string>Prix unitaire FCFA</string></key><value><int>3</int></value></item><item><key><string>Coû total FCFA</string></key><value><int>4</int></value></item></ColumnDisplayIndex><ColumnFrozen /><ColumnChecked /><ColumnFilter /><SelectionFilter /><FilterParameters /><IsSortDescending>false</IsSortDescending></TableWidgetGridSerialization>]]></CustomContent>
</Gemini>
</file>

<file path=customXml/item3.xml><?xml version="1.0" encoding="utf-8"?>
<Gemini xmlns="http://gemini/pivotcustomization/TableXML_Tableau1">
  <CustomContent><![CDATA[<TableWidgetGridSerialization xmlns:xsd="http://www.w3.org/2001/XMLSchema" xmlns:xsi="http://www.w3.org/2001/XMLSchema-instance"><ColumnSuggestedType /><ColumnFormat /><ColumnAccuracy /><ColumnCurrencySymbol /><ColumnPositivePattern /><ColumnNegativePattern /><ColumnWidths><item><key><string>Date</string></key><value><int>117</int></value></item><item><key><string>QTE (litres)</string></key><value><int>105</int></value></item><item><key><string>KM</string></key><value><int>56</int></value></item><item><key><string>Prix unitaire FCFA</string></key><value><int>145</int></value></item><item><key><string>Coû total FCFA</string></key><value><int>125</int></value></item><item><key><string>Date (année)</string></key><value><int>117</int></value></item><item><key><string>Date (trimestre)</string></key><value><int>136</int></value></item><item><key><string>Date (index des mois)</string></key><value><int>171</int></value></item><item><key><string>Date (mois)</string></key><value><int>108</int></value></item></ColumnWidths><ColumnDisplayIndex><item><key><string>Date</string></key><value><int>0</int></value></item><item><key><string>QTE (litres)</string></key><value><int>1</int></value></item><item><key><string>KM</string></key><value><int>2</int></value></item><item><key><string>Prix unitaire FCFA</string></key><value><int>3</int></value></item><item><key><string>Coû total FCFA</string></key><value><int>4</int></value></item><item><key><string>Date (année)</string></key><value><int>5</int></value></item><item><key><string>Date (trimestre)</string></key><value><int>6</int></value></item><item><key><string>Date (index des mois)</string></key><value><int>7</int></value></item><item><key><string>Date (mois)</string></key><value><int>8</int></value></item></ColumnDisplayIndex><ColumnFrozen /><ColumnChecked /><ColumnFilter /><SelectionFilter /><FilterParameters /><IsSortDescending>false</IsSortDescending></TableWidgetGridSerialization>]]></CustomContent>
</Gemini>
</file>

<file path=customXml/item4.xml><?xml version="1.0" encoding="utf-8"?>
<Gemini xmlns="http://gemini/pivotcustomization/TableXML_Calendrier">
  <CustomContent><![CDATA[<TableWidgetGridSerialization xmlns:xsd="http://www.w3.org/2001/XMLSchema" xmlns:xsi="http://www.w3.org/2001/XMLSchema-instance"><ColumnSuggestedType><item><key><string>Date</string></key><value><string>Date</string></value></item></ColumnSuggestedType><ColumnFormat /><ColumnAccuracy /><ColumnCurrencySymbol /><ColumnPositivePattern /><ColumnNegativePattern /><ColumnWidths><item><key><string>Date</string></key><value><int>192</int></value></item><item><key><string>Année</string></key><value><int>77</int></value></item><item><key><string>Numéro du mois</string></key><value><int>139</int></value></item><item><key><string>Mois</string></key><value><int>66</int></value></item><item><key><string>MMM-AAAA</string></key><value><int>113</int></value></item><item><key><string>Numéro du jour de la semaine</string></key><value><int>223</int></value></item><item><key><string>Jour de la semaine</string></key><value><int>151</int></value></item></ColumnWidths><ColumnDisplayIndex><item><key><string>Date</string></key><value><int>0</int></value></item><item><key><string>Année</string></key><value><int>1</int></value></item><item><key><string>Numéro du mois</string></key><value><int>2</int></value></item><item><key><string>Mois</string></key><value><int>3</int></value></item><item><key><string>MMM-AAAA</string></key><value><int>4</int></value></item><item><key><string>Numéro du jour de la semaine</string></key><value><int>5</int></value></item><item><key><string>Jour de la semaine</string></key><value><int>6</int></value></item></ColumnDisplayIndex><ColumnFrozen /><ColumnChecked /><ColumnFilter /><SelectionFilter /><FilterParameters /><IsSortDescending>false</IsSortDescending></TableWidgetGridSerialization>]]></CustomContent>
</Gemini>
</file>

<file path=customXml/item5.xml><?xml version="1.0" encoding="utf-8"?>
<Gemini xmlns="http://gemini/pivotcustomization/ClientWindowXML">
  <CustomContent><![CDATA[Calendrier]]></CustomContent>
</Gemini>
</file>

<file path=customXml/item6.xml><?xml version="1.0" encoding="utf-8"?>
<Gemini xmlns="http://gemini/pivotcustomization/ManualCalcMode">
  <CustomContent><![CDATA[False]]></CustomContent>
</Gemini>
</file>

<file path=customXml/item7.xml><?xml version="1.0" encoding="utf-8"?>
<Gemini xmlns="http://gemini/pivotcustomization/ShowHidden">
  <CustomContent><![CDATA[True]]></CustomContent>
</Gemini>
</file>

<file path=customXml/item8.xml><?xml version="1.0" encoding="utf-8"?>
<Gemini xmlns="http://gemini/pivotcustomization/ShowImplicitMeasures">
  <CustomContent><![CDATA[False]]></CustomContent>
</Gemini>
</file>

<file path=customXml/item9.xml><?xml version="1.0" encoding="utf-8"?>
<Gemini xmlns="http://gemini/pivotcustomization/TableOrder">
  <CustomContent><![CDATA[Tableau1,Tableau2,Tableau3,Calendrier]]></CustomContent>
</Gemini>
</file>

<file path=customXml/item10.xml><?xml version="1.0" encoding="utf-8"?>
<Gemini xmlns="http://gemini/pivotcustomization/Diagrams">
  <CustomContent><![CDATA[<ArrayOfDiagramManager.SerializableDiagram xmlns="http://schemas.datacontract.org/2004/07/Microsoft.AnalysisServices.Common" xmlns:i="http://www.w3.org/2001/XMLSchema-instance"><DiagramManager.SerializableDiagram><Adapter i:type="MeasureDiagramSandboxAdapter"><TableName>Fortuner</TableName></Adapter><DiagramType>MeasureDiagram</DiagramType><DisplayContext i:type="MeasureGridDisplayContext"><ColumnTagKey><Key>Static Tags\Column</Key></ColumnTagKey><ErrorsTagGroupKey><Key>TagGroups\Errors</Key></ErrorsTagGroupKey><FormulaTagKey><Key>Static Tags\Formula</Key></FormulaTagKey><HiddenTagKey><Key>Static Tags\Hidden</Key></HiddenTagKey><HostType>ModelerWindow</HostType><ImplicitMeasureSourceColumnLinkTagKey><Key>Static Tags\Implicit Measure and Source Column Link</Key></ImplicitMeasureSourceColumnLinkTagKey><ImplicitMeasureTagKey><Key>Static Tags\Is implicit measure</Key></ImplicitMeasureTagKey><KpiTagKey><Key>Static Tags\KPI</Key></KpiTagKey><MeasureTagKey><Key>Static Tags\Measure</Key></MeasureTagKey><ValueTagKey><Key>Static Tags\Value</Key></ValueTagKey></DisplayContext><DisplayType>MeasureGrid</DisplayType><Key i:type="SandboxEditorMeasureGridKey"><TableName>Fortuner</TableName></Key><Maintainer i:type="MeasureDiagram.MeasureDiagramMaintainer"><AllKeys><DiagramObjectKey><Key>Measure Diagram</Key></DiagramObjectKey><DiagramObjectKey><Key>Actions\Delete</Key></DiagramObjectKey><DiagramObjectKey><Key>Actions\Convert to KPI</Key></DiagramObjectKey><DiagramObjectKey><Key>Actions\Edit KPI</Key></DiagramObjectKey><DiagramObjectKey><Key>Actions\Remove KPI</Key></DiagramObjectKey><DiagramObjectKey><Key>Actions\Copy Measure</Key></DiagramObjectKey><DiagramObjectKey><Key>Actions\AutoMeasure_Sum</Key></DiagramObjectKey><DiagramObjectKey><Key>Actions\AutoMeasure_Count</Key></DiagramObjectKey><DiagramObjectKey><Key>Actions\AutoMeasure_Average</Key></DiagramObjectKey><DiagramObjectKey><Key>Actions\AutoMeasure_Max</Key></DiagramObjectKey><DiagramObjectKey><Key>Actions\AutoMeasure_Min</Key></DiagramObjectKey><DiagramObjectKey><Key>Actions\AutoMeasure_StdDev</Key></DiagramObjectKey><DiagramObjectKey><Key>Actions\AutoMeasure_StdDevp</Key></DiagramObjectKey><DiagramObjectKey><Key>Actions\AutoMeasure_Var</Key></DiagramObjectKey><DiagramObjectKey><Key>Actions\AutoMeasure_Varp</Key></DiagramObjectKey><DiagramObjectKey><Key>Actions\AutoMeasure_DistinctCount</Key></DiagramObjectKey><DiagramObjectKey><Key>Actions\Edit</Key></DiagramObjectKey><DiagramObjectKey><Key>Actions\Create</Key></DiagramObjectKey><DiagramObjectKey><Key>Actions\Format</Key></DiagramObjectKey><DiagramObjectKey><Key>Actions\Edit Description</Key></DiagramObjectKey><DiagramObjectKey><Key>Actions\Hide Measures</Key></DiagramObjectKey><DiagramObjectKey><Key>Actions\Unhide Measures</Key></DiagramObjectKey><DiagramObjectKey><Key>TagGroups\Types</Key></DiagramObjectKey><DiagramObjectKey><Key>TagGroups\Link Types</Key></DiagramObjectKey><DiagramObjectKey><Key>TagGroups\KPI</Key></DiagramObjectKey><DiagramObjectKey><Key>TagGroups\Errors</Key></DiagramObjectKey><DiagramObjectKey><Key>TagGroups\Values and Formulas</Key></DiagramObjectKey><DiagramObjectKey><Key>TagGroups\State</Key></DiagramObjectKey><DiagramObjectKey><Key>Static Tags\Column</Key></DiagramObjectKey><DiagramObjectKey><Key>Static Tags\Measure</Key></DiagramObjectKey><DiagramObjectKey><Key>Static Tags\Implicit Measure and Source Column Link</Key></DiagramObjectKey><DiagramObjectKey><Key>Static Tags\KPI</Key></DiagramObjectKey><DiagramObjectKey><Key>Static Tags\Semantic Error</Key></DiagramObjectKey><DiagramObjectKey><Key>Static Tags\Calculation Error</Key></DiagramObjectKey><DiagramObjectKey><Key>Static Tags\Value</Key></DiagramObjectKey><DiagramObjectKey><Key>Static Tags\Formula</Key></DiagramObjectKey><DiagramObjectKey><Key>Static Tags\Evaluation in progress</Key></DiagramObjectKey><DiagramObjectKey><Key>Static Tags\Is implicit measure</Key></DiagramObjectKey><DiagramObjectKey><Key>Static Tags\Hidden</Key></DiagramObjectKey><DiagramObjectKey><Key>Static Tags\Not in perspective</Key></DiagramObjectKey><DiagramObjectKey><Key>Static Tags\Is readonly</Key></DiagramObjectKey><DiagramObjectKey><Key>Measures\Nombre de Date 2</Key></DiagramObjectKey><DiagramObjectKey><Key>Measures\Nombre de Date 2\TagInfo\Formule</Key></DiagramObjectKey><DiagramObjectKey><Key>Measures\Nombre de Date 2\TagInfo\Valeur</Key></DiagramObjectKey><DiagramObjectKey><Key>Columns\Date</Key></DiagramObjectKey><DiagramObjectKey><Key>Columns\Quantité en litre</Key></DiagramObjectKey><DiagramObjectKey><Key>Columns\KM</Key></DiagramObjectKey><DiagramObjectKey><Key>Columns\Prix unitaire FCFA</Key></DiagramObjectKey><DiagramObjectKey><Key>Columns\Coû total FCFA</Key></DiagramObjectKey><DiagramObjectKey><Key>Links\&lt;Columns\Nombre de Date 2&gt;-&lt;Measures\Date&gt;</Key></DiagramObjectKey><DiagramObjectKey><Key>Links\&lt;Columns\Nombre de Date 2&gt;-&lt;Measures\Date&gt;\COLUMN</Key></DiagramObjectKey><DiagramObjectKey><Key>Links\&lt;Columns\Nombre de Date 2&gt;-&lt;Measures\Date&gt;\MEASURE</Key></DiagramObjectKey></AllKeys><SelectedKeys/></Maintainer><ViewStateFactoryType>Microsoft.AnalysisServices.Common.MeasureGridViewStateFactory</ViewStateFactoryType><ViewStates xmlns:a="http://schemas.microsoft.com/2003/10/Serialization/Arrays"><a:KeyValueOfDiagramObjectKeyanyTypezbwNTnLX><a:Key><Key>Measure Diagram</Key></a:Key><a:Value i:type="MeasureGridDiagramViewState"><FocusColumn>-1</FocusColumn><FocusRow>-1</FocusRow><SelectionEndColumn>-1</SelectionEndColumn><SelectionEndRow>-1</SelectionEndRow><SelectionStartColumn>-1</SelectionStartColumn><SelectionStartRow>-1</SelectionStartRow><Texts/></a:Value></a:KeyValueOfDiagramObjectKeyanyTypezbwNTnLX><a:KeyValueOfDiagramObjectKeyanyTypezbwNTnLX><a:Key><Key>Actions\Delete</Key></a:Key><a:Value i:type="MeasureGridViewStateIDiagramAction"/></a:KeyValueOfDiagramObjectKeyanyTypezbwNTnLX><a:KeyValueOfDiagramObjectKeyanyTypezbwNTnLX><a:Key><Key>Actions\Convert to KPI</Key></a:Key><a:Value i:type="MeasureGridViewStateIDiagramAction"/></a:KeyValueOfDiagramObjectKeyanyTypezbwNTnLX><a:KeyValueOfDiagramObjectKeyanyTypezbwNTnLX><a:Key><Key>Actions\Edit KPI</Key></a:Key><a:Value i:type="MeasureGridViewStateIDiagramAction"/></a:KeyValueOfDiagramObjectKeyanyTypezbwNTnLX><a:KeyValueOfDiagramObjectKeyanyTypezbwNTnLX><a:Key><Key>Actions\Remove KPI</Key></a:Key><a:Value i:type="MeasureGridViewStateIDiagramAction"/></a:KeyValueOfDiagramObjectKeyanyTypezbwNTnLX><a:KeyValueOfDiagramObjectKeyanyTypezbwNTnLX><a:Key><Key>Actions\Copy Measure</Key></a:Key><a:Value i:type="MeasureGridViewStateIDiagramAction"/></a:KeyValueOfDiagramObjectKeyanyTypezbwNTnLX><a:KeyValueOfDiagramObjectKeyanyTypezbwNTnLX><a:Key><Key>Actions\AutoMeasure_Sum</Key></a:Key><a:Value i:type="MeasureGridViewStateIDiagramAction"/></a:KeyValueOfDiagramObjectKeyanyTypezbwNTnLX><a:KeyValueOfDiagramObjectKeyanyTypezbwNTnLX><a:Key><Key>Actions\AutoMeasure_Count</Key></a:Key><a:Value i:type="MeasureGridViewStateIDiagramAction"/></a:KeyValueOfDiagramObjectKeyanyTypezbwNTnLX><a:KeyValueOfDiagramObjectKeyanyTypezbwNTnLX><a:Key><Key>Actions\AutoMeasure_Average</Key></a:Key><a:Value i:type="MeasureGridViewStateIDiagramAction"/></a:KeyValueOfDiagramObjectKeyanyTypezbwNTnLX><a:KeyValueOfDiagramObjectKeyanyTypezbwNTnLX><a:Key><Key>Actions\AutoMeasure_Max</Key></a:Key><a:Value i:type="MeasureGridViewStateIDiagramAction"/></a:KeyValueOfDiagramObjectKeyanyTypezbwNTnLX><a:KeyValueOfDiagramObjectKeyanyTypezbwNTnLX><a:Key><Key>Actions\AutoMeasure_Min</Key></a:Key><a:Value i:type="MeasureGridViewStateIDiagramAction"/></a:KeyValueOfDiagramObjectKeyanyTypezbwNTnLX><a:KeyValueOfDiagramObjectKeyanyTypezbwNTnLX><a:Key><Key>Actions\AutoMeasure_StdDev</Key></a:Key><a:Value i:type="MeasureGridViewStateIDiagramAction"/></a:KeyValueOfDiagramObjectKeyanyTypezbwNTnLX><a:KeyValueOfDiagramObjectKeyanyTypezbwNTnLX><a:Key><Key>Actions\AutoMeasure_StdDevp</Key></a:Key><a:Value i:type="MeasureGridViewStateIDiagramAction"/></a:KeyValueOfDiagramObjectKeyanyTypezbwNTnLX><a:KeyValueOfDiagramObjectKeyanyTypezbwNTnLX><a:Key><Key>Actions\AutoMeasure_Var</Key></a:Key><a:Value i:type="MeasureGridViewStateIDiagramAction"/></a:KeyValueOfDiagramObjectKeyanyTypezbwNTnLX><a:KeyValueOfDiagramObjectKeyanyTypezbwNTnLX><a:Key><Key>Actions\AutoMeasure_Varp</Key></a:Key><a:Value i:type="MeasureGridViewStateIDiagramAction"/></a:KeyValueOfDiagramObjectKeyanyTypezbwNTnLX><a:KeyValueOfDiagramObjectKeyanyTypezbwNTnLX><a:Key><Key>Actions\AutoMeasure_DistinctCount</Key></a:Key><a:Value i:type="MeasureGridViewStateIDiagramAction"/></a:KeyValueOfDiagramObjectKeyanyTypezbwNTnLX><a:KeyValueOfDiagramObjectKeyanyTypezbwNTnLX><a:Key><Key>Actions\Edit</Key></a:Key><a:Value i:type="MeasureGridViewStateIDiagramAction"/></a:KeyValueOfDiagramObjectKeyanyTypezbwNTnLX><a:KeyValueOfDiagramObjectKeyanyTypezbwNTnLX><a:Key><Key>Actions\Create</Key></a:Key><a:Value i:type="MeasureGridViewStateIDiagramAction"/></a:KeyValueOfDiagramObjectKeyanyTypezbwNTnLX><a:KeyValueOfDiagramObjectKeyanyTypezbwNTnLX><a:Key><Key>Actions\Format</Key></a:Key><a:Value i:type="MeasureGridViewStateIDiagramAction"/></a:KeyValueOfDiagramObjectKeyanyTypezbwNTnLX><a:KeyValueOfDiagramObjectKeyanyTypezbwNTnLX><a:Key><Key>Actions\Edit Description</Key></a:Key><a:Value i:type="MeasureGridViewStateIDiagramAction"/></a:KeyValueOfDiagramObjectKeyanyTypezbwNTnLX><a:KeyValueOfDiagramObjectKeyanyTypezbwNTnLX><a:Key><Key>Actions\Hide Measures</Key></a:Key><a:Value i:type="MeasureGridViewStateIDiagramAction"/></a:KeyValueOfDiagramObjectKeyanyTypezbwNTnLX><a:KeyValueOfDiagramObjectKeyanyTypezbwNTnLX><a:Key><Key>Actions\Unhide Measures</Key></a:Key><a:Value i:type="MeasureGridViewStateIDiagramAction"/></a:KeyValueOfDiagramObjectKeyanyTypezbwNTnLX><a:KeyValueOfDiagramObjectKeyanyTypezbwNTnLX><a:Key><Key>TagGroups\Types</Key></a:Key><a:Value i:type="MeasureGridViewStateIDiagramTagGroup"/></a:KeyValueOfDiagramObjectKeyanyTypezbwNTnLX><a:KeyValueOfDiagramObjectKeyanyTypezbwNTnLX><a:Key><Key>TagGroups\Link Types</Key></a:Key><a:Value i:type="MeasureGridViewStateIDiagramTagGroup"/></a:KeyValueOfDiagramObjectKeyanyTypezbwNTnLX><a:KeyValueOfDiagramObjectKeyanyTypezbwNTnLX><a:Key><Key>TagGroups\KPI</Key></a:Key><a:Value i:type="MeasureGridViewStateIDiagramTagGroup"/></a:KeyValueOfDiagramObjectKeyanyTypezbwNTnLX><a:KeyValueOfDiagramObjectKeyanyTypezbwNTnLX><a:Key><Key>TagGroups\Errors</Key></a:Key><a:Value i:type="MeasureGridViewStateIDiagramTagGroup"/></a:KeyValueOfDiagramObjectKeyanyTypezbwNTnLX><a:KeyValueOfDiagramObjectKeyanyTypezbwNTnLX><a:Key><Key>TagGroups\Values and Formulas</Key></a:Key><a:Value i:type="MeasureGridViewStateIDiagramTagGroup"/></a:KeyValueOfDiagramObjectKeyanyTypezbwNTnLX><a:KeyValueOfDiagramObjectKeyanyTypezbwNTnLX><a:Key><Key>TagGroups\State</Key></a:Key><a:Value i:type="MeasureGridViewStateIDiagramTagGroup"/></a:KeyValueOfDiagramObjectKeyanyTypezbwNTnLX><a:KeyValueOfDiagramObjectKeyanyTypezbwNTnLX><a:Key><Key>Static Tags\Column</Key></a:Key><a:Value i:type="MeasureGridViewStateIDiagramTag"/></a:KeyValueOfDiagramObjectKeyanyTypezbwNTnLX><a:KeyValueOfDiagramObjectKeyanyTypezbwNTnLX><a:Key><Key>Static Tags\Measure</Key></a:Key><a:Value i:type="MeasureGridViewStateIDiagramTag"/></a:KeyValueOfDiagramObjectKeyanyTypezbwNTnLX><a:KeyValueOfDiagramObjectKeyanyTypezbwNTnLX><a:Key><Key>Static Tags\Implicit Measure and Source Column Link</Key></a:Key><a:Value i:type="MeasureGridViewStateIDiagramTag"/></a:KeyValueOfDiagramObjectKeyanyTypezbwNTnLX><a:KeyValueOfDiagramObjectKeyanyTypezbwNTnLX><a:Key><Key>Static Tags\KPI</Key></a:Key><a:Value i:type="MeasureGridViewStateIDiagramTag"/></a:KeyValueOfDiagramObjectKeyanyTypezbwNTnLX><a:KeyValueOfDiagramObjectKeyanyTypezbwNTnLX><a:Key><Key>Static Tags\Semantic Error</Key></a:Key><a:Value i:type="MeasureGridViewStateIDiagramTag"/></a:KeyValueOfDiagramObjectKeyanyTypezbwNTnLX><a:KeyValueOfDiagramObjectKeyanyTypezbwNTnLX><a:Key><Key>Static Tags\Calculation Error</Key></a:Key><a:Value i:type="MeasureGridViewStateIDiagramTag"/></a:KeyValueOfDiagramObjectKeyanyTypezbwNTnLX><a:KeyValueOfDiagramObjectKeyanyTypezbwNTnLX><a:Key><Key>Static Tags\Value</Key></a:Key><a:Value i:type="MeasureGridViewStateIDiagramTag"/></a:KeyValueOfDiagramObjectKeyanyTypezbwNTnLX><a:KeyValueOfDiagramObjectKeyanyTypezbwNTnLX><a:Key><Key>Static Tags\Formula</Key></a:Key><a:Value i:type="MeasureGridViewStateIDiagramTag"/></a:KeyValueOfDiagramObjectKeyanyTypezbwNTnLX><a:KeyValueOfDiagramObjectKeyanyTypezbwNTnLX><a:Key><Key>Static Tags\Evaluation in progress</Key></a:Key><a:Value i:type="MeasureGridViewStateIDiagramTag"/></a:KeyValueOfDiagramObjectKeyanyTypezbwNTnLX><a:KeyValueOfDiagramObjectKeyanyTypezbwNTnLX><a:Key><Key>Static Tags\Is implicit measure</Key></a:Key><a:Value i:type="MeasureGridViewStateIDiagramTag"/></a:KeyValueOfDiagramObjectKeyanyTypezbwNTnLX><a:KeyValueOfDiagramObjectKeyanyTypezbwNTnLX><a:Key><Key>Static Tags\Hidden</Key></a:Key><a:Value i:type="MeasureGridViewStateIDiagramTag"/></a:KeyValueOfDiagramObjectKeyanyTypezbwNTnLX><a:KeyValueOfDiagramObjectKeyanyTypezbwNTnLX><a:Key><Key>Static Tags\Not in perspective</Key></a:Key><a:Value i:type="MeasureGridViewStateIDiagramTag"/></a:KeyValueOfDiagramObjectKeyanyTypezbwNTnLX><a:KeyValueOfDiagramObjectKeyanyTypezbwNTnLX><a:Key><Key>Static Tags\Is readonly</Key></a:Key><a:Value i:type="MeasureGridViewStateIDiagramTag"/></a:KeyValueOfDiagramObjectKeyanyTypezbwNTnLX><a:KeyValueOfDiagramObjectKeyanyTypezbwNTnLX><a:Key><Key>Measures\Nombre de Date 2</Key></a:Key><a:Value i:type="MeasureGridNodeViewState"><LayedOut>true</LayedOut><WasUIInvisible>true</WasUIInvisible></a:Value></a:KeyValueOfDiagramObjectKeyanyTypezbwNTnLX><a:KeyValueOfDiagramObjectKeyanyTypezbwNTnLX><a:Key><Key>Measures\Nombre de Date 2\TagInfo\Formule</Key></a:Key><a:Value i:type="MeasureGridViewStateIDiagramTagAdditionalInfo"/></a:KeyValueOfDiagramObjectKeyanyTypezbwNTnLX><a:KeyValueOfDiagramObjectKeyanyTypezbwNTnLX><a:Key><Key>Measures\Nombre de Date 2\TagInfo\Valeur</Key></a:Key><a:Value i:type="MeasureGridViewStateIDiagramTagAdditionalInfo"/></a:KeyValueOfDiagramObjectKeyanyTypezbwNTnLX><a:KeyValueOfDiagramObjectKeyanyTypezbwNTnLX><a:Key><Key>Columns\Date</Key></a:Key><a:Value i:type="MeasureGridNodeViewState"><LayedOut>true</LayedOut></a:Value></a:KeyValueOfDiagramObjectKeyanyTypezbwNTnLX><a:KeyValueOfDiagramObjectKeyanyTypezbwNTnLX><a:Key><Key>Columns\Quantité en litre</Key></a:Key><a:Value i:type="MeasureGridNodeViewState"><Column>1</Column><LayedOut>true</LayedOut></a:Value></a:KeyValueOfDiagramObjectKeyanyTypezbwNTnLX><a:KeyValueOfDiagramObjectKeyanyTypezbwNTnLX><a:Key><Key>Columns\KM</Key></a:Key><a:Value i:type="MeasureGridNodeViewState"><Column>2</Column><LayedOut>true</LayedOut></a:Value></a:KeyValueOfDiagramObjectKeyanyTypezbwNTnLX><a:KeyValueOfDiagramObjectKeyanyTypezbwNTnLX><a:Key><Key>Columns\Prix unitaire FCFA</Key></a:Key><a:Value i:type="MeasureGridNodeViewState"><Column>3</Column><LayedOut>true</LayedOut></a:Value></a:KeyValueOfDiagramObjectKeyanyTypezbwNTnLX><a:KeyValueOfDiagramObjectKeyanyTypezbwNTnLX><a:Key><Key>Columns\Coû total FCFA</Key></a:Key><a:Value i:type="MeasureGridNodeViewState"><Column>4</Column><LayedOut>true</LayedOut></a:Value></a:KeyValueOfDiagramObjectKeyanyTypezbwNTnLX><a:KeyValueOfDiagramObjectKeyanyTypezbwNTnLX><a:Key><Key>Links\&lt;Columns\Nombre de Date 2&gt;-&lt;Measures\Date&gt;</Key></a:Key><a:Value i:type="MeasureGridViewStateIDiagramLink"/></a:KeyValueOfDiagramObjectKeyanyTypezbwNTnLX><a:KeyValueOfDiagramObjectKeyanyTypezbwNTnLX><a:Key><Key>Links\&lt;Columns\Nombre de Date 2&gt;-&lt;Measures\Date&gt;\COLUMN</Key></a:Key><a:Value i:type="MeasureGridViewStateIDiagramLinkEndpoint"/></a:KeyValueOfDiagramObjectKeyanyTypezbwNTnLX><a:KeyValueOfDiagramObjectKeyanyTypezbwNTnLX><a:Key><Key>Links\&lt;Columns\Nombre de Date 2&gt;-&lt;Measures\Date&gt;\MEASURE</Key></a:Key><a:Value i:type="MeasureGridViewStateIDiagramLinkEndpoint"/></a:KeyValueOfDiagramObjectKeyanyTypezbwNTnLX></ViewStates></DiagramManager.SerializableDiagram><DiagramManager.SerializableDiagram><Adapter i:type="MeasureDiagramSandboxAdapter"><TableName>Fortuner 2</TableName></Adapter><DiagramType>MeasureDiagram</DiagramType><DisplayContext i:type="MeasureGridDisplayContext"><ColumnTagKey><Key>Static Tags\Column</Key></ColumnTagKey><ErrorsTagGroupKey><Key>TagGroups\Errors</Key></ErrorsTagGroupKey><FormulaTagKey><Key>Static Tags\Formula</Key></FormulaTagKey><HiddenTagKey><Key>Static Tags\Hidden</Key></HiddenTagKey><HostType>ModelerWindow</HostType><ImplicitMeasureSourceColumnLinkTagKey><Key>Static Tags\Implicit Measure and Source Column Link</Key></ImplicitMeasureSourceColumnLinkTagKey><ImplicitMeasureTagKey><Key>Static Tags\Is implicit measure</Key></ImplicitMeasureTagKey><KpiTagKey><Key>Static Tags\KPI</Key></KpiTagKey><MeasureTagKey><Key>Static Tags\Measure</Key></MeasureTagKey><ValueTagKey><Key>Static Tags\Value</Key></ValueTagKey></DisplayContext><DisplayType>MeasureGrid</DisplayType><Key i:type="SandboxEditorMeasureGridKey"><TableName>Fortuner 2</TableName></Key><Maintainer i:type="MeasureDiagram.MeasureDiagramMaintainer"><AllKeys><DiagramObjectKey><Key>Measure Diagram</Key></DiagramObjectKey><DiagramObjectKey><Key>Actions\Delete</Key></DiagramObjectKey><DiagramObjectKey><Key>Actions\Convert to KPI</Key></DiagramObjectKey><DiagramObjectKey><Key>Actions\Edit KPI</Key></DiagramObjectKey><DiagramObjectKey><Key>Actions\Remove KPI</Key></DiagramObjectKey><DiagramObjectKey><Key>Actions\Copy Measure</Key></DiagramObjectKey><DiagramObjectKey><Key>Actions\AutoMeasure_Sum</Key></DiagramObjectKey><DiagramObjectKey><Key>Actions\AutoMeasure_Count</Key></DiagramObjectKey><DiagramObjectKey><Key>Actions\AutoMeasure_Average</Key></DiagramObjectKey><DiagramObjectKey><Key>Actions\AutoMeasure_Max</Key></DiagramObjectKey><DiagramObjectKey><Key>Actions\AutoMeasure_Min</Key></DiagramObjectKey><DiagramObjectKey><Key>Actions\AutoMeasure_StdDev</Key></DiagramObjectKey><DiagramObjectKey><Key>Actions\AutoMeasure_StdDevp</Key></DiagramObjectKey><DiagramObjectKey><Key>Actions\AutoMeasure_Var</Key></DiagramObjectKey><DiagramObjectKey><Key>Actions\AutoMeasure_Varp</Key></DiagramObjectKey><DiagramObjectKey><Key>Actions\AutoMeasure_DistinctCount</Key></DiagramObjectKey><DiagramObjectKey><Key>Actions\Edit</Key></DiagramObjectKey><DiagramObjectKey><Key>Actions\Create</Key></DiagramObjectKey><DiagramObjectKey><Key>Actions\Format</Key></DiagramObjectKey><DiagramObjectKey><Key>Actions\Edit Description</Key></DiagramObjectKey><DiagramObjectKey><Key>Actions\Hide Measures</Key></DiagramObjectKey><DiagramObjectKey><Key>Actions\Unhide Measures</Key></DiagramObjectKey><DiagramObjectKey><Key>TagGroups\Types</Key></DiagramObjectKey><DiagramObjectKey><Key>TagGroups\Link Types</Key></DiagramObjectKey><DiagramObjectKey><Key>TagGroups\KPI</Key></DiagramObjectKey><DiagramObjectKey><Key>TagGroups\Errors</Key></DiagramObjectKey><DiagramObjectKey><Key>TagGroups\Values and Formulas</Key></DiagramObjectKey><DiagramObjectKey><Key>TagGroups\State</Key></DiagramObjectKey><DiagramObjectKey><Key>Static Tags\Column</Key></DiagramObjectKey><DiagramObjectKey><Key>Static Tags\Measure</Key></DiagramObjectKey><DiagramObjectKey><Key>Static Tags\Implicit Measure and Source Column Link</Key></DiagramObjectKey><DiagramObjectKey><Key>Static Tags\KPI</Key></DiagramObjectKey><DiagramObjectKey><Key>Static Tags\Semantic Error</Key></DiagramObjectKey><DiagramObjectKey><Key>Static Tags\Calculation Error</Key></DiagramObjectKey><DiagramObjectKey><Key>Static Tags\Value</Key></DiagramObjectKey><DiagramObjectKey><Key>Static Tags\Formula</Key></DiagramObjectKey><DiagramObjectKey><Key>Static Tags\Evaluation in progress</Key></DiagramObjectKey><DiagramObjectKey><Key>Static Tags\Is implicit measure</Key></DiagramObjectKey><DiagramObjectKey><Key>Static Tags\Hidden</Key></DiagramObjectKey><DiagramObjectKey><Key>Static Tags\Not in perspective</Key></DiagramObjectKey><DiagramObjectKey><Key>Static Tags\Is readonly</Key></DiagramObjectKey><DiagramObjectKey><Key>Measures\Nombre de Date 3</Key></DiagramObjectKey><DiagramObjectKey><Key>Measures\Nombre de Date 3\TagInfo\Formule</Key></DiagramObjectKey><DiagramObjectKey><Key>Measures\Nombre de Date 3\TagInfo\Valeur</Key></DiagramObjectKey><DiagramObjectKey><Key>Columns\Date</Key></DiagramObjectKey><DiagramObjectKey><Key>Columns\Quantité en litre</Key></DiagramObjectKey><DiagramObjectKey><Key>Columns\KM</Key></DiagramObjectKey><DiagramObjectKey><Key>Columns\Prix unitaire FCFA</Key></DiagramObjectKey><DiagramObjectKey><Key>Columns\Coû total FCFA</Key></DiagramObjectKey><DiagramObjectKey><Key>Links\&lt;Columns\Nombre de Date 3&gt;-&lt;Measures\Date&gt;</Key></DiagramObjectKey><DiagramObjectKey><Key>Links\&lt;Columns\Nombre de Date 3&gt;-&lt;Measures\Date&gt;\COLUMN</Key></DiagramObjectKey><DiagramObjectKey><Key>Links\&lt;Columns\Nombre de Date 3&gt;-&lt;Measures\Date&gt;\MEASURE</Key></DiagramObjectKey></AllKeys><SelectedKeys/></Maintainer><ViewStateFactoryType>Microsoft.AnalysisServices.Common.MeasureGridViewStateFactory</ViewStateFactoryType><ViewStates xmlns:a="http://schemas.microsoft.com/2003/10/Serialization/Arrays"><a:KeyValueOfDiagramObjectKeyanyTypezbwNTnLX><a:Key><Key>Measure Diagram</Key></a:Key><a:Value i:type="MeasureGridDiagramViewState"><FocusColumn>-1</FocusColumn><FocusRow>-1</FocusRow><SelectionEndColumn>-1</SelectionEndColumn><SelectionEndRow>-1</SelectionEndRow><SelectionStartColumn>-1</SelectionStartColumn><SelectionStartRow>-1</SelectionStartRow><Texts/></a:Value></a:KeyValueOfDiagramObjectKeyanyTypezbwNTnLX><a:KeyValueOfDiagramObjectKeyanyTypezbwNTnLX><a:Key><Key>Actions\Delete</Key></a:Key><a:Value i:type="MeasureGridViewStateIDiagramAction"/></a:KeyValueOfDiagramObjectKeyanyTypezbwNTnLX><a:KeyValueOfDiagramObjectKeyanyTypezbwNTnLX><a:Key><Key>Actions\Convert to KPI</Key></a:Key><a:Value i:type="MeasureGridViewStateIDiagramAction"/></a:KeyValueOfDiagramObjectKeyanyTypezbwNTnLX><a:KeyValueOfDiagramObjectKeyanyTypezbwNTnLX><a:Key><Key>Actions\Edit KPI</Key></a:Key><a:Value i:type="MeasureGridViewStateIDiagramAction"/></a:KeyValueOfDiagramObjectKeyanyTypezbwNTnLX><a:KeyValueOfDiagramObjectKeyanyTypezbwNTnLX><a:Key><Key>Actions\Remove KPI</Key></a:Key><a:Value i:type="MeasureGridViewStateIDiagramAction"/></a:KeyValueOfDiagramObjectKeyanyTypezbwNTnLX><a:KeyValueOfDiagramObjectKeyanyTypezbwNTnLX><a:Key><Key>Actions\Copy Measure</Key></a:Key><a:Value i:type="MeasureGridViewStateIDiagramAction"/></a:KeyValueOfDiagramObjectKeyanyTypezbwNTnLX><a:KeyValueOfDiagramObjectKeyanyTypezbwNTnLX><a:Key><Key>Actions\AutoMeasure_Sum</Key></a:Key><a:Value i:type="MeasureGridViewStateIDiagramAction"/></a:KeyValueOfDiagramObjectKeyanyTypezbwNTnLX><a:KeyValueOfDiagramObjectKeyanyTypezbwNTnLX><a:Key><Key>Actions\AutoMeasure_Count</Key></a:Key><a:Value i:type="MeasureGridViewStateIDiagramAction"/></a:KeyValueOfDiagramObjectKeyanyTypezbwNTnLX><a:KeyValueOfDiagramObjectKeyanyTypezbwNTnLX><a:Key><Key>Actions\AutoMeasure_Average</Key></a:Key><a:Value i:type="MeasureGridViewStateIDiagramAction"/></a:KeyValueOfDiagramObjectKeyanyTypezbwNTnLX><a:KeyValueOfDiagramObjectKeyanyTypezbwNTnLX><a:Key><Key>Actions\AutoMeasure_Max</Key></a:Key><a:Value i:type="MeasureGridViewStateIDiagramAction"/></a:KeyValueOfDiagramObjectKeyanyTypezbwNTnLX><a:KeyValueOfDiagramObjectKeyanyTypezbwNTnLX><a:Key><Key>Actions\AutoMeasure_Min</Key></a:Key><a:Value i:type="MeasureGridViewStateIDiagramAction"/></a:KeyValueOfDiagramObjectKeyanyTypezbwNTnLX><a:KeyValueOfDiagramObjectKeyanyTypezbwNTnLX><a:Key><Key>Actions\AutoMeasure_StdDev</Key></a:Key><a:Value i:type="MeasureGridViewStateIDiagramAction"/></a:KeyValueOfDiagramObjectKeyanyTypezbwNTnLX><a:KeyValueOfDiagramObjectKeyanyTypezbwNTnLX><a:Key><Key>Actions\AutoMeasure_StdDevp</Key></a:Key><a:Value i:type="MeasureGridViewStateIDiagramAction"/></a:KeyValueOfDiagramObjectKeyanyTypezbwNTnLX><a:KeyValueOfDiagramObjectKeyanyTypezbwNTnLX><a:Key><Key>Actions\AutoMeasure_Var</Key></a:Key><a:Value i:type="MeasureGridViewStateIDiagramAction"/></a:KeyValueOfDiagramObjectKeyanyTypezbwNTnLX><a:KeyValueOfDiagramObjectKeyanyTypezbwNTnLX><a:Key><Key>Actions\AutoMeasure_Varp</Key></a:Key><a:Value i:type="MeasureGridViewStateIDiagramAction"/></a:KeyValueOfDiagramObjectKeyanyTypezbwNTnLX><a:KeyValueOfDiagramObjectKeyanyTypezbwNTnLX><a:Key><Key>Actions\AutoMeasure_DistinctCount</Key></a:Key><a:Value i:type="MeasureGridViewStateIDiagramAction"/></a:KeyValueOfDiagramObjectKeyanyTypezbwNTnLX><a:KeyValueOfDiagramObjectKeyanyTypezbwNTnLX><a:Key><Key>Actions\Edit</Key></a:Key><a:Value i:type="MeasureGridViewStateIDiagramAction"/></a:KeyValueOfDiagramObjectKeyanyTypezbwNTnLX><a:KeyValueOfDiagramObjectKeyanyTypezbwNTnLX><a:Key><Key>Actions\Create</Key></a:Key><a:Value i:type="MeasureGridViewStateIDiagramAction"/></a:KeyValueOfDiagramObjectKeyanyTypezbwNTnLX><a:KeyValueOfDiagramObjectKeyanyTypezbwNTnLX><a:Key><Key>Actions\Format</Key></a:Key><a:Value i:type="MeasureGridViewStateIDiagramAction"/></a:KeyValueOfDiagramObjectKeyanyTypezbwNTnLX><a:KeyValueOfDiagramObjectKeyanyTypezbwNTnLX><a:Key><Key>Actions\Edit Description</Key></a:Key><a:Value i:type="MeasureGridViewStateIDiagramAction"/></a:KeyValueOfDiagramObjectKeyanyTypezbwNTnLX><a:KeyValueOfDiagramObjectKeyanyTypezbwNTnLX><a:Key><Key>Actions\Hide Measures</Key></a:Key><a:Value i:type="MeasureGridViewStateIDiagramAction"/></a:KeyValueOfDiagramObjectKeyanyTypezbwNTnLX><a:KeyValueOfDiagramObjectKeyanyTypezbwNTnLX><a:Key><Key>Actions\Unhide Measures</Key></a:Key><a:Value i:type="MeasureGridViewStateIDiagramAction"/></a:KeyValueOfDiagramObjectKeyanyTypezbwNTnLX><a:KeyValueOfDiagramObjectKeyanyTypezbwNTnLX><a:Key><Key>TagGroups\Types</Key></a:Key><a:Value i:type="MeasureGridViewStateIDiagramTagGroup"/></a:KeyValueOfDiagramObjectKeyanyTypezbwNTnLX><a:KeyValueOfDiagramObjectKeyanyTypezbwNTnLX><a:Key><Key>TagGroups\Link Types</Key></a:Key><a:Value i:type="MeasureGridViewStateIDiagramTagGroup"/></a:KeyValueOfDiagramObjectKeyanyTypezbwNTnLX><a:KeyValueOfDiagramObjectKeyanyTypezbwNTnLX><a:Key><Key>TagGroups\KPI</Key></a:Key><a:Value i:type="MeasureGridViewStateIDiagramTagGroup"/></a:KeyValueOfDiagramObjectKeyanyTypezbwNTnLX><a:KeyValueOfDiagramObjectKeyanyTypezbwNTnLX><a:Key><Key>TagGroups\Errors</Key></a:Key><a:Value i:type="MeasureGridViewStateIDiagramTagGroup"/></a:KeyValueOfDiagramObjectKeyanyTypezbwNTnLX><a:KeyValueOfDiagramObjectKeyanyTypezbwNTnLX><a:Key><Key>TagGroups\Values and Formulas</Key></a:Key><a:Value i:type="MeasureGridViewStateIDiagramTagGroup"/></a:KeyValueOfDiagramObjectKeyanyTypezbwNTnLX><a:KeyValueOfDiagramObjectKeyanyTypezbwNTnLX><a:Key><Key>TagGroups\State</Key></a:Key><a:Value i:type="MeasureGridViewStateIDiagramTagGroup"/></a:KeyValueOfDiagramObjectKeyanyTypezbwNTnLX><a:KeyValueOfDiagramObjectKeyanyTypezbwNTnLX><a:Key><Key>Static Tags\Column</Key></a:Key><a:Value i:type="MeasureGridViewStateIDiagramTag"/></a:KeyValueOfDiagramObjectKeyanyTypezbwNTnLX><a:KeyValueOfDiagramObjectKeyanyTypezbwNTnLX><a:Key><Key>Static Tags\Measure</Key></a:Key><a:Value i:type="MeasureGridViewStateIDiagramTag"/></a:KeyValueOfDiagramObjectKeyanyTypezbwNTnLX><a:KeyValueOfDiagramObjectKeyanyTypezbwNTnLX><a:Key><Key>Static Tags\Implicit Measure and Source Column Link</Key></a:Key><a:Value i:type="MeasureGridViewStateIDiagramTag"/></a:KeyValueOfDiagramObjectKeyanyTypezbwNTnLX><a:KeyValueOfDiagramObjectKeyanyTypezbwNTnLX><a:Key><Key>Static Tags\KPI</Key></a:Key><a:Value i:type="MeasureGridViewStateIDiagramTag"/></a:KeyValueOfDiagramObjectKeyanyTypezbwNTnLX><a:KeyValueOfDiagramObjectKeyanyTypezbwNTnLX><a:Key><Key>Static Tags\Semantic Error</Key></a:Key><a:Value i:type="MeasureGridViewStateIDiagramTag"/></a:KeyValueOfDiagramObjectKeyanyTypezbwNTnLX><a:KeyValueOfDiagramObjectKeyanyTypezbwNTnLX><a:Key><Key>Static Tags\Calculation Error</Key></a:Key><a:Value i:type="MeasureGridViewStateIDiagramTag"/></a:KeyValueOfDiagramObjectKeyanyTypezbwNTnLX><a:KeyValueOfDiagramObjectKeyanyTypezbwNTnLX><a:Key><Key>Static Tags\Value</Key></a:Key><a:Value i:type="MeasureGridViewStateIDiagramTag"/></a:KeyValueOfDiagramObjectKeyanyTypezbwNTnLX><a:KeyValueOfDiagramObjectKeyanyTypezbwNTnLX><a:Key><Key>Static Tags\Formula</Key></a:Key><a:Value i:type="MeasureGridViewStateIDiagramTag"/></a:KeyValueOfDiagramObjectKeyanyTypezbwNTnLX><a:KeyValueOfDiagramObjectKeyanyTypezbwNTnLX><a:Key><Key>Static Tags\Evaluation in progress</Key></a:Key><a:Value i:type="MeasureGridViewStateIDiagramTag"/></a:KeyValueOfDiagramObjectKeyanyTypezbwNTnLX><a:KeyValueOfDiagramObjectKeyanyTypezbwNTnLX><a:Key><Key>Static Tags\Is implicit measure</Key></a:Key><a:Value i:type="MeasureGridViewStateIDiagramTag"/></a:KeyValueOfDiagramObjectKeyanyTypezbwNTnLX><a:KeyValueOfDiagramObjectKeyanyTypezbwNTnLX><a:Key><Key>Static Tags\Hidden</Key></a:Key><a:Value i:type="MeasureGridViewStateIDiagramTag"/></a:KeyValueOfDiagramObjectKeyanyTypezbwNTnLX><a:KeyValueOfDiagramObjectKeyanyTypezbwNTnLX><a:Key><Key>Static Tags\Not in perspective</Key></a:Key><a:Value i:type="MeasureGridViewStateIDiagramTag"/></a:KeyValueOfDiagramObjectKeyanyTypezbwNTnLX><a:KeyValueOfDiagramObjectKeyanyTypezbwNTnLX><a:Key><Key>Static Tags\Is readonly</Key></a:Key><a:Value i:type="MeasureGridViewStateIDiagramTag"/></a:KeyValueOfDiagramObjectKeyanyTypezbwNTnLX><a:KeyValueOfDiagramObjectKeyanyTypezbwNTnLX><a:Key><Key>Measures\Nombre de Date 3</Key></a:Key><a:Value i:type="MeasureGridNodeViewState"><LayedOut>true</LayedOut><WasUIInvisible>true</WasUIInvisible></a:Value></a:KeyValueOfDiagramObjectKeyanyTypezbwNTnLX><a:KeyValueOfDiagramObjectKeyanyTypezbwNTnLX><a:Key><Key>Measures\Nombre de Date 3\TagInfo\Formule</Key></a:Key><a:Value i:type="MeasureGridViewStateIDiagramTagAdditionalInfo"/></a:KeyValueOfDiagramObjectKeyanyTypezbwNTnLX><a:KeyValueOfDiagramObjectKeyanyTypezbwNTnLX><a:Key><Key>Measures\Nombre de Date 3\TagInfo\Valeur</Key></a:Key><a:Value i:type="MeasureGridViewStateIDiagramTagAdditionalInfo"/></a:KeyValueOfDiagramObjectKeyanyTypezbwNTnLX><a:KeyValueOfDiagramObjectKeyanyTypezbwNTnLX><a:Key><Key>Columns\Date</Key></a:Key><a:Value i:type="MeasureGridNodeViewState"><LayedOut>true</LayedOut></a:Value></a:KeyValueOfDiagramObjectKeyanyTypezbwNTnLX><a:KeyValueOfDiagramObjectKeyanyTypezbwNTnLX><a:Key><Key>Columns\Quantité en litre</Key></a:Key><a:Value i:type="MeasureGridNodeViewState"><Column>1</Column><LayedOut>true</LayedOut></a:Value></a:KeyValueOfDiagramObjectKeyanyTypezbwNTnLX><a:KeyValueOfDiagramObjectKeyanyTypezbwNTnLX><a:Key><Key>Columns\KM</Key></a:Key><a:Value i:type="MeasureGridNodeViewState"><Column>2</Column><LayedOut>true</LayedOut></a:Value></a:KeyValueOfDiagramObjectKeyanyTypezbwNTnLX><a:KeyValueOfDiagramObjectKeyanyTypezbwNTnLX><a:Key><Key>Columns\Prix unitaire FCFA</Key></a:Key><a:Value i:type="MeasureGridNodeViewState"><Column>3</Column><LayedOut>true</LayedOut></a:Value></a:KeyValueOfDiagramObjectKeyanyTypezbwNTnLX><a:KeyValueOfDiagramObjectKeyanyTypezbwNTnLX><a:Key><Key>Columns\Coû total FCFA</Key></a:Key><a:Value i:type="MeasureGridNodeViewState"><Column>4</Column><LayedOut>true</LayedOut></a:Value></a:KeyValueOfDiagramObjectKeyanyTypezbwNTnLX><a:KeyValueOfDiagramObjectKeyanyTypezbwNTnLX><a:Key><Key>Links\&lt;Columns\Nombre de Date 3&gt;-&lt;Measures\Date&gt;</Key></a:Key><a:Value i:type="MeasureGridViewStateIDiagramLink"/></a:KeyValueOfDiagramObjectKeyanyTypezbwNTnLX><a:KeyValueOfDiagramObjectKeyanyTypezbwNTnLX><a:Key><Key>Links\&lt;Columns\Nombre de Date 3&gt;-&lt;Measures\Date&gt;\COLUMN</Key></a:Key><a:Value i:type="MeasureGridViewStateIDiagramLinkEndpoint"/></a:KeyValueOfDiagramObjectKeyanyTypezbwNTnLX><a:KeyValueOfDiagramObjectKeyanyTypezbwNTnLX><a:Key><Key>Links\&lt;Columns\Nombre de Date 3&gt;-&lt;Measures\Date&gt;\MEASURE</Key></a:Key><a:Value i:type="MeasureGridViewStateIDiagramLinkEndpoint"/></a:KeyValueOfDiagramObjectKeyanyTypezbwNTnLX></ViewStates></DiagramManager.SerializableDiagram><DiagramManager.SerializableDiagram><Adapter i:type="MeasureDiagramSandboxAdapter"><TableName>Land cruiser</TableName></Adapter><DiagramType>MeasureDiagram</DiagramType><DisplayContext i:type="MeasureGridDisplayContext"><ColumnTagKey><Key>Static Tags\Column</Key></ColumnTagKey><ErrorsTagGroupKey><Key>TagGroups\Errors</Key></ErrorsTagGroupKey><FormulaTagKey><Key>Static Tags\Formula</Key></FormulaTagKey><HiddenTagKey><Key>Static Tags\Hidden</Key></HiddenTagKey><HostType>ModelerWindow</HostType><ImplicitMeasureSourceColumnLinkTagKey><Key>Static Tags\Implicit Measure and Source Column Link</Key></ImplicitMeasureSourceColumnLinkTagKey><ImplicitMeasureTagKey><Key>Static Tags\Is implicit measure</Key></ImplicitMeasureTagKey><KpiTagKey><Key>Static Tags\KPI</Key></KpiTagKey><MeasureTagKey><Key>Static Tags\Measure</Key></MeasureTagKey><ValueTagKey><Key>Static Tags\Value</Key></ValueTagKey></DisplayContext><DisplayType>MeasureGrid</DisplayType><Key i:type="SandboxEditorMeasureGridKey"><TableName>Land cruiser</TableName></Key><Maintainer i:type="MeasureDiagram.MeasureDiagramMaintainer"><AllKeys><DiagramObjectKey><Key>Measure Diagram</Key></DiagramObjectKey><DiagramObjectKey><Key>Actions\Delete</Key></DiagramObjectKey><DiagramObjectKey><Key>Actions\Convert to KPI</Key></DiagramObjectKey><DiagramObjectKey><Key>Actions\Edit KPI</Key></DiagramObjectKey><DiagramObjectKey><Key>Actions\Remove KPI</Key></DiagramObjectKey><DiagramObjectKey><Key>Actions\Copy Measure</Key></DiagramObjectKey><DiagramObjectKey><Key>Actions\AutoMeasure_Sum</Key></DiagramObjectKey><DiagramObjectKey><Key>Actions\AutoMeasure_Count</Key></DiagramObjectKey><DiagramObjectKey><Key>Actions\AutoMeasure_Average</Key></DiagramObjectKey><DiagramObjectKey><Key>Actions\AutoMeasure_Max</Key></DiagramObjectKey><DiagramObjectKey><Key>Actions\AutoMeasure_Min</Key></DiagramObjectKey><DiagramObjectKey><Key>Actions\AutoMeasure_StdDev</Key></DiagramObjectKey><DiagramObjectKey><Key>Actions\AutoMeasure_StdDevp</Key></DiagramObjectKey><DiagramObjectKey><Key>Actions\AutoMeasure_Var</Key></DiagramObjectKey><DiagramObjectKey><Key>Actions\AutoMeasure_Varp</Key></DiagramObjectKey><DiagramObjectKey><Key>Actions\AutoMeasure_DistinctCount</Key></DiagramObjectKey><DiagramObjectKey><Key>Actions\Edit</Key></DiagramObjectKey><DiagramObjectKey><Key>Actions\Create</Key></DiagramObjectKey><DiagramObjectKey><Key>Actions\Format</Key></DiagramObjectKey><DiagramObjectKey><Key>Actions\Edit Description</Key></DiagramObjectKey><DiagramObjectKey><Key>Actions\Hide Measures</Key></DiagramObjectKey><DiagramObjectKey><Key>Actions\Unhide Measures</Key></DiagramObjectKey><DiagramObjectKey><Key>TagGroups\Types</Key></DiagramObjectKey><DiagramObjectKey><Key>TagGroups\Link Types</Key></DiagramObjectKey><DiagramObjectKey><Key>TagGroups\KPI</Key></DiagramObjectKey><DiagramObjectKey><Key>TagGroups\Errors</Key></DiagramObjectKey><DiagramObjectKey><Key>TagGroups\Values and Formulas</Key></DiagramObjectKey><DiagramObjectKey><Key>TagGroups\State</Key></DiagramObjectKey><DiagramObjectKey><Key>Static Tags\Column</Key></DiagramObjectKey><DiagramObjectKey><Key>Static Tags\Measure</Key></DiagramObjectKey><DiagramObjectKey><Key>Static Tags\Implicit Measure and Source Column Link</Key></DiagramObjectKey><DiagramObjectKey><Key>Static Tags\KPI</Key></DiagramObjectKey><DiagramObjectKey><Key>Static Tags\Semantic Error</Key></DiagramObjectKey><DiagramObjectKey><Key>Static Tags\Calculation Error</Key></DiagramObjectKey><DiagramObjectKey><Key>Static Tags\Value</Key></DiagramObjectKey><DiagramObjectKey><Key>Static Tags\Formula</Key></DiagramObjectKey><DiagramObjectKey><Key>Static Tags\Evaluation in progress</Key></DiagramObjectKey><DiagramObjectKey><Key>Static Tags\Is implicit measure</Key></DiagramObjectKey><DiagramObjectKey><Key>Static Tags\Hidden</Key></DiagramObjectKey><DiagramObjectKey><Key>Static Tags\Not in perspective</Key></DiagramObjectKey><DiagramObjectKey><Key>Static Tags\Is readonly</Key></DiagramObjectKey><DiagramObjectKey><Key>Measures\Nombre de Date</Key></DiagramObjectKey><DiagramObjectKey><Key>Measures\Nombre de Date\TagInfo\Formule</Key></DiagramObjectKey><DiagramObjectKey><Key>Measures\Nombre de Date\TagInfo\Valeur</Key></DiagramObjectKey><DiagramObjectKey><Key>Columns\Date</Key></DiagramObjectKey><DiagramObjectKey><Key>Columns\QTE (litres)</Key></DiagramObjectKey><DiagramObjectKey><Key>Columns\KM</Key></DiagramObjectKey><DiagramObjectKey><Key>Columns\Prix unitaire FCFA</Key></DiagramObjectKey><DiagramObjectKey><Key>Columns\Coû total FCFA</Key></DiagramObjectKey><DiagramObjectKey><Key>Columns\Date (année)</Key></DiagramObjectKey><DiagramObjectKey><Key>Columns\Date (trimestre)</Key></DiagramObjectKey><DiagramObjectKey><Key>Columns\Date (index des mois)</Key></DiagramObjectKey><DiagramObjectKey><Key>Columns\Date (mois)</Key></DiagramObjectKey><DiagramObjectKey><Key>Links\&lt;Columns\Nombre de Date&gt;-&lt;Measures\Date&gt;</Key></DiagramObjectKey><DiagramObjectKey><Key>Links\&lt;Columns\Nombre de Date&gt;-&lt;Measures\Date&gt;\COLUMN</Key></DiagramObjectKey><DiagramObjectKey><Key>Links\&lt;Columns\Nombre de Date&gt;-&lt;Measures\Date&gt;\MEASURE</Key></DiagramObjectKey></AllKeys><SelectedKeys/></Maintainer><ViewStateFactoryType>Microsoft.AnalysisServices.Common.MeasureGridViewStateFactory</ViewStateFactoryType><ViewStates xmlns:a="http://schemas.microsoft.com/2003/10/Serialization/Arrays"><a:KeyValueOfDiagramObjectKeyanyTypezbwNTnLX><a:Key><Key>Measure Diagram</Key></a:Key><a:Value i:type="MeasureGridDiagramViewState"><FocusColumn>-1</FocusColumn><FocusRow>-1</FocusRow><SelectionEndColumn>-1</SelectionEndColumn><SelectionEndRow>-1</SelectionEndRow><SelectionStartColumn>-1</SelectionStartColumn><SelectionStartRow>-1</SelectionStartRow><Texts/></a:Value></a:KeyValueOfDiagramObjectKeyanyTypezbwNTnLX><a:KeyValueOfDiagramObjectKeyanyTypezbwNTnLX><a:Key><Key>Actions\Delete</Key></a:Key><a:Value i:type="MeasureGridViewStateIDiagramAction"/></a:KeyValueOfDiagramObjectKeyanyTypezbwNTnLX><a:KeyValueOfDiagramObjectKeyanyTypezbwNTnLX><a:Key><Key>Actions\Convert to KPI</Key></a:Key><a:Value i:type="MeasureGridViewStateIDiagramAction"/></a:KeyValueOfDiagramObjectKeyanyTypezbwNTnLX><a:KeyValueOfDiagramObjectKeyanyTypezbwNTnLX><a:Key><Key>Actions\Edit KPI</Key></a:Key><a:Value i:type="MeasureGridViewStateIDiagramAction"/></a:KeyValueOfDiagramObjectKeyanyTypezbwNTnLX><a:KeyValueOfDiagramObjectKeyanyTypezbwNTnLX><a:Key><Key>Actions\Remove KPI</Key></a:Key><a:Value i:type="MeasureGridViewStateIDiagramAction"/></a:KeyValueOfDiagramObjectKeyanyTypezbwNTnLX><a:KeyValueOfDiagramObjectKeyanyTypezbwNTnLX><a:Key><Key>Actions\Copy Measure</Key></a:Key><a:Value i:type="MeasureGridViewStateIDiagramAction"/></a:KeyValueOfDiagramObjectKeyanyTypezbwNTnLX><a:KeyValueOfDiagramObjectKeyanyTypezbwNTnLX><a:Key><Key>Actions\AutoMeasure_Sum</Key></a:Key><a:Value i:type="MeasureGridViewStateIDiagramAction"/></a:KeyValueOfDiagramObjectKeyanyTypezbwNTnLX><a:KeyValueOfDiagramObjectKeyanyTypezbwNTnLX><a:Key><Key>Actions\AutoMeasure_Count</Key></a:Key><a:Value i:type="MeasureGridViewStateIDiagramAction"/></a:KeyValueOfDiagramObjectKeyanyTypezbwNTnLX><a:KeyValueOfDiagramObjectKeyanyTypezbwNTnLX><a:Key><Key>Actions\AutoMeasure_Average</Key></a:Key><a:Value i:type="MeasureGridViewStateIDiagramAction"/></a:KeyValueOfDiagramObjectKeyanyTypezbwNTnLX><a:KeyValueOfDiagramObjectKeyanyTypezbwNTnLX><a:Key><Key>Actions\AutoMeasure_Max</Key></a:Key><a:Value i:type="MeasureGridViewStateIDiagramAction"/></a:KeyValueOfDiagramObjectKeyanyTypezbwNTnLX><a:KeyValueOfDiagramObjectKeyanyTypezbwNTnLX><a:Key><Key>Actions\AutoMeasure_Min</Key></a:Key><a:Value i:type="MeasureGridViewStateIDiagramAction"/></a:KeyValueOfDiagramObjectKeyanyTypezbwNTnLX><a:KeyValueOfDiagramObjectKeyanyTypezbwNTnLX><a:Key><Key>Actions\AutoMeasure_StdDev</Key></a:Key><a:Value i:type="MeasureGridViewStateIDiagramAction"/></a:KeyValueOfDiagramObjectKeyanyTypezbwNTnLX><a:KeyValueOfDiagramObjectKeyanyTypezbwNTnLX><a:Key><Key>Actions\AutoMeasure_StdDevp</Key></a:Key><a:Value i:type="MeasureGridViewStateIDiagramAction"/></a:KeyValueOfDiagramObjectKeyanyTypezbwNTnLX><a:KeyValueOfDiagramObjectKeyanyTypezbwNTnLX><a:Key><Key>Actions\AutoMeasure_Var</Key></a:Key><a:Value i:type="MeasureGridViewStateIDiagramAction"/></a:KeyValueOfDiagramObjectKeyanyTypezbwNTnLX><a:KeyValueOfDiagramObjectKeyanyTypezbwNTnLX><a:Key><Key>Actions\AutoMeasure_Varp</Key></a:Key><a:Value i:type="MeasureGridViewStateIDiagramAction"/></a:KeyValueOfDiagramObjectKeyanyTypezbwNTnLX><a:KeyValueOfDiagramObjectKeyanyTypezbwNTnLX><a:Key><Key>Actions\AutoMeasure_DistinctCount</Key></a:Key><a:Value i:type="MeasureGridViewStateIDiagramAction"/></a:KeyValueOfDiagramObjectKeyanyTypezbwNTnLX><a:KeyValueOfDiagramObjectKeyanyTypezbwNTnLX><a:Key><Key>Actions\Edit</Key></a:Key><a:Value i:type="MeasureGridViewStateIDiagramAction"/></a:KeyValueOfDiagramObjectKeyanyTypezbwNTnLX><a:KeyValueOfDiagramObjectKeyanyTypezbwNTnLX><a:Key><Key>Actions\Create</Key></a:Key><a:Value i:type="MeasureGridViewStateIDiagramAction"/></a:KeyValueOfDiagramObjectKeyanyTypezbwNTnLX><a:KeyValueOfDiagramObjectKeyanyTypezbwNTnLX><a:Key><Key>Actions\Format</Key></a:Key><a:Value i:type="MeasureGridViewStateIDiagramAction"/></a:KeyValueOfDiagramObjectKeyanyTypezbwNTnLX><a:KeyValueOfDiagramObjectKeyanyTypezbwNTnLX><a:Key><Key>Actions\Edit Description</Key></a:Key><a:Value i:type="MeasureGridViewStateIDiagramAction"/></a:KeyValueOfDiagramObjectKeyanyTypezbwNTnLX><a:KeyValueOfDiagramObjectKeyanyTypezbwNTnLX><a:Key><Key>Actions\Hide Measures</Key></a:Key><a:Value i:type="MeasureGridViewStateIDiagramAction"/></a:KeyValueOfDiagramObjectKeyanyTypezbwNTnLX><a:KeyValueOfDiagramObjectKeyanyTypezbwNTnLX><a:Key><Key>Actions\Unhide Measures</Key></a:Key><a:Value i:type="MeasureGridViewStateIDiagramAction"/></a:KeyValueOfDiagramObjectKeyanyTypezbwNTnLX><a:KeyValueOfDiagramObjectKeyanyTypezbwNTnLX><a:Key><Key>TagGroups\Types</Key></a:Key><a:Value i:type="MeasureGridViewStateIDiagramTagGroup"/></a:KeyValueOfDiagramObjectKeyanyTypezbwNTnLX><a:KeyValueOfDiagramObjectKeyanyTypezbwNTnLX><a:Key><Key>TagGroups\Link Types</Key></a:Key><a:Value i:type="MeasureGridViewStateIDiagramTagGroup"/></a:KeyValueOfDiagramObjectKeyanyTypezbwNTnLX><a:KeyValueOfDiagramObjectKeyanyTypezbwNTnLX><a:Key><Key>TagGroups\KPI</Key></a:Key><a:Value i:type="MeasureGridViewStateIDiagramTagGroup"/></a:KeyValueOfDiagramObjectKeyanyTypezbwNTnLX><a:KeyValueOfDiagramObjectKeyanyTypezbwNTnLX><a:Key><Key>TagGroups\Errors</Key></a:Key><a:Value i:type="MeasureGridViewStateIDiagramTagGroup"/></a:KeyValueOfDiagramObjectKeyanyTypezbwNTnLX><a:KeyValueOfDiagramObjectKeyanyTypezbwNTnLX><a:Key><Key>TagGroups\Values and Formulas</Key></a:Key><a:Value i:type="MeasureGridViewStateIDiagramTagGroup"/></a:KeyValueOfDiagramObjectKeyanyTypezbwNTnLX><a:KeyValueOfDiagramObjectKeyanyTypezbwNTnLX><a:Key><Key>TagGroups\State</Key></a:Key><a:Value i:type="MeasureGridViewStateIDiagramTagGroup"/></a:KeyValueOfDiagramObjectKeyanyTypezbwNTnLX><a:KeyValueOfDiagramObjectKeyanyTypezbwNTnLX><a:Key><Key>Static Tags\Column</Key></a:Key><a:Value i:type="MeasureGridViewStateIDiagramTag"/></a:KeyValueOfDiagramObjectKeyanyTypezbwNTnLX><a:KeyValueOfDiagramObjectKeyanyTypezbwNTnLX><a:Key><Key>Static Tags\Measure</Key></a:Key><a:Value i:type="MeasureGridViewStateIDiagramTag"/></a:KeyValueOfDiagramObjectKeyanyTypezbwNTnLX><a:KeyValueOfDiagramObjectKeyanyTypezbwNTnLX><a:Key><Key>Static Tags\Implicit Measure and Source Column Link</Key></a:Key><a:Value i:type="MeasureGridViewStateIDiagramTag"/></a:KeyValueOfDiagramObjectKeyanyTypezbwNTnLX><a:KeyValueOfDiagramObjectKeyanyTypezbwNTnLX><a:Key><Key>Static Tags\KPI</Key></a:Key><a:Value i:type="MeasureGridViewStateIDiagramTag"/></a:KeyValueOfDiagramObjectKeyanyTypezbwNTnLX><a:KeyValueOfDiagramObjectKeyanyTypezbwNTnLX><a:Key><Key>Static Tags\Semantic Error</Key></a:Key><a:Value i:type="MeasureGridViewStateIDiagramTag"/></a:KeyValueOfDiagramObjectKeyanyTypezbwNTnLX><a:KeyValueOfDiagramObjectKeyanyTypezbwNTnLX><a:Key><Key>Static Tags\Calculation Error</Key></a:Key><a:Value i:type="MeasureGridViewStateIDiagramTag"/></a:KeyValueOfDiagramObjectKeyanyTypezbwNTnLX><a:KeyValueOfDiagramObjectKeyanyTypezbwNTnLX><a:Key><Key>Static Tags\Value</Key></a:Key><a:Value i:type="MeasureGridViewStateIDiagramTag"/></a:KeyValueOfDiagramObjectKeyanyTypezbwNTnLX><a:KeyValueOfDiagramObjectKeyanyTypezbwNTnLX><a:Key><Key>Static Tags\Formula</Key></a:Key><a:Value i:type="MeasureGridViewStateIDiagramTag"/></a:KeyValueOfDiagramObjectKeyanyTypezbwNTnLX><a:KeyValueOfDiagramObjectKeyanyTypezbwNTnLX><a:Key><Key>Static Tags\Evaluation in progress</Key></a:Key><a:Value i:type="MeasureGridViewStateIDiagramTag"/></a:KeyValueOfDiagramObjectKeyanyTypezbwNTnLX><a:KeyValueOfDiagramObjectKeyanyTypezbwNTnLX><a:Key><Key>Static Tags\Is implicit measure</Key></a:Key><a:Value i:type="MeasureGridViewStateIDiagramTag"/></a:KeyValueOfDiagramObjectKeyanyTypezbwNTnLX><a:KeyValueOfDiagramObjectKeyanyTypezbwNTnLX><a:Key><Key>Static Tags\Hidden</Key></a:Key><a:Value i:type="MeasureGridViewStateIDiagramTag"/></a:KeyValueOfDiagramObjectKeyanyTypezbwNTnLX><a:KeyValueOfDiagramObjectKeyanyTypezbwNTnLX><a:Key><Key>Static Tags\Not in perspective</Key></a:Key><a:Value i:type="MeasureGridViewStateIDiagramTag"/></a:KeyValueOfDiagramObjectKeyanyTypezbwNTnLX><a:KeyValueOfDiagramObjectKeyanyTypezbwNTnLX><a:Key><Key>Static Tags\Is readonly</Key></a:Key><a:Value i:type="MeasureGridViewStateIDiagramTag"/></a:KeyValueOfDiagramObjectKeyanyTypezbwNTnLX><a:KeyValueOfDiagramObjectKeyanyTypezbwNTnLX><a:Key><Key>Measures\Nombre de Date</Key></a:Key><a:Value i:type="MeasureGridNodeViewState"><LayedOut>true</LayedOut><WasUIInvisible>true</WasUIInvisible></a:Value></a:KeyValueOfDiagramObjectKeyanyTypezbwNTnLX><a:KeyValueOfDiagramObjectKeyanyTypezbwNTnLX><a:Key><Key>Measures\Nombre de Date\TagInfo\Formule</Key></a:Key><a:Value i:type="MeasureGridViewStateIDiagramTagAdditionalInfo"/></a:KeyValueOfDiagramObjectKeyanyTypezbwNTnLX><a:KeyValueOfDiagramObjectKeyanyTypezbwNTnLX><a:Key><Key>Measures\Nombre de Date\TagInfo\Valeur</Key></a:Key><a:Value i:type="MeasureGridViewStateIDiagramTagAdditionalInfo"/></a:KeyValueOfDiagramObjectKeyanyTypezbwNTnLX><a:KeyValueOfDiagramObjectKeyanyTypezbwNTnLX><a:Key><Key>Columns\Date</Key></a:Key><a:Value i:type="MeasureGridNodeViewState"><LayedOut>true</LayedOut></a:Value></a:KeyValueOfDiagramObjectKeyanyTypezbwNTnLX><a:KeyValueOfDiagramObjectKeyanyTypezbwNTnLX><a:Key><Key>Columns\QTE (litres)</Key></a:Key><a:Value i:type="MeasureGridNodeViewState"><Column>1</Column><LayedOut>true</LayedOut></a:Value></a:KeyValueOfDiagramObjectKeyanyTypezbwNTnLX><a:KeyValueOfDiagramObjectKeyanyTypezbwNTnLX><a:Key><Key>Columns\KM</Key></a:Key><a:Value i:type="MeasureGridNodeViewState"><Column>2</Column><LayedOut>true</LayedOut></a:Value></a:KeyValueOfDiagramObjectKeyanyTypezbwNTnLX><a:KeyValueOfDiagramObjectKeyanyTypezbwNTnLX><a:Key><Key>Columns\Prix unitaire FCFA</Key></a:Key><a:Value i:type="MeasureGridNodeViewState"><Column>3</Column><LayedOut>true</LayedOut></a:Value></a:KeyValueOfDiagramObjectKeyanyTypezbwNTnLX><a:KeyValueOfDiagramObjectKeyanyTypezbwNTnLX><a:Key><Key>Columns\Coû total FCFA</Key></a:Key><a:Value i:type="MeasureGridNodeViewState"><Column>4</Column><LayedOut>true</LayedOut></a:Value></a:KeyValueOfDiagramObjectKeyanyTypezbwNTnLX><a:KeyValueOfDiagramObjectKeyanyTypezbwNTnLX><a:Key><Key>Columns\Date (année)</Key></a:Key><a:Value i:type="MeasureGridNodeViewState"><Column>5</Column><LayedOut>true</LayedOut></a:Value></a:KeyValueOfDiagramObjectKeyanyTypezbwNTnLX><a:KeyValueOfDiagramObjectKeyanyTypezbwNTnLX><a:Key><Key>Columns\Date (trimestre)</Key></a:Key><a:Value i:type="MeasureGridNodeViewState"><Column>6</Column><LayedOut>true</LayedOut></a:Value></a:KeyValueOfDiagramObjectKeyanyTypezbwNTnLX><a:KeyValueOfDiagramObjectKeyanyTypezbwNTnLX><a:Key><Key>Columns\Date (index des mois)</Key></a:Key><a:Value i:type="MeasureGridNodeViewState"><Column>7</Column><LayedOut>true</LayedOut></a:Value></a:KeyValueOfDiagramObjectKeyanyTypezbwNTnLX><a:KeyValueOfDiagramObjectKeyanyTypezbwNTnLX><a:Key><Key>Columns\Date (mois)</Key></a:Key><a:Value i:type="MeasureGridNodeViewState"><Column>8</Column><LayedOut>true</LayedOut></a:Value></a:KeyValueOfDiagramObjectKeyanyTypezbwNTnLX><a:KeyValueOfDiagramObjectKeyanyTypezbwNTnLX><a:Key><Key>Links\&lt;Columns\Nombre de Date&gt;-&lt;Measures\Date&gt;</Key></a:Key><a:Value i:type="MeasureGridViewStateIDiagramLink"/></a:KeyValueOfDiagramObjectKeyanyTypezbwNTnLX><a:KeyValueOfDiagramObjectKeyanyTypezbwNTnLX><a:Key><Key>Links\&lt;Columns\Nombre de Date&gt;-&lt;Measures\Date&gt;\COLUMN</Key></a:Key><a:Value i:type="MeasureGridViewStateIDiagramLinkEndpoint"/></a:KeyValueOfDiagramObjectKeyanyTypezbwNTnLX><a:KeyValueOfDiagramObjectKeyanyTypezbwNTnLX><a:Key><Key>Links\&lt;Columns\Nombre de Date&gt;-&lt;Measures\Date&gt;\MEASURE</Key></a:Key><a:Value i:type="MeasureGridViewStateIDiagramLinkEndpoint"/></a:KeyValueOfDiagramObjectKeyanyTypezbwNTnLX></ViewStates></DiagramManager.SerializableDiagram><DiagramManager.SerializableDiagram><Adapter i:type="MeasureDiagramSandboxAdapter"><TableName>Calendrier</TableName></Adapter><DiagramType>MeasureDiagram</DiagramType><DisplayContext i:type="MeasureGridDisplayContext"><ColumnTagKey><Key>Static Tags\Column</Key></ColumnTagKey><ErrorsTagGroupKey><Key>TagGroups\Errors</Key></ErrorsTagGroupKey><FormulaTagKey><Key>Static Tags\Formula</Key></FormulaTagKey><HiddenTagKey><Key>Static Tags\Hidden</Key></HiddenTagKey><HostType>ModelerWindow</HostType><ImplicitMeasureSourceColumnLinkTagKey><Key>Static Tags\Implicit Measure and Source Column Link</Key></ImplicitMeasureSourceColumnLinkTagKey><ImplicitMeasureTagKey><Key>Static Tags\Is implicit measure</Key></ImplicitMeasureTagKey><KpiTagKey><Key>Static Tags\KPI</Key></KpiTagKey><MeasureTagKey><Key>Static Tags\Measure</Key></MeasureTagKey><ValueTagKey><Key>Static Tags\Value</Key></ValueTagKey></DisplayContext><DisplayType>MeasureGrid</DisplayType><Key i:type="SandboxEditorMeasureGridKey"><TableName>Calendrier</TableName></Key><Maintainer i:type="MeasureDiagram.MeasureDiagramMaintainer"><AllKeys><DiagramObjectKey><Key>Measure Diagram</Key></DiagramObjectKey><DiagramObjectKey><Key>Actions\Delete</Key></DiagramObjectKey><DiagramObjectKey><Key>Actions\Convert to KPI</Key></DiagramObjectKey><DiagramObjectKey><Key>Actions\Edit KPI</Key></DiagramObjectKey><DiagramObjectKey><Key>Actions\Remove KPI</Key></DiagramObjectKey><DiagramObjectKey><Key>Actions\Copy Measure</Key></DiagramObjectKey><DiagramObjectKey><Key>Actions\AutoMeasure_Sum</Key></DiagramObjectKey><DiagramObjectKey><Key>Actions\AutoMeasure_Count</Key></DiagramObjectKey><DiagramObjectKey><Key>Actions\AutoMeasure_Average</Key></DiagramObjectKey><DiagramObjectKey><Key>Actions\AutoMeasure_Max</Key></DiagramObjectKey><DiagramObjectKey><Key>Actions\AutoMeasure_Min</Key></DiagramObjectKey><DiagramObjectKey><Key>Actions\AutoMeasure_StdDev</Key></DiagramObjectKey><DiagramObjectKey><Key>Actions\AutoMeasure_StdDevp</Key></DiagramObjectKey><DiagramObjectKey><Key>Actions\AutoMeasure_Var</Key></DiagramObjectKey><DiagramObjectKey><Key>Actions\AutoMeasure_Varp</Key></DiagramObjectKey><DiagramObjectKey><Key>Actions\AutoMeasure_DistinctCount</Key></DiagramObjectKey><DiagramObjectKey><Key>Actions\Edit</Key></DiagramObjectKey><DiagramObjectKey><Key>Actions\Create</Key></DiagramObjectKey><DiagramObjectKey><Key>Actions\Format</Key></DiagramObjectKey><DiagramObjectKey><Key>Actions\Edit Description</Key></DiagramObjectKey><DiagramObjectKey><Key>Actions\Hide Measures</Key></DiagramObjectKey><DiagramObjectKey><Key>Actions\Unhide Measures</Key></DiagramObjectKey><DiagramObjectKey><Key>TagGroups\Types</Key></DiagramObjectKey><DiagramObjectKey><Key>TagGroups\Link Types</Key></DiagramObjectKey><DiagramObjectKey><Key>TagGroups\KPI</Key></DiagramObjectKey><DiagramObjectKey><Key>TagGroups\Errors</Key></DiagramObjectKey><DiagramObjectKey><Key>TagGroups\Values and Formulas</Key></DiagramObjectKey><DiagramObjectKey><Key>TagGroups\State</Key></DiagramObjectKey><DiagramObjectKey><Key>Static Tags\Column</Key></DiagramObjectKey><DiagramObjectKey><Key>Static Tags\Measure</Key></DiagramObjectKey><DiagramObjectKey><Key>Static Tags\Implicit Measure and Source Column Link</Key></DiagramObjectKey><DiagramObjectKey><Key>Static Tags\KPI</Key></DiagramObjectKey><DiagramObjectKey><Key>Static Tags\Semantic Error</Key></DiagramObjectKey><DiagramObjectKey><Key>Static Tags\Calculation Error</Key></DiagramObjectKey><DiagramObjectKey><Key>Static Tags\Value</Key></DiagramObjectKey><DiagramObjectKey><Key>Static Tags\Formula</Key></DiagramObjectKey><DiagramObjectKey><Key>Static Tags\Evaluation in progress</Key></DiagramObjectKey><DiagramObjectKey><Key>Static Tags\Is implicit measure</Key></DiagramObjectKey><DiagramObjectKey><Key>Static Tags\Hidden</Key></DiagramObjectKey><DiagramObjectKey><Key>Static Tags\Not in perspective</Key></DiagramObjectKey><DiagramObjectKey><Key>Static Tags\Is readonly</Key></DiagramObjectKey><DiagramObjectKey><Key>Columns\Date</Key></DiagramObjectKey><DiagramObjectKey><Key>Columns\Année</Key></DiagramObjectKey><DiagramObjectKey><Key>Columns\Numéro du mois</Key></DiagramObjectKey><DiagramObjectKey><Key>Columns\Mois</Key></DiagramObjectKey><DiagramObjectKey><Key>Columns\MMM-AAAA</Key></DiagramObjectKey><DiagramObjectKey><Key>Columns\Numéro du jour de la semaine</Key></DiagramObjectKey><DiagramObjectKey><Key>Columns\Jour de la semaine</Key></DiagramObjectKey></AllKeys><SelectedKeys/></Maintainer><ViewStateFactoryType>Microsoft.AnalysisServices.Common.MeasureGridViewStateFactory</ViewStateFactoryType><ViewStates xmlns:a="http://schemas.microsoft.com/2003/10/Serialization/Arrays"><a:KeyValueOfDiagramObjectKeyanyTypezbwNTnLX><a:Key><Key>Measure Diagram</Key></a:Key><a:Value i:type="MeasureGridDiagramViewState"><Texts/></a:Value></a:KeyValueOfDiagramObjectKeyanyTypezbwNTnLX><a:KeyValueOfDiagramObjectKeyanyTypezbwNTnLX><a:Key><Key>Actions\Delete</Key></a:Key><a:Value i:type="MeasureGridViewStateIDiagramAction"/></a:KeyValueOfDiagramObjectKeyanyTypezbwNTnLX><a:KeyValueOfDiagramObjectKeyanyTypezbwNTnLX><a:Key><Key>Actions\Convert to KPI</Key></a:Key><a:Value i:type="MeasureGridViewStateIDiagramAction"/></a:KeyValueOfDiagramObjectKeyanyTypezbwNTnLX><a:KeyValueOfDiagramObjectKeyanyTypezbwNTnLX><a:Key><Key>Actions\Edit KPI</Key></a:Key><a:Value i:type="MeasureGridViewStateIDiagramAction"/></a:KeyValueOfDiagramObjectKeyanyTypezbwNTnLX><a:KeyValueOfDiagramObjectKeyanyTypezbwNTnLX><a:Key><Key>Actions\Remove KPI</Key></a:Key><a:Value i:type="MeasureGridViewStateIDiagramAction"/></a:KeyValueOfDiagramObjectKeyanyTypezbwNTnLX><a:KeyValueOfDiagramObjectKeyanyTypezbwNTnLX><a:Key><Key>Actions\Copy Measure</Key></a:Key><a:Value i:type="MeasureGridViewStateIDiagramAction"/></a:KeyValueOfDiagramObjectKeyanyTypezbwNTnLX><a:KeyValueOfDiagramObjectKeyanyTypezbwNTnLX><a:Key><Key>Actions\AutoMeasure_Sum</Key></a:Key><a:Value i:type="MeasureGridViewStateIDiagramAction"/></a:KeyValueOfDiagramObjectKeyanyTypezbwNTnLX><a:KeyValueOfDiagramObjectKeyanyTypezbwNTnLX><a:Key><Key>Actions\AutoMeasure_Count</Key></a:Key><a:Value i:type="MeasureGridViewStateIDiagramAction"/></a:KeyValueOfDiagramObjectKeyanyTypezbwNTnLX><a:KeyValueOfDiagramObjectKeyanyTypezbwNTnLX><a:Key><Key>Actions\AutoMeasure_Average</Key></a:Key><a:Value i:type="MeasureGridViewStateIDiagramAction"/></a:KeyValueOfDiagramObjectKeyanyTypezbwNTnLX><a:KeyValueOfDiagramObjectKeyanyTypezbwNTnLX><a:Key><Key>Actions\AutoMeasure_Max</Key></a:Key><a:Value i:type="MeasureGridViewStateIDiagramAction"/></a:KeyValueOfDiagramObjectKeyanyTypezbwNTnLX><a:KeyValueOfDiagramObjectKeyanyTypezbwNTnLX><a:Key><Key>Actions\AutoMeasure_Min</Key></a:Key><a:Value i:type="MeasureGridViewStateIDiagramAction"/></a:KeyValueOfDiagramObjectKeyanyTypezbwNTnLX><a:KeyValueOfDiagramObjectKeyanyTypezbwNTnLX><a:Key><Key>Actions\AutoMeasure_StdDev</Key></a:Key><a:Value i:type="MeasureGridViewStateIDiagramAction"/></a:KeyValueOfDiagramObjectKeyanyTypezbwNTnLX><a:KeyValueOfDiagramObjectKeyanyTypezbwNTnLX><a:Key><Key>Actions\AutoMeasure_StdDevp</Key></a:Key><a:Value i:type="MeasureGridViewStateIDiagramAction"/></a:KeyValueOfDiagramObjectKeyanyTypezbwNTnLX><a:KeyValueOfDiagramObjectKeyanyTypezbwNTnLX><a:Key><Key>Actions\AutoMeasure_Var</Key></a:Key><a:Value i:type="MeasureGridViewStateIDiagramAction"/></a:KeyValueOfDiagramObjectKeyanyTypezbwNTnLX><a:KeyValueOfDiagramObjectKeyanyTypezbwNTnLX><a:Key><Key>Actions\AutoMeasure_Varp</Key></a:Key><a:Value i:type="MeasureGridViewStateIDiagramAction"/></a:KeyValueOfDiagramObjectKeyanyTypezbwNTnLX><a:KeyValueOfDiagramObjectKeyanyTypezbwNTnLX><a:Key><Key>Actions\AutoMeasure_DistinctCount</Key></a:Key><a:Value i:type="MeasureGridViewStateIDiagramAction"/></a:KeyValueOfDiagramObjectKeyanyTypezbwNTnLX><a:KeyValueOfDiagramObjectKeyanyTypezbwNTnLX><a:Key><Key>Actions\Edit</Key></a:Key><a:Value i:type="MeasureGridViewStateIDiagramAction"/></a:KeyValueOfDiagramObjectKeyanyTypezbwNTnLX><a:KeyValueOfDiagramObjectKeyanyTypezbwNTnLX><a:Key><Key>Actions\Create</Key></a:Key><a:Value i:type="MeasureGridViewStateIDiagramAction"/></a:KeyValueOfDiagramObjectKeyanyTypezbwNTnLX><a:KeyValueOfDiagramObjectKeyanyTypezbwNTnLX><a:Key><Key>Actions\Format</Key></a:Key><a:Value i:type="MeasureGridViewStateIDiagramAction"/></a:KeyValueOfDiagramObjectKeyanyTypezbwNTnLX><a:KeyValueOfDiagramObjectKeyanyTypezbwNTnLX><a:Key><Key>Actions\Edit Description</Key></a:Key><a:Value i:type="MeasureGridViewStateIDiagramAction"/></a:KeyValueOfDiagramObjectKeyanyTypezbwNTnLX><a:KeyValueOfDiagramObjectKeyanyTypezbwNTnLX><a:Key><Key>Actions\Hide Measures</Key></a:Key><a:Value i:type="MeasureGridViewStateIDiagramAction"/></a:KeyValueOfDiagramObjectKeyanyTypezbwNTnLX><a:KeyValueOfDiagramObjectKeyanyTypezbwNTnLX><a:Key><Key>Actions\Unhide Measures</Key></a:Key><a:Value i:type="MeasureGridViewStateIDiagramAction"/></a:KeyValueOfDiagramObjectKeyanyTypezbwNTnLX><a:KeyValueOfDiagramObjectKeyanyTypezbwNTnLX><a:Key><Key>TagGroups\Types</Key></a:Key><a:Value i:type="MeasureGridViewStateIDiagramTagGroup"/></a:KeyValueOfDiagramObjectKeyanyTypezbwNTnLX><a:KeyValueOfDiagramObjectKeyanyTypezbwNTnLX><a:Key><Key>TagGroups\Link Types</Key></a:Key><a:Value i:type="MeasureGridViewStateIDiagramTagGroup"/></a:KeyValueOfDiagramObjectKeyanyTypezbwNTnLX><a:KeyValueOfDiagramObjectKeyanyTypezbwNTnLX><a:Key><Key>TagGroups\KPI</Key></a:Key><a:Value i:type="MeasureGridViewStateIDiagramTagGroup"/></a:KeyValueOfDiagramObjectKeyanyTypezbwNTnLX><a:KeyValueOfDiagramObjectKeyanyTypezbwNTnLX><a:Key><Key>TagGroups\Errors</Key></a:Key><a:Value i:type="MeasureGridViewStateIDiagramTagGroup"/></a:KeyValueOfDiagramObjectKeyanyTypezbwNTnLX><a:KeyValueOfDiagramObjectKeyanyTypezbwNTnLX><a:Key><Key>TagGroups\Values and Formulas</Key></a:Key><a:Value i:type="MeasureGridViewStateIDiagramTagGroup"/></a:KeyValueOfDiagramObjectKeyanyTypezbwNTnLX><a:KeyValueOfDiagramObjectKeyanyTypezbwNTnLX><a:Key><Key>TagGroups\State</Key></a:Key><a:Value i:type="MeasureGridViewStateIDiagramTagGroup"/></a:KeyValueOfDiagramObjectKeyanyTypezbwNTnLX><a:KeyValueOfDiagramObjectKeyanyTypezbwNTnLX><a:Key><Key>Static Tags\Column</Key></a:Key><a:Value i:type="MeasureGridViewStateIDiagramTag"/></a:KeyValueOfDiagramObjectKeyanyTypezbwNTnLX><a:KeyValueOfDiagramObjectKeyanyTypezbwNTnLX><a:Key><Key>Static Tags\Measure</Key></a:Key><a:Value i:type="MeasureGridViewStateIDiagramTag"/></a:KeyValueOfDiagramObjectKeyanyTypezbwNTnLX><a:KeyValueOfDiagramObjectKeyanyTypezbwNTnLX><a:Key><Key>Static Tags\Implicit Measure and Source Column Link</Key></a:Key><a:Value i:type="MeasureGridViewStateIDiagramTag"/></a:KeyValueOfDiagramObjectKeyanyTypezbwNTnLX><a:KeyValueOfDiagramObjectKeyanyTypezbwNTnLX><a:Key><Key>Static Tags\KPI</Key></a:Key><a:Value i:type="MeasureGridViewStateIDiagramTag"/></a:KeyValueOfDiagramObjectKeyanyTypezbwNTnLX><a:KeyValueOfDiagramObjectKeyanyTypezbwNTnLX><a:Key><Key>Static Tags\Semantic Error</Key></a:Key><a:Value i:type="MeasureGridViewStateIDiagramTag"/></a:KeyValueOfDiagramObjectKeyanyTypezbwNTnLX><a:KeyValueOfDiagramObjectKeyanyTypezbwNTnLX><a:Key><Key>Static Tags\Calculation Error</Key></a:Key><a:Value i:type="MeasureGridViewStateIDiagramTag"/></a:KeyValueOfDiagramObjectKeyanyTypezbwNTnLX><a:KeyValueOfDiagramObjectKeyanyTypezbwNTnLX><a:Key><Key>Static Tags\Value</Key></a:Key><a:Value i:type="MeasureGridViewStateIDiagramTag"/></a:KeyValueOfDiagramObjectKeyanyTypezbwNTnLX><a:KeyValueOfDiagramObjectKeyanyTypezbwNTnLX><a:Key><Key>Static Tags\Formula</Key></a:Key><a:Value i:type="MeasureGridViewStateIDiagramTag"/></a:KeyValueOfDiagramObjectKeyanyTypezbwNTnLX><a:KeyValueOfDiagramObjectKeyanyTypezbwNTnLX><a:Key><Key>Static Tags\Evaluation in progress</Key></a:Key><a:Value i:type="MeasureGridViewStateIDiagramTag"/></a:KeyValueOfDiagramObjectKeyanyTypezbwNTnLX><a:KeyValueOfDiagramObjectKeyanyTypezbwNTnLX><a:Key><Key>Static Tags\Is implicit measure</Key></a:Key><a:Value i:type="MeasureGridViewStateIDiagramTag"/></a:KeyValueOfDiagramObjectKeyanyTypezbwNTnLX><a:KeyValueOfDiagramObjectKeyanyTypezbwNTnLX><a:Key><Key>Static Tags\Hidden</Key></a:Key><a:Value i:type="MeasureGridViewStateIDiagramTag"/></a:KeyValueOfDiagramObjectKeyanyTypezbwNTnLX><a:KeyValueOfDiagramObjectKeyanyTypezbwNTnLX><a:Key><Key>Static Tags\Not in perspective</Key></a:Key><a:Value i:type="MeasureGridViewStateIDiagramTag"/></a:KeyValueOfDiagramObjectKeyanyTypezbwNTnLX><a:KeyValueOfDiagramObjectKeyanyTypezbwNTnLX><a:Key><Key>Static Tags\Is readonly</Key></a:Key><a:Value i:type="MeasureGridViewStateIDiagramTag"/></a:KeyValueOfDiagramObjectKeyanyTypezbwNTnLX><a:KeyValueOfDiagramObjectKeyanyTypezbwNTnLX><a:Key><Key>Columns\Date</Key></a:Key><a:Value i:type="MeasureGridNodeViewState"><LayedOut>true</LayedOut></a:Value></a:KeyValueOfDiagramObjectKeyanyTypezbwNTnLX><a:KeyValueOfDiagramObjectKeyanyTypezbwNTnLX><a:Key><Key>Columns\Année</Key></a:Key><a:Value i:type="MeasureGridNodeViewState"><Column>1</Column><LayedOut>true</LayedOut></a:Value></a:KeyValueOfDiagramObjectKeyanyTypezbwNTnLX><a:KeyValueOfDiagramObjectKeyanyTypezbwNTnLX><a:Key><Key>Columns\Numéro du mois</Key></a:Key><a:Value i:type="MeasureGridNodeViewState"><Column>2</Column><LayedOut>true</LayedOut></a:Value></a:KeyValueOfDiagramObjectKeyanyTypezbwNTnLX><a:KeyValueOfDiagramObjectKeyanyTypezbwNTnLX><a:Key><Key>Columns\Mois</Key></a:Key><a:Value i:type="MeasureGridNodeViewState"><Column>3</Column><LayedOut>true</LayedOut></a:Value></a:KeyValueOfDiagramObjectKeyanyTypezbwNTnLX><a:KeyValueOfDiagramObjectKeyanyTypezbwNTnLX><a:Key><Key>Columns\MMM-AAAA</Key></a:Key><a:Value i:type="MeasureGridNodeViewState"><Column>4</Column><LayedOut>true</LayedOut></a:Value></a:KeyValueOfDiagramObjectKeyanyTypezbwNTnLX><a:KeyValueOfDiagramObjectKeyanyTypezbwNTnLX><a:Key><Key>Columns\Numéro du jour de la semaine</Key></a:Key><a:Value i:type="MeasureGridNodeViewState"><Column>5</Column><LayedOut>true</LayedOut></a:Value></a:KeyValueOfDiagramObjectKeyanyTypezbwNTnLX><a:KeyValueOfDiagramObjectKeyanyTypezbwNTnLX><a:Key><Key>Columns\Jour de la semaine</Key></a:Key><a:Value i:type="MeasureGridNodeViewState"><Column>6</Column><LayedOut>true</LayedOut></a:Value></a:KeyValueOfDiagramObjectKeyanyTypezbwNTnLX></ViewStates></DiagramManager.SerializableDiagram></ArrayOfDiagramManager.SerializableDiagram>]]></CustomContent>
</Gemini>
</file>

<file path=customXml/item11.xml><?xml version="1.0" encoding="utf-8"?>
<Gemini xmlns="http://gemini/pivotcustomization/TableWidget">
  <CustomContent><![CDATA[<ArrayOfDiagramManager.SerializableDiagram xmlns="http://schemas.datacontract.org/2004/07/Microsoft.AnalysisServices.Common" xmlns:i="http://www.w3.org/2001/XMLSchema-instance"><DiagramManager.SerializableDiagram><Adapter i:type="TableWidgetViewModelSandboxAdapter"><TableName>Land cruiser</TableName></Adapter><DiagramType>TableWidgetViewModel</DiagramType><DisplayContext i:type="TableWidgetDisplayContext"><IsFilteredTagKey><Key>Static Tags\Has Filter</Key></IsFilteredTagKey><IsInTypeBooleanKey><Key>Static Tags\Is Boolean</Key></IsInTypeBooleanKey><IsInTypeNumberKey><Key>Static Tags\Is Number</Key></IsInTypeNumberKey><IsInTypeTextKey><Key>Static Tags\Is Text</Key></IsInTypeTextKey><IsInTypeTimeKey><Key>Static Tags\Is Time</Key></IsInTypeTimeKey><IsSortAscendingTagKey><Key>Static Tags\Is Sorted Ascending</Key></IsSortAscendingTagKey><IsSortDescendingTagKey><Key>Static Tags\Is Sorted Descending</Key></IsSortDescendingTagKey><IsSortableTagKey><Key>Static Tags\can be sorted</Key></IsSortableTagKey></DisplayContext><DisplayType>TableWidgetPanel</DisplayType><Key i:type="SandboxEditorTableWidgetViewModelKey"><TableName>Land cruiser</TableName></Key><Maintainer i:type="TableWidgetViewModel.TableWidgetViewModelMaintainer"/><ViewStateFactoryType>Microsoft.AnalysisServices.Common.TableWidgetViewStateFactory</ViewStateFactoryType><ViewStates xmlns:a="http://schemas.microsoft.com/2003/10/Serialization/Arrays"><a:KeyValueOfDiagramObjectKeyanyTypezbwNTnLX><a:Key><Key>TableWidgetGrid Model</Key></a:Key><a:Value i:type="TableWidgetBaseViewState"/></a:KeyValueOfDiagramObjectKeyanyTypezbwNTnLX><a:KeyValueOfDiagramObjectKeyanyTypezbwNTnLX><a:Key><Key>Actions\Sort Ascending</Key></a:Key><a:Value i:type="TableWidgetBaseViewState"/></a:KeyValueOfDiagramObjectKeyanyTypezbwNTnLX><a:KeyValueOfDiagramObjectKeyanyTypezbwNTnLX><a:Key><Key>Actions\Sort Descending</Key></a:Key><a:Value i:type="TableWidgetBaseViewState"/></a:KeyValueOfDiagramObjectKeyanyTypezbwNTnLX><a:KeyValueOfDiagramObjectKeyanyTypezbwNTnLX><a:Key><Key>Actions\Clear Sort from this Column</Key></a:Key><a:Value i:type="TableWidgetBaseViewState"/></a:KeyValueOfDiagramObjectKeyanyTypezbwNTnLX><a:KeyValueOfDiagramObjectKeyanyTypezbwNTnLX><a:Key><Key>Actions\Clear Sort from this Table</Key></a:Key><a:Value i:type="TableWidgetBaseViewState"/></a:KeyValueOfDiagramObjectKeyanyTypezbwNTnLX><a:KeyValueOfDiagramObjectKeyanyTypezbwNTnLX><a:Key><Key>Actions\Load Top N Distinct Values</Key></a:Key><a:Value i:type="TableWidgetBaseViewState"/></a:KeyValueOfDiagramObjectKeyanyTypezbwNTnLX><a:KeyValueOfDiagramObjectKeyanyTypezbwNTnLX><a:Key><Key>TagGroups\Node Types</Key></a:Key><a:Value i:type="TableWidgetBaseViewState"/></a:KeyValueOfDiagramObjectKeyanyTypezbwNTnLX><a:KeyValueOfDiagramObjectKeyanyTypezbwNTnLX><a:Key><Key>TagGroups\Data Type</Key></a:Key><a:Value i:type="TableWidgetBaseViewState"/></a:KeyValueOfDiagramObjectKeyanyTypezbwNTnLX><a:KeyValueOfDiagramObjectKeyanyTypezbwNTnLX><a:Key><Key>TagGroups\State</Key></a:Key><a:Value i:type="TableWidgetBaseViewState"/></a:KeyValueOfDiagramObjectKeyanyTypezbwNTnLX><a:KeyValueOfDiagramObjectKeyanyTypezbwNTnLX><a:Key><Key>Static Tags\Column</Key></a:Key><a:Value i:type="TableWidgetBaseViewState"/></a:KeyValueOfDiagramObjectKeyanyTypezbwNTnLX><a:KeyValueOfDiagramObjectKeyanyTypezbwNTnLX><a:Key><Key>Static Tags\Is Boolean</Key></a:Key><a:Value i:type="TableWidgetBaseViewState"/></a:KeyValueOfDiagramObjectKeyanyTypezbwNTnLX><a:KeyValueOfDiagramObjectKeyanyTypezbwNTnLX><a:Key><Key>Static Tags\Is Number</Key></a:Key><a:Value i:type="TableWidgetBaseViewState"/></a:KeyValueOfDiagramObjectKeyanyTypezbwNTnLX><a:KeyValueOfDiagramObjectKeyanyTypezbwNTnLX><a:Key><Key>Static Tags\Is Text</Key></a:Key><a:Value i:type="TableWidgetBaseViewState"/></a:KeyValueOfDiagramObjectKeyanyTypezbwNTnLX><a:KeyValueOfDiagramObjectKeyanyTypezbwNTnLX><a:Key><Key>Static Tags\Is Time</Key></a:Key><a:Value i:type="TableWidgetBaseViewState"/></a:KeyValueOfDiagramObjectKeyanyTypezbwNTnLX><a:KeyValueOfDiagramObjectKeyanyTypezbwNTnLX><a:Key><Key>Static Tags\can be sorted</Key></a:Key><a:Value i:type="TableWidgetBaseViewState"/></a:KeyValueOfDiagramObjectKeyanyTypezbwNTnLX><a:KeyValueOfDiagramObjectKeyanyTypezbwNTnLX><a:Key><Key>Static Tags\Is Sorted Ascending</Key></a:Key><a:Value i:type="TableWidgetBaseViewState"/></a:KeyValueOfDiagramObjectKeyanyTypezbwNTnLX><a:KeyValueOfDiagramObjectKeyanyTypezbwNTnLX><a:Key><Key>Static Tags\Is Sorted Descending</Key></a:Key><a:Value i:type="TableWidgetBaseViewState"/></a:KeyValueOfDiagramObjectKeyanyTypezbwNTnLX><a:KeyValueOfDiagramObjectKeyanyTypezbwNTnLX><a:Key><Key>Static Tags\Has Filter</Key></a:Key><a:Value i:type="TableWidgetBaseViewState"/></a:KeyValueOfDiagramObjectKeyanyTypezbwNTnLX><a:KeyValueOfDiagramObjectKeyanyTypezbwNTnLX><a:Key><Key>Static Tags\  </Key></a:Key><a:Value i:type="TableWidgetBaseViewState"/></a:KeyValueOfDiagramObjectKeyanyTypezbwNTnLX><a:KeyValueOfDiagramObjectKeyanyTypezbwNTnLX><a:Key><Key>Static Tags\Is Private</Key></a:Key><a:Value i:type="TableWidgetBaseViewState"/></a:KeyValueOfDiagramObjectKeyanyTypezbwNTnLX><a:KeyValueOfDiagramObjectKeyanyTypezbwNTnLX><a:Key><Key>Columns\Date</Key></a:Key><a:Value i:type="TableWidgetBaseViewState"/></a:KeyValueOfDiagramObjectKeyanyTypezbwNTnLX><a:KeyValueOfDiagramObjectKeyanyTypezbwNTnLX><a:Key><Key>Columns\QTE (litres)</Key></a:Key><a:Value i:type="TableWidgetBaseViewState"/></a:KeyValueOfDiagramObjectKeyanyTypezbwNTnLX><a:KeyValueOfDiagramObjectKeyanyTypezbwNTnLX><a:Key><Key>Columns\KM</Key></a:Key><a:Value i:type="TableWidgetBaseViewState"/></a:KeyValueOfDiagramObjectKeyanyTypezbwNTnLX><a:KeyValueOfDiagramObjectKeyanyTypezbwNTnLX><a:Key><Key>Columns\Prix unitaire FCFA</Key></a:Key><a:Value i:type="TableWidgetBaseViewState"/></a:KeyValueOfDiagramObjectKeyanyTypezbwNTnLX><a:KeyValueOfDiagramObjectKeyanyTypezbwNTnLX><a:Key><Key>Columns\Coû total FCFA</Key></a:Key><a:Value i:type="TableWidgetBaseViewState"/></a:KeyValueOfDiagramObjectKeyanyTypezbwNTnLX><a:KeyValueOfDiagramObjectKeyanyTypezbwNTnLX><a:Key><Key>Columns\Date (année)</Key></a:Key><a:Value i:type="TableWidgetBaseViewState"/></a:KeyValueOfDiagramObjectKeyanyTypezbwNTnLX><a:KeyValueOfDiagramObjectKeyanyTypezbwNTnLX><a:Key><Key>Columns\Date (trimestre)</Key></a:Key><a:Value i:type="TableWidgetBaseViewState"/></a:KeyValueOfDiagramObjectKeyanyTypezbwNTnLX><a:KeyValueOfDiagramObjectKeyanyTypezbwNTnLX><a:Key><Key>Columns\Date (index des mois)</Key></a:Key><a:Value i:type="TableWidgetBaseViewState"/></a:KeyValueOfDiagramObjectKeyanyTypezbwNTnLX><a:KeyValueOfDiagramObjectKeyanyTypezbwNTnLX><a:Key><Key>Columns\Date (mois)</Key></a:Key><a:Value i:type="TableWidgetBaseViewState"/></a:KeyValueOfDiagramObjectKeyanyTypezbwNTnLX><a:KeyValueOfDiagramObjectKeyanyTypezbwNTnLX><a:Key><Key>Columns\  </Key></a:Key><a:Value i:type="TableWidgetBaseViewState"/></a:KeyValueOfDiagramObjectKeyanyTypezbwNTnLX></ViewStates></DiagramManager.SerializableDiagram><DiagramManager.SerializableDiagram><Adapter i:type="TableWidgetViewModelSandboxAdapter"><TableName>Fortuner</TableName></Adapter><DiagramType>TableWidgetViewModel</DiagramType><DisplayContext i:type="TableWidgetDisplayContext"><IsFilteredTagKey><Key>Static Tags\Has Filter</Key></IsFilteredTagKey><IsInTypeBooleanKey><Key>Static Tags\Is Boolean</Key></IsInTypeBooleanKey><IsInTypeNumberKey><Key>Static Tags\Is Number</Key></IsInTypeNumberKey><IsInTypeTextKey><Key>Static Tags\Is Text</Key></IsInTypeTextKey><IsInTypeTimeKey><Key>Static Tags\Is Time</Key></IsInTypeTimeKey><IsSortAscendingTagKey><Key>Static Tags\Is Sorted Ascending</Key></IsSortAscendingTagKey><IsSortDescendingTagKey><Key>Static Tags\Is Sorted Descending</Key></IsSortDescendingTagKey><IsSortableTagKey><Key>Static Tags\can be sorted</Key></IsSortableTagKey></DisplayContext><DisplayType>TableWidgetPanel</DisplayType><Key i:type="SandboxEditorTableWidgetViewModelKey"><TableName>Fortuner</TableName></Key><Maintainer i:type="TableWidgetViewModel.TableWidgetViewModelMaintainer"/><ViewStateFactoryType>Microsoft.AnalysisServices.Common.TableWidgetViewStateFactory</ViewStateFactoryType><ViewStates xmlns:a="http://schemas.microsoft.com/2003/10/Serialization/Arrays"><a:KeyValueOfDiagramObjectKeyanyTypezbwNTnLX><a:Key><Key>TableWidgetGrid Model</Key></a:Key><a:Value i:type="TableWidgetBaseViewState"/></a:KeyValueOfDiagramObjectKeyanyTypezbwNTnLX><a:KeyValueOfDiagramObjectKeyanyTypezbwNTnLX><a:Key><Key>Actions\Sort Ascending</Key></a:Key><a:Value i:type="TableWidgetBaseViewState"/></a:KeyValueOfDiagramObjectKeyanyTypezbwNTnLX><a:KeyValueOfDiagramObjectKeyanyTypezbwNTnLX><a:Key><Key>Actions\Sort Descending</Key></a:Key><a:Value i:type="TableWidgetBaseViewState"/></a:KeyValueOfDiagramObjectKeyanyTypezbwNTnLX><a:KeyValueOfDiagramObjectKeyanyTypezbwNTnLX><a:Key><Key>Actions\Clear Sort from this Column</Key></a:Key><a:Value i:type="TableWidgetBaseViewState"/></a:KeyValueOfDiagramObjectKeyanyTypezbwNTnLX><a:KeyValueOfDiagramObjectKeyanyTypezbwNTnLX><a:Key><Key>Actions\Clear Sort from this Table</Key></a:Key><a:Value i:type="TableWidgetBaseViewState"/></a:KeyValueOfDiagramObjectKeyanyTypezbwNTnLX><a:KeyValueOfDiagramObjectKeyanyTypezbwNTnLX><a:Key><Key>Actions\Load Top N Distinct Values</Key></a:Key><a:Value i:type="TableWidgetBaseViewState"/></a:KeyValueOfDiagramObjectKeyanyTypezbwNTnLX><a:KeyValueOfDiagramObjectKeyanyTypezbwNTnLX><a:Key><Key>TagGroups\Node Types</Key></a:Key><a:Value i:type="TableWidgetBaseViewState"/></a:KeyValueOfDiagramObjectKeyanyTypezbwNTnLX><a:KeyValueOfDiagramObjectKeyanyTypezbwNTnLX><a:Key><Key>TagGroups\Data Type</Key></a:Key><a:Value i:type="TableWidgetBaseViewState"/></a:KeyValueOfDiagramObjectKeyanyTypezbwNTnLX><a:KeyValueOfDiagramObjectKeyanyTypezbwNTnLX><a:Key><Key>TagGroups\State</Key></a:Key><a:Value i:type="TableWidgetBaseViewState"/></a:KeyValueOfDiagramObjectKeyanyTypezbwNTnLX><a:KeyValueOfDiagramObjectKeyanyTypezbwNTnLX><a:Key><Key>Static Tags\Column</Key></a:Key><a:Value i:type="TableWidgetBaseViewState"/></a:KeyValueOfDiagramObjectKeyanyTypezbwNTnLX><a:KeyValueOfDiagramObjectKeyanyTypezbwNTnLX><a:Key><Key>Static Tags\Is Boolean</Key></a:Key><a:Value i:type="TableWidgetBaseViewState"/></a:KeyValueOfDiagramObjectKeyanyTypezbwNTnLX><a:KeyValueOfDiagramObjectKeyanyTypezbwNTnLX><a:Key><Key>Static Tags\Is Number</Key></a:Key><a:Value i:type="TableWidgetBaseViewState"/></a:KeyValueOfDiagramObjectKeyanyTypezbwNTnLX><a:KeyValueOfDiagramObjectKeyanyTypezbwNTnLX><a:Key><Key>Static Tags\Is Text</Key></a:Key><a:Value i:type="TableWidgetBaseViewState"/></a:KeyValueOfDiagramObjectKeyanyTypezbwNTnLX><a:KeyValueOfDiagramObjectKeyanyTypezbwNTnLX><a:Key><Key>Static Tags\Is Time</Key></a:Key><a:Value i:type="TableWidgetBaseViewState"/></a:KeyValueOfDiagramObjectKeyanyTypezbwNTnLX><a:KeyValueOfDiagramObjectKeyanyTypezbwNTnLX><a:Key><Key>Static Tags\can be sorted</Key></a:Key><a:Value i:type="TableWidgetBaseViewState"/></a:KeyValueOfDiagramObjectKeyanyTypezbwNTnLX><a:KeyValueOfDiagramObjectKeyanyTypezbwNTnLX><a:Key><Key>Static Tags\Is Sorted Ascending</Key></a:Key><a:Value i:type="TableWidgetBaseViewState"/></a:KeyValueOfDiagramObjectKeyanyTypezbwNTnLX><a:KeyValueOfDiagramObjectKeyanyTypezbwNTnLX><a:Key><Key>Static Tags\Is Sorted Descending</Key></a:Key><a:Value i:type="TableWidgetBaseViewState"/></a:KeyValueOfDiagramObjectKeyanyTypezbwNTnLX><a:KeyValueOfDiagramObjectKeyanyTypezbwNTnLX><a:Key><Key>Static Tags\Has Filter</Key></a:Key><a:Value i:type="TableWidgetBaseViewState"/></a:KeyValueOfDiagramObjectKeyanyTypezbwNTnLX><a:KeyValueOfDiagramObjectKeyanyTypezbwNTnLX><a:Key><Key>Static Tags\  </Key></a:Key><a:Value i:type="TableWidgetBaseViewState"/></a:KeyValueOfDiagramObjectKeyanyTypezbwNTnLX><a:KeyValueOfDiagramObjectKeyanyTypezbwNTnLX><a:Key><Key>Static Tags\Is Private</Key></a:Key><a:Value i:type="TableWidgetBaseViewState"/></a:KeyValueOfDiagramObjectKeyanyTypezbwNTnLX><a:KeyValueOfDiagramObjectKeyanyTypezbwNTnLX><a:Key><Key>Columns\Date</Key></a:Key><a:Value i:type="TableWidgetBaseViewState"/></a:KeyValueOfDiagramObjectKeyanyTypezbwNTnLX><a:KeyValueOfDiagramObjectKeyanyTypezbwNTnLX><a:Key><Key>Columns\Quantité en litre</Key></a:Key><a:Value i:type="TableWidgetBaseViewState"/></a:KeyValueOfDiagramObjectKeyanyTypezbwNTnLX><a:KeyValueOfDiagramObjectKeyanyTypezbwNTnLX><a:Key><Key>Columns\KM</Key></a:Key><a:Value i:type="TableWidgetBaseViewState"/></a:KeyValueOfDiagramObjectKeyanyTypezbwNTnLX><a:KeyValueOfDiagramObjectKeyanyTypezbwNTnLX><a:Key><Key>Columns\Prix unitaire FCFA</Key></a:Key><a:Value i:type="TableWidgetBaseViewState"/></a:KeyValueOfDiagramObjectKeyanyTypezbwNTnLX><a:KeyValueOfDiagramObjectKeyanyTypezbwNTnLX><a:Key><Key>Columns\Coû total FCFA</Key></a:Key><a:Value i:type="TableWidgetBaseViewState"/></a:KeyValueOfDiagramObjectKeyanyTypezbwNTnLX><a:KeyValueOfDiagramObjectKeyanyTypezbwNTnLX><a:Key><Key>Columns\  </Key></a:Key><a:Value i:type="TableWidgetBaseViewState"/></a:KeyValueOfDiagramObjectKeyanyTypezbwNTnLX></ViewStates></DiagramManager.SerializableDiagram><DiagramManager.SerializableDiagram><Adapter i:type="TableWidgetViewModelSandboxAdapter"><TableName>Fortuner 2</TableName></Adapter><DiagramType>TableWidgetViewModel</DiagramType><DisplayContext i:type="TableWidgetDisplayContext"><IsFilteredTagKey><Key>Static Tags\Has Filter</Key></IsFilteredTagKey><IsInTypeBooleanKey><Key>Static Tags\Is Boolean</Key></IsInTypeBooleanKey><IsInTypeNumberKey><Key>Static Tags\Is Number</Key></IsInTypeNumberKey><IsInTypeTextKey><Key>Static Tags\Is Text</Key></IsInTypeTextKey><IsInTypeTimeKey><Key>Static Tags\Is Time</Key></IsInTypeTimeKey><IsSortAscendingTagKey><Key>Static Tags\Is Sorted Ascending</Key></IsSortAscendingTagKey><IsSortDescendingTagKey><Key>Static Tags\Is Sorted Descending</Key></IsSortDescendingTagKey><IsSortableTagKey><Key>Static Tags\can be sorted</Key></IsSortableTagKey></DisplayContext><DisplayType>TableWidgetPanel</DisplayType><Key i:type="SandboxEditorTableWidgetViewModelKey"><TableName>Fortuner 2</TableName></Key><Maintainer i:type="TableWidgetViewModel.TableWidgetViewModelMaintainer"/><ViewStateFactoryType>Microsoft.AnalysisServices.Common.TableWidgetViewStateFactory</ViewStateFactoryType><ViewStates xmlns:a="http://schemas.microsoft.com/2003/10/Serialization/Arrays"><a:KeyValueOfDiagramObjectKeyanyTypezbwNTnLX><a:Key><Key>TableWidgetGrid Model</Key></a:Key><a:Value i:type="TableWidgetBaseViewState"/></a:KeyValueOfDiagramObjectKeyanyTypezbwNTnLX><a:KeyValueOfDiagramObjectKeyanyTypezbwNTnLX><a:Key><Key>Actions\Sort Ascending</Key></a:Key><a:Value i:type="TableWidgetBaseViewState"/></a:KeyValueOfDiagramObjectKeyanyTypezbwNTnLX><a:KeyValueOfDiagramObjectKeyanyTypezbwNTnLX><a:Key><Key>Actions\Sort Descending</Key></a:Key><a:Value i:type="TableWidgetBaseViewState"/></a:KeyValueOfDiagramObjectKeyanyTypezbwNTnLX><a:KeyValueOfDiagramObjectKeyanyTypezbwNTnLX><a:Key><Key>Actions\Clear Sort from this Column</Key></a:Key><a:Value i:type="TableWidgetBaseViewState"/></a:KeyValueOfDiagramObjectKeyanyTypezbwNTnLX><a:KeyValueOfDiagramObjectKeyanyTypezbwNTnLX><a:Key><Key>Actions\Clear Sort from this Table</Key></a:Key><a:Value i:type="TableWidgetBaseViewState"/></a:KeyValueOfDiagramObjectKeyanyTypezbwNTnLX><a:KeyValueOfDiagramObjectKeyanyTypezbwNTnLX><a:Key><Key>Actions\Load Top N Distinct Values</Key></a:Key><a:Value i:type="TableWidgetBaseViewState"/></a:KeyValueOfDiagramObjectKeyanyTypezbwNTnLX><a:KeyValueOfDiagramObjectKeyanyTypezbwNTnLX><a:Key><Key>TagGroups\Node Types</Key></a:Key><a:Value i:type="TableWidgetBaseViewState"/></a:KeyValueOfDiagramObjectKeyanyTypezbwNTnLX><a:KeyValueOfDiagramObjectKeyanyTypezbwNTnLX><a:Key><Key>TagGroups\Data Type</Key></a:Key><a:Value i:type="TableWidgetBaseViewState"/></a:KeyValueOfDiagramObjectKeyanyTypezbwNTnLX><a:KeyValueOfDiagramObjectKeyanyTypezbwNTnLX><a:Key><Key>TagGroups\State</Key></a:Key><a:Value i:type="TableWidgetBaseViewState"/></a:KeyValueOfDiagramObjectKeyanyTypezbwNTnLX><a:KeyValueOfDiagramObjectKeyanyTypezbwNTnLX><a:Key><Key>Static Tags\Column</Key></a:Key><a:Value i:type="TableWidgetBaseViewState"/></a:KeyValueOfDiagramObjectKeyanyTypezbwNTnLX><a:KeyValueOfDiagramObjectKeyanyTypezbwNTnLX><a:Key><Key>Static Tags\Is Boolean</Key></a:Key><a:Value i:type="TableWidgetBaseViewState"/></a:KeyValueOfDiagramObjectKeyanyTypezbwNTnLX><a:KeyValueOfDiagramObjectKeyanyTypezbwNTnLX><a:Key><Key>Static Tags\Is Number</Key></a:Key><a:Value i:type="TableWidgetBaseViewState"/></a:KeyValueOfDiagramObjectKeyanyTypezbwNTnLX><a:KeyValueOfDiagramObjectKeyanyTypezbwNTnLX><a:Key><Key>Static Tags\Is Text</Key></a:Key><a:Value i:type="TableWidgetBaseViewState"/></a:KeyValueOfDiagramObjectKeyanyTypezbwNTnLX><a:KeyValueOfDiagramObjectKeyanyTypezbwNTnLX><a:Key><Key>Static Tags\Is Time</Key></a:Key><a:Value i:type="TableWidgetBaseViewState"/></a:KeyValueOfDiagramObjectKeyanyTypezbwNTnLX><a:KeyValueOfDiagramObjectKeyanyTypezbwNTnLX><a:Key><Key>Static Tags\can be sorted</Key></a:Key><a:Value i:type="TableWidgetBaseViewState"/></a:KeyValueOfDiagramObjectKeyanyTypezbwNTnLX><a:KeyValueOfDiagramObjectKeyanyTypezbwNTnLX><a:Key><Key>Static Tags\Is Sorted Ascending</Key></a:Key><a:Value i:type="TableWidgetBaseViewState"/></a:KeyValueOfDiagramObjectKeyanyTypezbwNTnLX><a:KeyValueOfDiagramObjectKeyanyTypezbwNTnLX><a:Key><Key>Static Tags\Is Sorted Descending</Key></a:Key><a:Value i:type="TableWidgetBaseViewState"/></a:KeyValueOfDiagramObjectKeyanyTypezbwNTnLX><a:KeyValueOfDiagramObjectKeyanyTypezbwNTnLX><a:Key><Key>Static Tags\Has Filter</Key></a:Key><a:Value i:type="TableWidgetBaseViewState"/></a:KeyValueOfDiagramObjectKeyanyTypezbwNTnLX><a:KeyValueOfDiagramObjectKeyanyTypezbwNTnLX><a:Key><Key>Static Tags\  </Key></a:Key><a:Value i:type="TableWidgetBaseViewState"/></a:KeyValueOfDiagramObjectKeyanyTypezbwNTnLX><a:KeyValueOfDiagramObjectKeyanyTypezbwNTnLX><a:Key><Key>Static Tags\Is Private</Key></a:Key><a:Value i:type="TableWidgetBaseViewState"/></a:KeyValueOfDiagramObjectKeyanyTypezbwNTnLX><a:KeyValueOfDiagramObjectKeyanyTypezbwNTnLX><a:Key><Key>Columns\Date</Key></a:Key><a:Value i:type="TableWidgetBaseViewState"/></a:KeyValueOfDiagramObjectKeyanyTypezbwNTnLX><a:KeyValueOfDiagramObjectKeyanyTypezbwNTnLX><a:Key><Key>Columns\Quantité en litre</Key></a:Key><a:Value i:type="TableWidgetBaseViewState"/></a:KeyValueOfDiagramObjectKeyanyTypezbwNTnLX><a:KeyValueOfDiagramObjectKeyanyTypezbwNTnLX><a:Key><Key>Columns\KM</Key></a:Key><a:Value i:type="TableWidgetBaseViewState"/></a:KeyValueOfDiagramObjectKeyanyTypezbwNTnLX><a:KeyValueOfDiagramObjectKeyanyTypezbwNTnLX><a:Key><Key>Columns\Prix unitaire FCFA</Key></a:Key><a:Value i:type="TableWidgetBaseViewState"/></a:KeyValueOfDiagramObjectKeyanyTypezbwNTnLX><a:KeyValueOfDiagramObjectKeyanyTypezbwNTnLX><a:Key><Key>Columns\Coû total FCFA</Key></a:Key><a:Value i:type="TableWidgetBaseViewState"/></a:KeyValueOfDiagramObjectKeyanyTypezbwNTnLX><a:KeyValueOfDiagramObjectKeyanyTypezbwNTnLX><a:Key><Key>Columns\  </Key></a:Key><a:Value i:type="TableWidgetBaseViewState"/></a:KeyValueOfDiagramObjectKeyanyTypezbwNTnLX></ViewStates></DiagramManager.SerializableDiagram><DiagramManager.SerializableDiagram><Adapter i:type="TableWidgetViewModelSandboxAdapter"><TableName>Calendrier</TableName></Adapter><DiagramType>TableWidgetViewModel</DiagramType><DisplayContext i:type="TableWidgetDisplayContext"><IsFilteredTagKey><Key>Static Tags\Has Filter</Key></IsFilteredTagKey><IsInTypeBooleanKey><Key>Static Tags\Is Boolean</Key></IsInTypeBooleanKey><IsInTypeNumberKey><Key>Static Tags\Is Number</Key></IsInTypeNumberKey><IsInTypeTextKey><Key>Static Tags\Is Text</Key></IsInTypeTextKey><IsInTypeTimeKey><Key>Static Tags\Is Time</Key></IsInTypeTimeKey><IsSortAscendingTagKey><Key>Static Tags\Is Sorted Ascending</Key></IsSortAscendingTagKey><IsSortDescendingTagKey><Key>Static Tags\Is Sorted Descending</Key></IsSortDescendingTagKey><IsSortableTagKey><Key>Static Tags\can be sorted</Key></IsSortableTagKey></DisplayContext><DisplayType>TableWidgetPanel</DisplayType><Key i:type="SandboxEditorTableWidgetViewModelKey"><TableName>Calendrier</TableName></Key><Maintainer i:type="TableWidgetViewModel.TableWidgetViewModelMaintainer"/><ViewStateFactoryType>Microsoft.AnalysisServices.Common.TableWidgetViewStateFactory</ViewStateFactoryType><ViewStates xmlns:a="http://schemas.microsoft.com/2003/10/Serialization/Arrays"><a:KeyValueOfDiagramObjectKeyanyTypezbwNTnLX><a:Key><Key>TableWidgetGrid Model</Key></a:Key><a:Value i:type="TableWidgetBaseViewState"/></a:KeyValueOfDiagramObjectKeyanyTypezbwNTnLX><a:KeyValueOfDiagramObjectKeyanyTypezbwNTnLX><a:Key><Key>Actions\Sort Ascending</Key></a:Key><a:Value i:type="TableWidgetBaseViewState"/></a:KeyValueOfDiagramObjectKeyanyTypezbwNTnLX><a:KeyValueOfDiagramObjectKeyanyTypezbwNTnLX><a:Key><Key>Actions\Sort Descending</Key></a:Key><a:Value i:type="TableWidgetBaseViewState"/></a:KeyValueOfDiagramObjectKeyanyTypezbwNTnLX><a:KeyValueOfDiagramObjectKeyanyTypezbwNTnLX><a:Key><Key>Actions\Clear Sort from this Column</Key></a:Key><a:Value i:type="TableWidgetBaseViewState"/></a:KeyValueOfDiagramObjectKeyanyTypezbwNTnLX><a:KeyValueOfDiagramObjectKeyanyTypezbwNTnLX><a:Key><Key>Actions\Clear Sort from this Table</Key></a:Key><a:Value i:type="TableWidgetBaseViewState"/></a:KeyValueOfDiagramObjectKeyanyTypezbwNTnLX><a:KeyValueOfDiagramObjectKeyanyTypezbwNTnLX><a:Key><Key>Actions\Load Top N Distinct Values</Key></a:Key><a:Value i:type="TableWidgetBaseViewState"/></a:KeyValueOfDiagramObjectKeyanyTypezbwNTnLX><a:KeyValueOfDiagramObjectKeyanyTypezbwNTnLX><a:Key><Key>TagGroups\Node Types</Key></a:Key><a:Value i:type="TableWidgetBaseViewState"/></a:KeyValueOfDiagramObjectKeyanyTypezbwNTnLX><a:KeyValueOfDiagramObjectKeyanyTypezbwNTnLX><a:Key><Key>TagGroups\Data Type</Key></a:Key><a:Value i:type="TableWidgetBaseViewState"/></a:KeyValueOfDiagramObjectKeyanyTypezbwNTnLX><a:KeyValueOfDiagramObjectKeyanyTypezbwNTnLX><a:Key><Key>TagGroups\State</Key></a:Key><a:Value i:type="TableWidgetBaseViewState"/></a:KeyValueOfDiagramObjectKeyanyTypezbwNTnLX><a:KeyValueOfDiagramObjectKeyanyTypezbwNTnLX><a:Key><Key>Static Tags\Column</Key></a:Key><a:Value i:type="TableWidgetBaseViewState"/></a:KeyValueOfDiagramObjectKeyanyTypezbwNTnLX><a:KeyValueOfDiagramObjectKeyanyTypezbwNTnLX><a:Key><Key>Static Tags\Is Boolean</Key></a:Key><a:Value i:type="TableWidgetBaseViewState"/></a:KeyValueOfDiagramObjectKeyanyTypezbwNTnLX><a:KeyValueOfDiagramObjectKeyanyTypezbwNTnLX><a:Key><Key>Static Tags\Is Number</Key></a:Key><a:Value i:type="TableWidgetBaseViewState"/></a:KeyValueOfDiagramObjectKeyanyTypezbwNTnLX><a:KeyValueOfDiagramObjectKeyanyTypezbwNTnLX><a:Key><Key>Static Tags\Is Text</Key></a:Key><a:Value i:type="TableWidgetBaseViewState"/></a:KeyValueOfDiagramObjectKeyanyTypezbwNTnLX><a:KeyValueOfDiagramObjectKeyanyTypezbwNTnLX><a:Key><Key>Static Tags\Is Time</Key></a:Key><a:Value i:type="TableWidgetBaseViewState"/></a:KeyValueOfDiagramObjectKeyanyTypezbwNTnLX><a:KeyValueOfDiagramObjectKeyanyTypezbwNTnLX><a:Key><Key>Static Tags\can be sorted</Key></a:Key><a:Value i:type="TableWidgetBaseViewState"/></a:KeyValueOfDiagramObjectKeyanyTypezbwNTnLX><a:KeyValueOfDiagramObjectKeyanyTypezbwNTnLX><a:Key><Key>Static Tags\Is Sorted Ascending</Key></a:Key><a:Value i:type="TableWidgetBaseViewState"/></a:KeyValueOfDiagramObjectKeyanyTypezbwNTnLX><a:KeyValueOfDiagramObjectKeyanyTypezbwNTnLX><a:Key><Key>Static Tags\Is Sorted Descending</Key></a:Key><a:Value i:type="TableWidgetBaseViewState"/></a:KeyValueOfDiagramObjectKeyanyTypezbwNTnLX><a:KeyValueOfDiagramObjectKeyanyTypezbwNTnLX><a:Key><Key>Static Tags\Has Filter</Key></a:Key><a:Value i:type="TableWidgetBaseViewState"/></a:KeyValueOfDiagramObjectKeyanyTypezbwNTnLX><a:KeyValueOfDiagramObjectKeyanyTypezbwNTnLX><a:Key><Key>Static Tags\  </Key></a:Key><a:Value i:type="TableWidgetBaseViewState"/></a:KeyValueOfDiagramObjectKeyanyTypezbwNTnLX><a:KeyValueOfDiagramObjectKeyanyTypezbwNTnLX><a:Key><Key>Static Tags\Is Private</Key></a:Key><a:Value i:type="TableWidgetBaseViewState"/></a:KeyValueOfDiagramObjectKeyanyTypezbwNTnLX><a:KeyValueOfDiagramObjectKeyanyTypezbwNTnLX><a:Key><Key>Columns\Date</Key></a:Key><a:Value i:type="TableWidgetBaseViewState"/></a:KeyValueOfDiagramObjectKeyanyTypezbwNTnLX><a:KeyValueOfDiagramObjectKeyanyTypezbwNTnLX><a:Key><Key>Columns\Année</Key></a:Key><a:Value i:type="TableWidgetBaseViewState"/></a:KeyValueOfDiagramObjectKeyanyTypezbwNTnLX><a:KeyValueOfDiagramObjectKeyanyTypezbwNTnLX><a:Key><Key>Columns\Numéro du mois</Key></a:Key><a:Value i:type="TableWidgetBaseViewState"/></a:KeyValueOfDiagramObjectKeyanyTypezbwNTnLX><a:KeyValueOfDiagramObjectKeyanyTypezbwNTnLX><a:Key><Key>Columns\Mois</Key></a:Key><a:Value i:type="TableWidgetBaseViewState"/></a:KeyValueOfDiagramObjectKeyanyTypezbwNTnLX><a:KeyValueOfDiagramObjectKeyanyTypezbwNTnLX><a:Key><Key>Columns\MMM-AAAA</Key></a:Key><a:Value i:type="TableWidgetBaseViewState"/></a:KeyValueOfDiagramObjectKeyanyTypezbwNTnLX><a:KeyValueOfDiagramObjectKeyanyTypezbwNTnLX><a:Key><Key>Columns\Numéro du jour de la semaine</Key></a:Key><a:Value i:type="TableWidgetBaseViewState"/></a:KeyValueOfDiagramObjectKeyanyTypezbwNTnLX><a:KeyValueOfDiagramObjectKeyanyTypezbwNTnLX><a:Key><Key>Columns\Jour de la semaine</Key></a:Key><a:Value i:type="TableWidgetBaseViewState"/></a:KeyValueOfDiagramObjectKeyanyTypezbwNTnLX><a:KeyValueOfDiagramObjectKeyanyTypezbwNTnLX><a:Key><Key>Columns\  </Key></a:Key><a:Value i:type="TableWidgetBaseViewState"/></a:KeyValueOfDiagramObjectKeyanyTypezbwNTnLX></ViewStates></DiagramManager.SerializableDiagram></ArrayOfDiagramManager.SerializableDiagram>]]></CustomContent>
</Gemini>
</file>

<file path=customXml/item12.xml><?xml version="1.0" encoding="utf-8"?>
<Gemini xmlns="http://gemini/pivotcustomization/MeasureGridState">
  <CustomContent><![CDATA[<ArrayOfKeyValueOfstringSandboxEditor.MeasureGridStateScdE35Ry xmlns="http://schemas.microsoft.com/2003/10/Serialization/Arrays" xmlns:i="http://www.w3.org/2001/XMLSchema-instance"><KeyValueOfstringSandboxEditor.MeasureGridStateScdE35Ry><Key>Tableau1</Key><Value xmlns:a="http://schemas.datacontract.org/2004/07/Microsoft.AnalysisServices.Common"><a:HasFocus>false</a:HasFocus><a:SizeAtDpi96>113</a:SizeAtDpi96><a:Visible>true</a:Visible></Value></KeyValueOfstringSandboxEditor.MeasureGridStateScdE35Ry><KeyValueOfstringSandboxEditor.MeasureGridStateScdE35Ry><Key>Tableau2</Key><Value xmlns:a="http://schemas.datacontract.org/2004/07/Microsoft.AnalysisServices.Common"><a:HasFocus>false</a:HasFocus><a:SizeAtDpi96>113</a:SizeAtDpi96><a:Visible>true</a:Visible></Value></KeyValueOfstringSandboxEditor.MeasureGridStateScdE35Ry><KeyValueOfstringSandboxEditor.MeasureGridStateScdE35Ry><Key>Tableau3</Key><Value xmlns:a="http://schemas.datacontract.org/2004/07/Microsoft.AnalysisServices.Common"><a:HasFocus>false</a:HasFocus><a:SizeAtDpi96>113</a:SizeAtDpi96><a:Visible>true</a:Visible></Value></KeyValueOfstringSandboxEditor.MeasureGridStateScdE35Ry><KeyValueOfstringSandboxEditor.MeasureGridStateScdE35Ry><Key>Calendrier</Key><Value xmlns:a="http://schemas.datacontract.org/2004/07/Microsoft.AnalysisServices.Common"><a:HasFocus>true</a:HasFocus><a:SizeAtDpi96>113</a:SizeAtDpi96><a:Visible>true</a:Visible></Value></KeyValueOfstringSandboxEditor.MeasureGridStateScdE35Ry></ArrayOfKeyValueOfstringSandboxEditor.MeasureGridStateScdE35Ry>]]></CustomContent>
</Gemini>
</file>

<file path=customXml/item13.xml><?xml version="1.0" encoding="utf-8"?>
<Gemini xmlns="http://gemini/pivotcustomization/FormulaBarState">
  <CustomContent><![CDATA[<SandboxEditor.FormulaBarState xmlns="http://schemas.datacontract.org/2004/07/Microsoft.AnalysisServices.Common" xmlns:i="http://www.w3.org/2001/XMLSchema-instance"><Height>22</Height></SandboxEditor.FormulaBarState>]]></CustomContent>
</Gemini>
</file>

<file path=customXml/item14.xml><?xml version="1.0" encoding="utf-8"?>
<Gemini xmlns="http://gemini/pivotcustomization/LinkedTableUpdateMode">
  <CustomContent><![CDATA[True]]></CustomContent>
</Gemini>
</file>

<file path=customXml/item15.xml><?xml version="1.0" encoding="utf-8"?>
<Gemini xmlns="http://gemini/pivotcustomization/d2643321-6514-42c8-8257-099b74436651">
  <CustomContent><![CDATA[<?xml version="1.0" encoding="utf-16"?><Settings><CalculatedFields><item><MeasureName>Max km fortuner</MeasureName><DisplayName>Max km fortuner</DisplayName><Visible>True</Visible></item><item><MeasureName>km max fortuner 2</MeasureName><DisplayName>km max fortuner 2</DisplayName><Visible>True</Visible></item><item><MeasureName>max km land cruiser</MeasureName><DisplayName>max km land cruiser</DisplayName><Visible>False</Visible></item><item><MeasureName>Max previous month fortuner 2</MeasureName><DisplayName>Max previous month fortuner 2</DisplayName><Visible>True</Visible></item><item><MeasureName>Max previous month land cruiser</MeasureName><DisplayName>Max previous month land cruiser</DisplayName><Visible>False</Visible></item><item><MeasureName>Max previous month fortuner</MeasureName><DisplayName>Max previous month fortuner</DisplayName><Visible>True</Visible></item><item><MeasureName>fortuner (km mensuel)</MeasureName><DisplayName>fortuner (km mensuel)</DisplayName><Visible>True</Visible></item><item><MeasureName>Land cruiser (km mensuel)</MeasureName><DisplayName>Land cruiser (km mensuel)</DisplayName><Visible>False</Visible></item><item><MeasureName>fortuner 2 (km mensuel)</MeasureName><DisplayName>fortuner 2 (km mensuel)</DisplayName><Visible>True</Visible></item><item><MeasureName>mesure 1</MeasureName><DisplayName>mesure 1</DisplayName><Visible>True</Visible></item><item><MeasureName>Max next month fortuner</MeasureName><DisplayName>Max next month fortuner</DisplayName><Visible>True</Visible></item></CalculatedFields><SAHostHash>0</SAHostHash><GeminiFieldListVisible>True</GeminiFieldListVisible></Settings>]]></CustomContent>
</Gemini>
</file>

<file path=customXml/item16.xml><?xml version="1.0" encoding="utf-8"?>
<Gemini xmlns="http://gemini/pivotcustomization/SandboxNonEmpty">
  <CustomContent><![CDATA[1]]></CustomContent>
</Gemini>
</file>

<file path=customXml/item17.xml><?xml version="1.0" encoding="utf-8"?>
<Gemini xmlns="http://gemini/pivotcustomization/IsSandboxEmbedded">
  <CustomContent><![CDATA[yes]]></CustomContent>
</Gemini>
</file>

<file path=customXml/item18.xml><?xml version="1.0" encoding="utf-8"?>
<Gemini xmlns="http://gemini/pivotcustomization/PowerPivotVersion">
  <CustomContent><![CDATA[2015.130.1605.1075]]></CustomContent>
</Gemini>
</file>

<file path=customXml/item19.xml><?xml version="1.0" encoding="utf-8"?>
<Gemini xmlns="http://gemini/pivotcustomization/RelationshipAutoDetectionEnabled">
  <CustomContent><![CDATA[True]]></CustomContent>
</Gemini>
</file>

<file path=customXml/item20.xml><?xml version="1.0" encoding="utf-8"?>
<Gemini xmlns="http://gemini/pivotcustomization/ErrorCache">
  <CustomContent><![CDATA[<DataModelingSandbox.SerializedSandboxErrorCache xmlns="http://schemas.datacontract.org/2004/07/Microsoft.AnalysisServices.BackEnd" xmlns:i="http://www.w3.org/2001/XMLSchema-instance"><ErrorCacheDictionary xmlns:a="http://schemas.microsoft.com/2003/10/Serialization/Arrays"/><LastProcessedTime>2023-07-19T21:23:46.3137408+02:00</LastProcessedTime></DataModelingSandbox.SerializedSandboxErrorCache>]]></CustomContent>
</Gemini>
</file>

<file path=customXml/itemProps1.xml><?xml version="1.0" encoding="utf-8"?>
<ds:datastoreItem xmlns:ds="http://schemas.openxmlformats.org/officeDocument/2006/customXml" ds:itemID="{24C23EC2-3255-4658-82A3-DAF92D18A38F}">
  <ds:schemaRefs/>
</ds:datastoreItem>
</file>

<file path=customXml/itemProps2.xml><?xml version="1.0" encoding="utf-8"?>
<ds:datastoreItem xmlns:ds="http://schemas.openxmlformats.org/officeDocument/2006/customXml" ds:itemID="{E2B2D5C1-D43D-48B4-83BD-660D635BE677}">
  <ds:schemaRefs/>
</ds:datastoreItem>
</file>

<file path=customXml/itemProps3.xml><?xml version="1.0" encoding="utf-8"?>
<ds:datastoreItem xmlns:ds="http://schemas.openxmlformats.org/officeDocument/2006/customXml" ds:itemID="{CC0D65A7-1F76-462B-B2F5-57D086ADA319}">
  <ds:schemaRefs/>
</ds:datastoreItem>
</file>

<file path=customXml/itemProps4.xml><?xml version="1.0" encoding="utf-8"?>
<ds:datastoreItem xmlns:ds="http://schemas.openxmlformats.org/officeDocument/2006/customXml" ds:itemID="{E8D31F21-BF0B-4C2D-B906-1E2EFACC0EF2}">
  <ds:schemaRefs/>
</ds:datastoreItem>
</file>

<file path=customXml/itemProps5.xml><?xml version="1.0" encoding="utf-8"?>
<ds:datastoreItem xmlns:ds="http://schemas.openxmlformats.org/officeDocument/2006/customXml" ds:itemID="{65914607-10CF-4689-BD35-B8B348701CBB}">
  <ds:schemaRefs/>
</ds:datastoreItem>
</file>

<file path=customXml/itemProps6.xml><?xml version="1.0" encoding="utf-8"?>
<ds:datastoreItem xmlns:ds="http://schemas.openxmlformats.org/officeDocument/2006/customXml" ds:itemID="{20933547-717C-4326-98EA-45EACB6C5758}">
  <ds:schemaRefs/>
</ds:datastoreItem>
</file>

<file path=customXml/itemProps7.xml><?xml version="1.0" encoding="utf-8"?>
<ds:datastoreItem xmlns:ds="http://schemas.openxmlformats.org/officeDocument/2006/customXml" ds:itemID="{A9EF84D2-6706-4834-B487-0F192B385D07}">
  <ds:schemaRefs/>
</ds:datastoreItem>
</file>

<file path=customXml/itemProps8.xml><?xml version="1.0" encoding="utf-8"?>
<ds:datastoreItem xmlns:ds="http://schemas.openxmlformats.org/officeDocument/2006/customXml" ds:itemID="{6B4FF812-AB45-4AC0-B3D7-FAAF0D7CD4C7}">
  <ds:schemaRefs/>
</ds:datastoreItem>
</file>

<file path=customXml/itemProps9.xml><?xml version="1.0" encoding="utf-8"?>
<ds:datastoreItem xmlns:ds="http://schemas.openxmlformats.org/officeDocument/2006/customXml" ds:itemID="{ECBBE886-DA6C-43C1-873E-6C865488EB6F}">
  <ds:schemaRefs/>
</ds:datastoreItem>
</file>

<file path=customXml/itemProps10.xml><?xml version="1.0" encoding="utf-8"?>
<ds:datastoreItem xmlns:ds="http://schemas.openxmlformats.org/officeDocument/2006/customXml" ds:itemID="{86D8058E-A43F-4D7C-A4D7-304D035995A2}">
  <ds:schemaRefs/>
</ds:datastoreItem>
</file>

<file path=customXml/itemProps11.xml><?xml version="1.0" encoding="utf-8"?>
<ds:datastoreItem xmlns:ds="http://schemas.openxmlformats.org/officeDocument/2006/customXml" ds:itemID="{10455544-6303-4ED8-B8AD-3B732FDC3E7D}">
  <ds:schemaRefs/>
</ds:datastoreItem>
</file>

<file path=customXml/itemProps12.xml><?xml version="1.0" encoding="utf-8"?>
<ds:datastoreItem xmlns:ds="http://schemas.openxmlformats.org/officeDocument/2006/customXml" ds:itemID="{73283392-3F42-44B7-82D2-54709D226DAA}">
  <ds:schemaRefs/>
</ds:datastoreItem>
</file>

<file path=customXml/itemProps13.xml><?xml version="1.0" encoding="utf-8"?>
<ds:datastoreItem xmlns:ds="http://schemas.openxmlformats.org/officeDocument/2006/customXml" ds:itemID="{A7A375FC-B9FA-4417-83AB-C3E82B066365}">
  <ds:schemaRefs/>
</ds:datastoreItem>
</file>

<file path=customXml/itemProps14.xml><?xml version="1.0" encoding="utf-8"?>
<ds:datastoreItem xmlns:ds="http://schemas.openxmlformats.org/officeDocument/2006/customXml" ds:itemID="{27F7A81C-BD70-4E99-8D83-AA0EC74374CA}">
  <ds:schemaRefs/>
</ds:datastoreItem>
</file>

<file path=customXml/itemProps15.xml><?xml version="1.0" encoding="utf-8"?>
<ds:datastoreItem xmlns:ds="http://schemas.openxmlformats.org/officeDocument/2006/customXml" ds:itemID="{C233978C-5F54-45BB-AB03-12E861364B5A}">
  <ds:schemaRefs/>
</ds:datastoreItem>
</file>

<file path=customXml/itemProps16.xml><?xml version="1.0" encoding="utf-8"?>
<ds:datastoreItem xmlns:ds="http://schemas.openxmlformats.org/officeDocument/2006/customXml" ds:itemID="{92BB57A6-CB8D-4A8B-BB1E-861E3035BFE8}">
  <ds:schemaRefs/>
</ds:datastoreItem>
</file>

<file path=customXml/itemProps17.xml><?xml version="1.0" encoding="utf-8"?>
<ds:datastoreItem xmlns:ds="http://schemas.openxmlformats.org/officeDocument/2006/customXml" ds:itemID="{B22E18F9-625C-4B4D-B4EA-4DDC8ADF68D5}">
  <ds:schemaRefs/>
</ds:datastoreItem>
</file>

<file path=customXml/itemProps18.xml><?xml version="1.0" encoding="utf-8"?>
<ds:datastoreItem xmlns:ds="http://schemas.openxmlformats.org/officeDocument/2006/customXml" ds:itemID="{CAE23983-B64F-4155-B6CD-266F934B24F9}">
  <ds:schemaRefs/>
</ds:datastoreItem>
</file>

<file path=customXml/itemProps19.xml><?xml version="1.0" encoding="utf-8"?>
<ds:datastoreItem xmlns:ds="http://schemas.openxmlformats.org/officeDocument/2006/customXml" ds:itemID="{E8419A22-691E-446C-BF93-20FF1E5D2E86}">
  <ds:schemaRefs/>
</ds:datastoreItem>
</file>

<file path=customXml/itemProps20.xml><?xml version="1.0" encoding="utf-8"?>
<ds:datastoreItem xmlns:ds="http://schemas.openxmlformats.org/officeDocument/2006/customXml" ds:itemID="{4679D9FF-C8BE-4D28-8A4C-C474DB077AC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LibreOffice/7.4.7.2.M1$Windows_X86_64 LibreOffice_project/76a2d0953f1c9655e98c6e0fddee63a89a22de3e</Application>
  <AppVersion>15.0000</AppVersion>
  <Company>KfW Bankengruppe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2023-07-20T00:15:59Z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4a1eb77-0afe-4cfd-b55b-299e0c9eac9a_ActionId">
    <vt:lpwstr>dbc1f3ea-8809-42b5-a022-9c326160a48b</vt:lpwstr>
  </property>
  <property fmtid="{D5CDD505-2E9C-101B-9397-08002B2CF9AE}" pid="3" name="MSIP_Label_44a1eb77-0afe-4cfd-b55b-299e0c9eac9a_ContentBits">
    <vt:lpwstr>0</vt:lpwstr>
  </property>
  <property fmtid="{D5CDD505-2E9C-101B-9397-08002B2CF9AE}" pid="4" name="MSIP_Label_44a1eb77-0afe-4cfd-b55b-299e0c9eac9a_Enabled">
    <vt:lpwstr>true</vt:lpwstr>
  </property>
  <property fmtid="{D5CDD505-2E9C-101B-9397-08002B2CF9AE}" pid="5" name="MSIP_Label_44a1eb77-0afe-4cfd-b55b-299e0c9eac9a_Method">
    <vt:lpwstr>Privileged</vt:lpwstr>
  </property>
  <property fmtid="{D5CDD505-2E9C-101B-9397-08002B2CF9AE}" pid="6" name="MSIP_Label_44a1eb77-0afe-4cfd-b55b-299e0c9eac9a_Name">
    <vt:lpwstr>internal</vt:lpwstr>
  </property>
  <property fmtid="{D5CDD505-2E9C-101B-9397-08002B2CF9AE}" pid="7" name="MSIP_Label_44a1eb77-0afe-4cfd-b55b-299e0c9eac9a_SetDate">
    <vt:lpwstr>2022-06-22T11:42:03Z</vt:lpwstr>
  </property>
  <property fmtid="{D5CDD505-2E9C-101B-9397-08002B2CF9AE}" pid="8" name="MSIP_Label_44a1eb77-0afe-4cfd-b55b-299e0c9eac9a_SiteId">
    <vt:lpwstr>05ca8f81-10c4-490e-9c8b-77dad30ce21b</vt:lpwstr>
  </property>
</Properties>
</file>