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vbaProject.bin" ContentType="application/vnd.ms-office.vbaProject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xl/ctrlProps/ctrlProps2.xml" ContentType="application/vnd.ms-excel.controlproperties+xml"/>
  <Override PartName="/xl/ctrlProps/ctrlProps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3"/>
    <sheet name="Feuil2" sheetId="2" state="visible" r:id="rId4"/>
  </sheets>
  <definedNames>
    <definedName function="false" hidden="false" name="ans" vbProcedure="false">Feuil2!$H$4:$H$7</definedName>
    <definedName function="false" hidden="false" name="jours" vbProcedure="false">Feuil2!$F$1:$F$31</definedName>
    <definedName function="false" hidden="false" name="mois" vbProcedure="false">Feuil2!$G$1:$G$12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<sst xmlns="http://schemas.openxmlformats.org/spreadsheetml/2006/main" count="75" uniqueCount="73">
  <si>
    <t xml:space="preserve">Sem.</t>
  </si>
  <si>
    <t xml:space="preserve">LUN.</t>
  </si>
  <si>
    <t xml:space="preserve">MAR.</t>
  </si>
  <si>
    <t xml:space="preserve">MER.</t>
  </si>
  <si>
    <t xml:space="preserve">JEU.</t>
  </si>
  <si>
    <t xml:space="preserve">VEN.</t>
  </si>
  <si>
    <t xml:space="preserve">SAM.</t>
  </si>
  <si>
    <t xml:space="preserve">DIM.</t>
  </si>
  <si>
    <t xml:space="preserve">Période scolaire</t>
  </si>
  <si>
    <t xml:space="preserve">01</t>
  </si>
  <si>
    <t xml:space="preserve">02</t>
  </si>
  <si>
    <t xml:space="preserve">03</t>
  </si>
  <si>
    <t xml:space="preserve">04</t>
  </si>
  <si>
    <t xml:space="preserve">05</t>
  </si>
  <si>
    <t xml:space="preserve">06</t>
  </si>
  <si>
    <t xml:space="preserve">07</t>
  </si>
  <si>
    <t xml:space="preserve">08</t>
  </si>
  <si>
    <t xml:space="preserve">09</t>
  </si>
  <si>
    <t xml:space="preserve">10</t>
  </si>
  <si>
    <t xml:space="preserve">11</t>
  </si>
  <si>
    <t xml:space="preserve">12</t>
  </si>
  <si>
    <t xml:space="preserve">Période vacances</t>
  </si>
  <si>
    <t xml:space="preserve">V101</t>
  </si>
  <si>
    <t xml:space="preserve">V501</t>
  </si>
  <si>
    <t xml:space="preserve">V102</t>
  </si>
  <si>
    <t xml:space="preserve">V502</t>
  </si>
  <si>
    <t xml:space="preserve">V103</t>
  </si>
  <si>
    <t xml:space="preserve">V503</t>
  </si>
  <si>
    <t xml:space="preserve">V104</t>
  </si>
  <si>
    <t xml:space="preserve">V504</t>
  </si>
  <si>
    <t xml:space="preserve">V105</t>
  </si>
  <si>
    <t xml:space="preserve">V505</t>
  </si>
  <si>
    <t xml:space="preserve">V106</t>
  </si>
  <si>
    <t xml:space="preserve">V107</t>
  </si>
  <si>
    <t xml:space="preserve">V108</t>
  </si>
  <si>
    <t xml:space="preserve">V109</t>
  </si>
  <si>
    <t xml:space="preserve">V110</t>
  </si>
  <si>
    <t xml:space="preserve">V111</t>
  </si>
  <si>
    <t xml:space="preserve">V112</t>
  </si>
  <si>
    <t xml:space="preserve">V113</t>
  </si>
  <si>
    <t xml:space="preserve">V114</t>
  </si>
  <si>
    <t xml:space="preserve">V115</t>
  </si>
  <si>
    <t xml:space="preserve">V116</t>
  </si>
  <si>
    <t xml:space="preserve">V117</t>
  </si>
  <si>
    <t xml:space="preserve">V118</t>
  </si>
  <si>
    <t xml:space="preserve">V119</t>
  </si>
  <si>
    <t xml:space="preserve">V120</t>
  </si>
  <si>
    <t xml:space="preserve">V121</t>
  </si>
  <si>
    <t xml:space="preserve">V122</t>
  </si>
  <si>
    <t xml:space="preserve">V123</t>
  </si>
  <si>
    <t xml:space="preserve">V124</t>
  </si>
  <si>
    <t xml:space="preserve">V125</t>
  </si>
  <si>
    <t xml:space="preserve">V126</t>
  </si>
  <si>
    <t xml:space="preserve">V127</t>
  </si>
  <si>
    <t xml:space="preserve">V128</t>
  </si>
  <si>
    <t xml:space="preserve">V129</t>
  </si>
  <si>
    <t xml:space="preserve">V130</t>
  </si>
  <si>
    <t xml:space="preserve">V131</t>
  </si>
  <si>
    <t xml:space="preserve">V132</t>
  </si>
  <si>
    <t xml:space="preserve">V133</t>
  </si>
  <si>
    <t xml:space="preserve">V134</t>
  </si>
  <si>
    <t xml:space="preserve">V135</t>
  </si>
  <si>
    <t xml:space="preserve">V136</t>
  </si>
  <si>
    <t xml:space="preserve">V137</t>
  </si>
  <si>
    <t xml:space="preserve">V138</t>
  </si>
  <si>
    <t xml:space="preserve">V996</t>
  </si>
  <si>
    <t xml:space="preserve">V997</t>
  </si>
  <si>
    <t xml:space="preserve">V998</t>
  </si>
  <si>
    <t xml:space="preserve">COM</t>
  </si>
  <si>
    <t xml:space="preserve">COMPH</t>
  </si>
  <si>
    <t xml:space="preserve">R</t>
  </si>
  <si>
    <t xml:space="preserve">R BUS</t>
  </si>
  <si>
    <t xml:space="preserve">?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</si>
</sst>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mmm\-yy"/>
    <numFmt numFmtId="166" formatCode="dd"/>
    <numFmt numFmtId="167" formatCode="General"/>
    <numFmt numFmtId="168" formatCode="dd/mm/yyyy;@"/>
    <numFmt numFmtId="169" formatCode="hh:mm"/>
    <numFmt numFmtId="170" formatCode="dd/mm/yy"/>
    <numFmt numFmtId="171" formatCode="#,##0.00"/>
    <numFmt numFmtId="172" formatCode="@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595959"/>
      <name val="Arial Rounded MT Bold"/>
      <family val="2"/>
      <charset val="1"/>
    </font>
    <font>
      <sz val="11"/>
      <color rgb="FFFFFFFF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D6DCE5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2E75B6"/>
      <name val="Calibri"/>
      <family val="2"/>
      <charset val="1"/>
    </font>
    <font>
      <sz val="11"/>
      <color rgb="FFFFFFFF"/>
      <name val="Calibri"/>
      <family val="2"/>
    </font>
    <font>
      <sz val="11"/>
      <color rgb="FF000000"/>
      <name val="Calibri"/>
      <family val="0"/>
    </font>
    <font>
      <sz val="11"/>
      <color rgb="FFFFFFFF"/>
      <name val="Calibri"/>
      <family val="0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EAEDF2"/>
      </patternFill>
    </fill>
    <fill>
      <patternFill patternType="solid">
        <fgColor rgb="FFEAEDF2"/>
        <bgColor rgb="FFDAE3F3"/>
      </patternFill>
    </fill>
    <fill>
      <patternFill patternType="solid">
        <fgColor rgb="FFD6DCE5"/>
        <bgColor rgb="FFD9D9D9"/>
      </patternFill>
    </fill>
    <fill>
      <patternFill patternType="solid">
        <fgColor rgb="FF7C7C7C"/>
        <bgColor rgb="FF7F7F7F"/>
      </patternFill>
    </fill>
    <fill>
      <patternFill patternType="solid">
        <fgColor rgb="FF7F7F7F"/>
        <bgColor rgb="FF7C7C7C"/>
      </patternFill>
    </fill>
    <fill>
      <patternFill patternType="solid">
        <fgColor rgb="FFFFF2CC"/>
        <bgColor rgb="FFFBE5D6"/>
      </patternFill>
    </fill>
    <fill>
      <patternFill patternType="solid">
        <fgColor rgb="FFD9D9D9"/>
        <bgColor rgb="FFD6DCE5"/>
      </patternFill>
    </fill>
    <fill>
      <patternFill patternType="solid">
        <fgColor rgb="FFFBE5D6"/>
        <bgColor rgb="FFFFF2CC"/>
      </patternFill>
    </fill>
    <fill>
      <patternFill patternType="solid">
        <fgColor rgb="FFDAE3F3"/>
        <bgColor rgb="FFD6DCE5"/>
      </patternFill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>
        <color rgb="FFBFBFBF"/>
      </left>
      <right style="thin"/>
      <top/>
      <bottom/>
      <diagonal/>
    </border>
    <border diagonalUp="false" diagonalDown="false">
      <left style="thin"/>
      <right style="thin">
        <color rgb="FFBFBFBF"/>
      </right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5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8" fontId="8" fillId="7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4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0" fillId="8" borderId="4" xfId="0" applyFont="false" applyBorder="true" applyAlignment="true" applyProtection="true">
      <alignment horizontal="left" vertical="center" textRotation="0" wrapText="false" indent="2" shrinkToFit="false"/>
      <protection locked="true" hidden="false"/>
    </xf>
    <xf numFmtId="169" fontId="0" fillId="8" borderId="5" xfId="0" applyFont="false" applyBorder="true" applyAlignment="true" applyProtection="true">
      <alignment horizontal="right" vertical="center" textRotation="0" wrapText="false" indent="2" shrinkToFit="false"/>
      <protection locked="true" hidden="false"/>
    </xf>
    <xf numFmtId="169" fontId="0" fillId="8" borderId="6" xfId="0" applyFont="false" applyBorder="true" applyAlignment="true" applyProtection="true">
      <alignment horizontal="left" vertical="center" textRotation="0" wrapText="false" indent="2" shrinkToFit="false"/>
      <protection locked="true" hidden="false"/>
    </xf>
    <xf numFmtId="169" fontId="0" fillId="8" borderId="7" xfId="0" applyFont="false" applyBorder="true" applyAlignment="true" applyProtection="true">
      <alignment horizontal="right" vertical="center" textRotation="0" wrapText="false" indent="2" shrinkToFit="false"/>
      <protection locked="true" hidden="false"/>
    </xf>
    <xf numFmtId="170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5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1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1" fillId="5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5" fillId="5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4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9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9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9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9" borderId="9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9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9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1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1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i val="0"/>
        <color rgb="FF548235"/>
      </font>
    </dxf>
    <dxf>
      <font>
        <b val="1"/>
        <i val="0"/>
        <color rgb="FFFF0000"/>
      </font>
    </dxf>
    <dxf>
      <font>
        <b val="1"/>
        <i val="0"/>
        <color rgb="FFFF000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BFBFBF"/>
      <rgbColor rgb="FF7F7F7F"/>
      <rgbColor rgb="FF9999FF"/>
      <rgbColor rgb="FF993366"/>
      <rgbColor rgb="FFFFF2CC"/>
      <rgbColor rgb="FFEAEDF2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D9D9D9"/>
      <rgbColor rgb="FFFFFF99"/>
      <rgbColor rgb="FF99CCFF"/>
      <rgbColor rgb="FFFF99CC"/>
      <rgbColor rgb="FFCC99FF"/>
      <rgbColor rgb="FFFBE5D6"/>
      <rgbColor rgb="FF2E75B6"/>
      <rgbColor rgb="FF33CCCC"/>
      <rgbColor rgb="FF99CC00"/>
      <rgbColor rgb="FFFFCC00"/>
      <rgbColor rgb="FFFF9900"/>
      <rgbColor rgb="FFFF6600"/>
      <rgbColor rgb="FF7C7C7C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95959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ctrlProps/ctrlProps2.xml><?xml version="1.0" encoding="utf-8"?>
<formControlPr xmlns="http://schemas.microsoft.com/office/spreadsheetml/2009/9/main" objectType="Button" lockText="1"/>
</file>

<file path=xl/ctrlProps/ctrlProps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1001" name="CommandButton1" descr="Effacer TS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Effacer TS</a:t>
              </a:r>
            </a:p>
          </xdr:txBody>
        </xdr:sp>
        <xdr:clientData/>
      </xdr:twoCellAnchor>
    </mc:Choice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>
          <xdr:nvSpPr>
            <xdr:cNvPr id="1002" name="CommandButton2" descr="Effacer dates" hidden="0"/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anchor="ctr">
              <a:noAutofit/>
            </a:bodyPr>
            <a:p>
              <a:r>
                <a:t>Effacer dates</a:t>
              </a:r>
            </a:p>
          </xdr:txBody>
        </xdr:sp>
        <xdr:clientData/>
      </xdr:twoCellAnchor>
    </mc:Choice>
  </mc:AlternateContent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s2.xml"/><Relationship Id="rId4" Type="http://schemas.openxmlformats.org/officeDocument/2006/relationships/ctrlProp" Target="../ctrlProps/ctrlProps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T10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4" activeCellId="0" sqref="Q4"/>
    </sheetView>
  </sheetViews>
  <sheetFormatPr defaultColWidth="10.6796875" defaultRowHeight="14.25" zeroHeight="false" outlineLevelRow="0" outlineLevelCol="0"/>
  <cols>
    <col collapsed="false" customWidth="true" hidden="false" outlineLevel="0" max="1" min="1" style="1" width="4.78"/>
    <col collapsed="false" customWidth="true" hidden="false" outlineLevel="0" max="15" min="2" style="1" width="8.44"/>
    <col collapsed="false" customWidth="true" hidden="false" outlineLevel="0" max="17" min="17" style="0" width="7.66"/>
  </cols>
  <sheetData>
    <row r="1" customFormat="false" ht="13.8" hidden="false" customHeight="false" outlineLevel="0" collapsed="false">
      <c r="A1" s="2"/>
      <c r="B1" s="3"/>
      <c r="C1" s="4" t="n">
        <f aca="false">$Q$5</f>
        <v>45992</v>
      </c>
      <c r="D1" s="3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customFormat="false" ht="14.25" hidden="false" customHeight="false" outlineLevel="0" collapsed="false">
      <c r="A2" s="8" t="s">
        <v>0</v>
      </c>
      <c r="B2" s="9" t="s">
        <v>1</v>
      </c>
      <c r="C2" s="9"/>
      <c r="D2" s="9" t="s">
        <v>2</v>
      </c>
      <c r="E2" s="9"/>
      <c r="F2" s="9" t="s">
        <v>3</v>
      </c>
      <c r="G2" s="9"/>
      <c r="H2" s="9" t="s">
        <v>4</v>
      </c>
      <c r="I2" s="9"/>
      <c r="J2" s="9" t="s">
        <v>5</v>
      </c>
      <c r="K2" s="9"/>
      <c r="L2" s="9" t="s">
        <v>6</v>
      </c>
      <c r="M2" s="9"/>
      <c r="N2" s="9" t="s">
        <v>7</v>
      </c>
      <c r="O2" s="9"/>
      <c r="P2" s="7"/>
      <c r="Q2" s="10" t="n">
        <f aca="false">1</f>
        <v>1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</row>
    <row r="3" s="16" customFormat="true" ht="22.7" hidden="false" customHeight="true" outlineLevel="0" collapsed="false">
      <c r="A3" s="11" t="n">
        <f aca="false">IF(H3="",A7-1,TEXT(H3,"ww")*1)</f>
        <v>49</v>
      </c>
      <c r="B3" s="12" t="n">
        <f aca="false">IF(COLUMN()/2&lt;WEEKDAY($Q$5,2),"",IF(COLUMN()/2=WEEKDAY($Q$5,2),$Q$5))</f>
        <v>45992</v>
      </c>
      <c r="C3" s="12"/>
      <c r="D3" s="12" t="n">
        <f aca="false">IF(COLUMN()/2&lt;WEEKDAY($Q$5,2),"",IF(COLUMN()/2=WEEKDAY($Q$5,2),$Q$5,IF(COLUMN()/2&gt;=WEEKDAY($Q$5),MAX($B3:C3)+1)))</f>
        <v>45993</v>
      </c>
      <c r="E3" s="12"/>
      <c r="F3" s="12" t="n">
        <f aca="false">IF(COLUMN()/2&lt;WEEKDAY($Q$5,2),"",IF(COLUMN()/2=WEEKDAY($Q$5,2),$Q$5,IF(COLUMN()/2&gt;=WEEKDAY($Q$5),MAX($B3:E3)+1)))</f>
        <v>45994</v>
      </c>
      <c r="G3" s="12"/>
      <c r="H3" s="12" t="n">
        <f aca="false">IF(COLUMN()/2&lt;WEEKDAY($Q$5,2),"",IF(COLUMN()/2=WEEKDAY($Q$5,2),$Q$5,IF(COLUMN()/2&gt;=WEEKDAY($Q$5),MAX($B3:G3)+1)))</f>
        <v>45995</v>
      </c>
      <c r="I3" s="12"/>
      <c r="J3" s="12" t="n">
        <f aca="false">IF(COLUMN()/2&lt;WEEKDAY($Q$5,2),"",IF(COLUMN()/2=WEEKDAY($Q$5,2),$Q$5,IF(COLUMN()/2&gt;=WEEKDAY($Q$5),MAX($B3:I3)+1)))</f>
        <v>45996</v>
      </c>
      <c r="K3" s="12"/>
      <c r="L3" s="12" t="n">
        <f aca="false">IF(COLUMN()/2&lt;WEEKDAY($Q$5,2),"",IF(COLUMN()/2=WEEKDAY($Q$5,2),$Q$5,IF(COLUMN()/2&gt;=WEEKDAY($Q$5),MAX($B3:K3)+1)))</f>
        <v>45997</v>
      </c>
      <c r="M3" s="12"/>
      <c r="N3" s="12" t="n">
        <f aca="false">IF(COLUMN()/2&lt;WEEKDAY($Q$5,2),"",IF(COLUMN()/2=WEEKDAY($Q$5,2),$Q$5,IF(COLUMN()/2&gt;=WEEKDAY($Q$5),MAX($B3:M3)+1)))</f>
        <v>45998</v>
      </c>
      <c r="O3" s="12"/>
      <c r="P3" s="13"/>
      <c r="Q3" s="14" t="n">
        <v>12</v>
      </c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</row>
    <row r="4" s="16" customFormat="true" ht="22.7" hidden="false" customHeight="true" outlineLevel="0" collapsed="false">
      <c r="A4" s="11"/>
      <c r="B4" s="17"/>
      <c r="C4" s="17"/>
      <c r="D4" s="17"/>
      <c r="E4" s="17"/>
      <c r="F4" s="17"/>
      <c r="G4" s="17"/>
      <c r="H4" s="17"/>
      <c r="I4" s="17"/>
      <c r="J4" s="18"/>
      <c r="K4" s="18"/>
      <c r="L4" s="18"/>
      <c r="M4" s="18"/>
      <c r="N4" s="18"/>
      <c r="O4" s="18"/>
      <c r="P4" s="15"/>
      <c r="Q4" s="14" t="n">
        <v>2025</v>
      </c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="24" customFormat="true" ht="22.7" hidden="false" customHeight="true" outlineLevel="0" collapsed="false">
      <c r="A5" s="11"/>
      <c r="B5" s="19" t="n">
        <f aca="false">VLOOKUP(B4,Feuil2!A1:D603,2,FALSE())</f>
        <v>0</v>
      </c>
      <c r="C5" s="20" t="n">
        <f aca="false">VLOOKUP(B4,Feuil2!A1:D603,3,FALSE())</f>
        <v>0</v>
      </c>
      <c r="D5" s="19" t="n">
        <f aca="false">VLOOKUP(D4,Feuil2!A1:D603,2,FALSE())</f>
        <v>0</v>
      </c>
      <c r="E5" s="20" t="n">
        <f aca="false">VLOOKUP(D4,Feuil2!A1:D603,3,FALSE())</f>
        <v>0</v>
      </c>
      <c r="F5" s="19" t="n">
        <f aca="false">VLOOKUP(F4,Feuil2!A1:D603,2,FALSE())</f>
        <v>0</v>
      </c>
      <c r="G5" s="20" t="n">
        <f aca="false">VLOOKUP(F4,Feuil2!A1:D603,3,FALSE())</f>
        <v>0</v>
      </c>
      <c r="H5" s="21" t="n">
        <f aca="false">VLOOKUP(H4,Feuil2!A1:D603,2,FALSE())</f>
        <v>0</v>
      </c>
      <c r="I5" s="22" t="n">
        <f aca="false">VLOOKUP(H4,Feuil2!A1:D603,3,FALSE())</f>
        <v>0</v>
      </c>
      <c r="J5" s="19" t="n">
        <f aca="false">VLOOKUP(J4,Feuil2!A1:D603,2,FALSE())</f>
        <v>0</v>
      </c>
      <c r="K5" s="20" t="n">
        <f aca="false">VLOOKUP(J4,Feuil2!A1:D603,3,FALSE())</f>
        <v>0</v>
      </c>
      <c r="L5" s="19" t="n">
        <f aca="false">VLOOKUP(L4,Feuil2!A1:D603,2,FALSE())</f>
        <v>0</v>
      </c>
      <c r="M5" s="20" t="n">
        <f aca="false">VLOOKUP(L4,Feuil2!A1:D603,3,FALSE())</f>
        <v>0</v>
      </c>
      <c r="N5" s="19" t="n">
        <f aca="false">VLOOKUP(N4,Feuil2!A1:D603,2,FALSE())</f>
        <v>0</v>
      </c>
      <c r="O5" s="20" t="n">
        <f aca="false">VLOOKUP(N4,Feuil2!A1:D603,3,FALSE())</f>
        <v>0</v>
      </c>
      <c r="P5" s="13"/>
      <c r="Q5" s="23" t="n">
        <f aca="false">DATE(Q4,Q3,Q2)</f>
        <v>45992</v>
      </c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</row>
    <row r="6" s="24" customFormat="true" ht="22.7" hidden="false" customHeight="true" outlineLevel="0" collapsed="false">
      <c r="A6" s="25"/>
      <c r="B6" s="26" t="n">
        <f aca="false">VLOOKUP(B4,Feuil2!A1:D603,4,FALSE())</f>
        <v>0</v>
      </c>
      <c r="C6" s="26"/>
      <c r="D6" s="26" t="n">
        <f aca="false">VLOOKUP(D4,Feuil2!A1:D603,4,FALSE())</f>
        <v>0</v>
      </c>
      <c r="E6" s="26"/>
      <c r="F6" s="26" t="n">
        <f aca="false">VLOOKUP(F4,Feuil2!A1:D603,4,FALSE())</f>
        <v>0</v>
      </c>
      <c r="G6" s="26"/>
      <c r="H6" s="26" t="n">
        <f aca="false">VLOOKUP(H4,Feuil2!A1:D603,4,FALSE())</f>
        <v>0</v>
      </c>
      <c r="I6" s="26"/>
      <c r="J6" s="26" t="n">
        <f aca="false">VLOOKUP(J4,Feuil2!A1:D603,4,FALSE())</f>
        <v>0</v>
      </c>
      <c r="K6" s="26"/>
      <c r="L6" s="26" t="n">
        <f aca="false">VLOOKUP(L4,Feuil2!A1:D603,4,FALSE())</f>
        <v>0</v>
      </c>
      <c r="M6" s="26"/>
      <c r="N6" s="26" t="n">
        <f aca="false">VLOOKUP(N4,Feuil2!A1:D603,4,FALSE())</f>
        <v>0</v>
      </c>
      <c r="O6" s="26"/>
      <c r="P6" s="13"/>
      <c r="Q6" s="27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="24" customFormat="true" ht="22.7" hidden="false" customHeight="true" outlineLevel="0" collapsed="false">
      <c r="A7" s="11" t="n">
        <f aca="false">TEXT(H7,"ww")*1</f>
        <v>50</v>
      </c>
      <c r="B7" s="12" t="n">
        <f aca="false">N3+1</f>
        <v>45999</v>
      </c>
      <c r="C7" s="12"/>
      <c r="D7" s="12" t="n">
        <f aca="false">B7+1</f>
        <v>46000</v>
      </c>
      <c r="E7" s="12"/>
      <c r="F7" s="12" t="n">
        <f aca="false">D7+1</f>
        <v>46001</v>
      </c>
      <c r="G7" s="12"/>
      <c r="H7" s="12" t="n">
        <f aca="false">F7+1</f>
        <v>46002</v>
      </c>
      <c r="I7" s="12"/>
      <c r="J7" s="12" t="n">
        <f aca="false">H7+1</f>
        <v>46003</v>
      </c>
      <c r="K7" s="12"/>
      <c r="L7" s="12" t="n">
        <f aca="false">J7+1</f>
        <v>46004</v>
      </c>
      <c r="M7" s="12"/>
      <c r="N7" s="12" t="n">
        <f aca="false">L7+1</f>
        <v>46005</v>
      </c>
      <c r="O7" s="12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</row>
    <row r="8" s="16" customFormat="true" ht="22.7" hidden="false" customHeight="true" outlineLevel="0" collapsed="false">
      <c r="A8" s="11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5"/>
      <c r="Q8" s="15"/>
      <c r="R8" s="13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</row>
    <row r="9" s="24" customFormat="true" ht="22.7" hidden="false" customHeight="true" outlineLevel="0" collapsed="false">
      <c r="A9" s="11"/>
      <c r="B9" s="19" t="n">
        <f aca="false">VLOOKUP(B8,Feuil2!A1:D603,2,FALSE())</f>
        <v>0</v>
      </c>
      <c r="C9" s="20" t="n">
        <f aca="false">VLOOKUP(B8,Feuil2!A1:D603,3,FALSE())</f>
        <v>0</v>
      </c>
      <c r="D9" s="21" t="n">
        <f aca="false">VLOOKUP(D8,Feuil2!A1:D603,2,FALSE())</f>
        <v>0</v>
      </c>
      <c r="E9" s="22" t="n">
        <f aca="false">VLOOKUP(D8,Feuil2!A1:D603,3,FALSE())</f>
        <v>0</v>
      </c>
      <c r="F9" s="19" t="n">
        <f aca="false">VLOOKUP(F8,Feuil2!A1:D603,2,FALSE())</f>
        <v>0</v>
      </c>
      <c r="G9" s="20" t="n">
        <f aca="false">VLOOKUP(F8,Feuil2!A1:D603,3,FALSE())</f>
        <v>0</v>
      </c>
      <c r="H9" s="21" t="n">
        <f aca="false">VLOOKUP(H8,Feuil2!A1:D603,2,FALSE())</f>
        <v>0</v>
      </c>
      <c r="I9" s="22" t="n">
        <f aca="false">VLOOKUP(H8,Feuil2!A1:D603,3,FALSE())</f>
        <v>0</v>
      </c>
      <c r="J9" s="19" t="n">
        <f aca="false">VLOOKUP(J8,Feuil2!A1:D603,2,FALSE())</f>
        <v>0</v>
      </c>
      <c r="K9" s="20" t="n">
        <f aca="false">VLOOKUP(J8,Feuil2!A1:D603,3,FALSE())</f>
        <v>0</v>
      </c>
      <c r="L9" s="21" t="n">
        <f aca="false">VLOOKUP(L8,Feuil2!A1:D603,2,FALSE())</f>
        <v>0</v>
      </c>
      <c r="M9" s="22" t="n">
        <f aca="false">VLOOKUP(L8,Feuil2!A1:D603,3,FALSE())</f>
        <v>0</v>
      </c>
      <c r="N9" s="19" t="n">
        <f aca="false">VLOOKUP(N8,Feuil2!A1:D603,2,FALSE())</f>
        <v>0</v>
      </c>
      <c r="O9" s="20" t="n">
        <f aca="false">VLOOKUP(N8,Feuil2!A1:D603,3,FALSE())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</row>
    <row r="10" s="24" customFormat="true" ht="22.7" hidden="false" customHeight="true" outlineLevel="0" collapsed="false">
      <c r="A10" s="25"/>
      <c r="B10" s="26" t="n">
        <f aca="false">VLOOKUP(B8,Feuil2!A1:D603,4,FALSE())</f>
        <v>0</v>
      </c>
      <c r="C10" s="26"/>
      <c r="D10" s="26" t="n">
        <f aca="false">VLOOKUP(D8,Feuil2!A1:D603,4,FALSE())</f>
        <v>0</v>
      </c>
      <c r="E10" s="26"/>
      <c r="F10" s="26" t="n">
        <f aca="false">VLOOKUP(F8,Feuil2!A1:D603,4,FALSE())</f>
        <v>0</v>
      </c>
      <c r="G10" s="26"/>
      <c r="H10" s="26" t="n">
        <f aca="false">VLOOKUP(H8,Feuil2!A1:D603,4,FALSE())</f>
        <v>0</v>
      </c>
      <c r="I10" s="26"/>
      <c r="J10" s="26" t="n">
        <f aca="false">VLOOKUP(J8,Feuil2!A1:D603,4,FALSE())</f>
        <v>0</v>
      </c>
      <c r="K10" s="26"/>
      <c r="L10" s="26" t="n">
        <f aca="false">VLOOKUP(L8,Feuil2!A1:D603,4,FALSE())</f>
        <v>0</v>
      </c>
      <c r="M10" s="26"/>
      <c r="N10" s="26" t="n">
        <f aca="false">VLOOKUP(N8,Feuil2!A1:D603,4,FALSE())</f>
        <v>0</v>
      </c>
      <c r="O10" s="26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="24" customFormat="true" ht="22.7" hidden="false" customHeight="true" outlineLevel="0" collapsed="false">
      <c r="A11" s="28" t="n">
        <f aca="false">TEXT(H11,"ww")*1</f>
        <v>51</v>
      </c>
      <c r="B11" s="12" t="n">
        <f aca="false">N7+1</f>
        <v>46006</v>
      </c>
      <c r="C11" s="12"/>
      <c r="D11" s="12" t="n">
        <f aca="false">B11+1</f>
        <v>46007</v>
      </c>
      <c r="E11" s="12"/>
      <c r="F11" s="12" t="n">
        <f aca="false">D11+1</f>
        <v>46008</v>
      </c>
      <c r="G11" s="12"/>
      <c r="H11" s="12" t="n">
        <f aca="false">F11+1</f>
        <v>46009</v>
      </c>
      <c r="I11" s="12"/>
      <c r="J11" s="12" t="n">
        <f aca="false">H11+1</f>
        <v>46010</v>
      </c>
      <c r="K11" s="12"/>
      <c r="L11" s="12" t="n">
        <f aca="false">J11+1</f>
        <v>46011</v>
      </c>
      <c r="M11" s="12"/>
      <c r="N11" s="12" t="n">
        <f aca="false">L11+1</f>
        <v>46012</v>
      </c>
      <c r="O11" s="12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</row>
    <row r="12" s="16" customFormat="true" ht="22.7" hidden="false" customHeight="true" outlineLevel="0" collapsed="false">
      <c r="A12" s="11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</row>
    <row r="13" s="24" customFormat="true" ht="22.7" hidden="false" customHeight="true" outlineLevel="0" collapsed="false">
      <c r="A13" s="11"/>
      <c r="B13" s="19" t="n">
        <f aca="false">VLOOKUP(B12,Feuil2!A1:D603,2,FALSE())</f>
        <v>0</v>
      </c>
      <c r="C13" s="20" t="n">
        <f aca="false">VLOOKUP(B12,Feuil2!A1:D603,3,FALSE())</f>
        <v>0</v>
      </c>
      <c r="D13" s="19" t="n">
        <f aca="false">VLOOKUP(D12,Feuil2!A1:D603,2,FALSE())</f>
        <v>0</v>
      </c>
      <c r="E13" s="20" t="n">
        <f aca="false">VLOOKUP(D12,Feuil2!A1:D603,3,FALSE())</f>
        <v>0</v>
      </c>
      <c r="F13" s="19" t="n">
        <f aca="false">VLOOKUP(F12,Feuil2!A1:D603,2,FALSE())</f>
        <v>0</v>
      </c>
      <c r="G13" s="20" t="n">
        <f aca="false">VLOOKUP(F12,Feuil2!A1:D603,3,FALSE())</f>
        <v>0</v>
      </c>
      <c r="H13" s="19" t="n">
        <f aca="false">VLOOKUP(H12,Feuil2!A1:D603,2,FALSE())</f>
        <v>0</v>
      </c>
      <c r="I13" s="20" t="n">
        <f aca="false">VLOOKUP(H12,Feuil2!A1:D603,3,FALSE())</f>
        <v>0</v>
      </c>
      <c r="J13" s="19" t="n">
        <f aca="false">VLOOKUP(J12,Feuil2!A1:D603,2,FALSE())</f>
        <v>0</v>
      </c>
      <c r="K13" s="20" t="n">
        <f aca="false">VLOOKUP(J12,Feuil2!A1:D603,3,FALSE())</f>
        <v>0</v>
      </c>
      <c r="L13" s="19" t="n">
        <f aca="false">VLOOKUP(L12,Feuil2!A1:D603,2,FALSE())</f>
        <v>0</v>
      </c>
      <c r="M13" s="20" t="n">
        <f aca="false">VLOOKUP(L12,Feuil2!A1:D603,3,FALSE())</f>
        <v>0</v>
      </c>
      <c r="N13" s="19" t="n">
        <f aca="false">VLOOKUP(N12,Feuil2!A1:D603,2,FALSE())</f>
        <v>0</v>
      </c>
      <c r="O13" s="20" t="n">
        <f aca="false">VLOOKUP(N12,Feuil2!A1:D603,3,FALSE())</f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</row>
    <row r="14" s="24" customFormat="true" ht="22.7" hidden="false" customHeight="true" outlineLevel="0" collapsed="false">
      <c r="A14" s="25"/>
      <c r="B14" s="26" t="n">
        <f aca="false">VLOOKUP(B12,Feuil2!A1:D603,4,FALSE())</f>
        <v>0</v>
      </c>
      <c r="C14" s="26"/>
      <c r="D14" s="26" t="n">
        <f aca="false">VLOOKUP(D12,Feuil2!A1:D603,4,FALSE())</f>
        <v>0</v>
      </c>
      <c r="E14" s="26"/>
      <c r="F14" s="26" t="n">
        <f aca="false">VLOOKUP(F12,Feuil2!A1:D603,4,FALSE())</f>
        <v>0</v>
      </c>
      <c r="G14" s="26"/>
      <c r="H14" s="26" t="n">
        <f aca="false">VLOOKUP(H12,Feuil2!A1:D603,4,FALSE())</f>
        <v>0</v>
      </c>
      <c r="I14" s="26"/>
      <c r="J14" s="26" t="n">
        <f aca="false">VLOOKUP(J12,Feuil2!A1:D603,4,FALSE())</f>
        <v>0</v>
      </c>
      <c r="K14" s="26"/>
      <c r="L14" s="26" t="n">
        <f aca="false">VLOOKUP(L12,Feuil2!A1:D603,4,FALSE())</f>
        <v>0</v>
      </c>
      <c r="M14" s="26"/>
      <c r="N14" s="26" t="n">
        <f aca="false">VLOOKUP(N12,Feuil2!A1:D603,4,FALSE())</f>
        <v>0</v>
      </c>
      <c r="O14" s="26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</row>
    <row r="15" s="24" customFormat="true" ht="22.7" hidden="false" customHeight="true" outlineLevel="0" collapsed="false">
      <c r="A15" s="11" t="n">
        <f aca="false">TEXT(H15,"ww")*1</f>
        <v>52</v>
      </c>
      <c r="B15" s="12" t="n">
        <f aca="false">N11+1</f>
        <v>46013</v>
      </c>
      <c r="C15" s="12"/>
      <c r="D15" s="12" t="n">
        <f aca="false">B15+1</f>
        <v>46014</v>
      </c>
      <c r="E15" s="12"/>
      <c r="F15" s="12" t="n">
        <f aca="false">D15+1</f>
        <v>46015</v>
      </c>
      <c r="G15" s="12"/>
      <c r="H15" s="12" t="n">
        <f aca="false">F15+1</f>
        <v>46016</v>
      </c>
      <c r="I15" s="12"/>
      <c r="J15" s="12" t="n">
        <f aca="false">H15+1</f>
        <v>46017</v>
      </c>
      <c r="K15" s="12"/>
      <c r="L15" s="12" t="n">
        <f aca="false">J15+1</f>
        <v>46018</v>
      </c>
      <c r="M15" s="12"/>
      <c r="N15" s="12" t="n">
        <f aca="false">L15+1</f>
        <v>46019</v>
      </c>
      <c r="O15" s="12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</row>
    <row r="16" s="16" customFormat="true" ht="22.7" hidden="false" customHeight="true" outlineLevel="0" collapsed="false">
      <c r="A16" s="11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</row>
    <row r="17" s="24" customFormat="true" ht="22.7" hidden="false" customHeight="true" outlineLevel="0" collapsed="false">
      <c r="A17" s="11"/>
      <c r="B17" s="19" t="n">
        <f aca="false">VLOOKUP(B16,Feuil2!A1:D603,2,FALSE())</f>
        <v>0</v>
      </c>
      <c r="C17" s="20" t="n">
        <f aca="false">VLOOKUP(B16,Feuil2!A1:D603,3,FALSE())</f>
        <v>0</v>
      </c>
      <c r="D17" s="19" t="n">
        <f aca="false">VLOOKUP(D16,Feuil2!A1:D603,2,FALSE())</f>
        <v>0</v>
      </c>
      <c r="E17" s="20" t="n">
        <f aca="false">VLOOKUP(D16,Feuil2!A1:D603,3,FALSE())</f>
        <v>0</v>
      </c>
      <c r="F17" s="19" t="n">
        <f aca="false">VLOOKUP(F16,Feuil2!A1:D603,2,FALSE())</f>
        <v>0</v>
      </c>
      <c r="G17" s="20" t="n">
        <f aca="false">VLOOKUP(F16,Feuil2!A1:D603,3,FALSE())</f>
        <v>0</v>
      </c>
      <c r="H17" s="19" t="n">
        <f aca="false">VLOOKUP(H16,Feuil2!A1:D603,2,FALSE())</f>
        <v>0</v>
      </c>
      <c r="I17" s="20" t="n">
        <f aca="false">VLOOKUP(H16,Feuil2!A1:D603,3,FALSE())</f>
        <v>0</v>
      </c>
      <c r="J17" s="19" t="n">
        <f aca="false">VLOOKUP(J16,Feuil2!A1:D603,2,FALSE())</f>
        <v>0</v>
      </c>
      <c r="K17" s="20" t="n">
        <f aca="false">VLOOKUP(J16,Feuil2!A1:D603,3,FALSE())</f>
        <v>0</v>
      </c>
      <c r="L17" s="19" t="n">
        <f aca="false">VLOOKUP(L16,Feuil2!A1:D603,2,FALSE())</f>
        <v>0</v>
      </c>
      <c r="M17" s="20" t="n">
        <f aca="false">VLOOKUP(L16,Feuil2!A1:D603,3,FALSE())</f>
        <v>0</v>
      </c>
      <c r="N17" s="19" t="n">
        <f aca="false">VLOOKUP(N16,Feuil2!A1:D603,2,FALSE())</f>
        <v>0</v>
      </c>
      <c r="O17" s="20" t="n">
        <f aca="false">VLOOKUP(N16,Feuil2!A1:D603,3,FALSE())</f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</row>
    <row r="18" s="24" customFormat="true" ht="22.7" hidden="false" customHeight="true" outlineLevel="0" collapsed="false">
      <c r="A18" s="25"/>
      <c r="B18" s="26" t="n">
        <f aca="false">VLOOKUP(B16,Feuil2!A1:D603,4,FALSE())</f>
        <v>0</v>
      </c>
      <c r="C18" s="26"/>
      <c r="D18" s="26" t="n">
        <f aca="false">VLOOKUP(D16,Feuil2!A1:D603,4,FALSE())</f>
        <v>0</v>
      </c>
      <c r="E18" s="26"/>
      <c r="F18" s="26" t="n">
        <f aca="false">VLOOKUP(F16,Feuil2!A1:D603,4,FALSE())</f>
        <v>0</v>
      </c>
      <c r="G18" s="26"/>
      <c r="H18" s="26" t="n">
        <f aca="false">VLOOKUP(H16,Feuil2!A1:D603,4,FALSE())</f>
        <v>0</v>
      </c>
      <c r="I18" s="26"/>
      <c r="J18" s="26" t="n">
        <f aca="false">VLOOKUP(J16,Feuil2!A1:D603,4,FALSE())</f>
        <v>0</v>
      </c>
      <c r="K18" s="26"/>
      <c r="L18" s="26" t="n">
        <f aca="false">VLOOKUP(L16,Feuil2!A1:D603,4,FALSE())</f>
        <v>0</v>
      </c>
      <c r="M18" s="26"/>
      <c r="N18" s="26" t="n">
        <f aca="false">VLOOKUP(N16,Feuil2!A1:D603,4,FALSE())</f>
        <v>0</v>
      </c>
      <c r="O18" s="26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</row>
    <row r="19" s="24" customFormat="true" ht="22.7" hidden="false" customHeight="true" outlineLevel="0" collapsed="false">
      <c r="A19" s="11" t="n">
        <f aca="false">IF(H19="",MAX(A3:A18)+1,TEXT(H19,"ww")*1)</f>
        <v>53</v>
      </c>
      <c r="B19" s="12" t="n">
        <f aca="false">IF(N15=EOMONTH($Q$5,0),"",N15+1)</f>
        <v>46020</v>
      </c>
      <c r="C19" s="12"/>
      <c r="D19" s="12" t="n">
        <f aca="false">IF(MAX($B$19:B$19,$N$15)=EOMONTH($Q$5,0),"",B19+1)</f>
        <v>46021</v>
      </c>
      <c r="E19" s="12"/>
      <c r="F19" s="12" t="n">
        <f aca="false">IF(MAX($B$19:D$19,$N$15)=EOMONTH($Q$5,0),"",D19+1)</f>
        <v>46022</v>
      </c>
      <c r="G19" s="12"/>
      <c r="H19" s="12" t="str">
        <f aca="false">IF(MAX($B$19:F$19,$N$15)=EOMONTH($Q$5,0),"",F19+1)</f>
        <v/>
      </c>
      <c r="I19" s="12"/>
      <c r="J19" s="12" t="str">
        <f aca="false">IF(MAX($B$19:H$19,$N$15)=EOMONTH($Q$5,0),"",H19+1)</f>
        <v/>
      </c>
      <c r="K19" s="12"/>
      <c r="L19" s="12" t="str">
        <f aca="false">IF(MAX($B$19:J$19,$N$15)=EOMONTH($Q$5,0),"",J19+1)</f>
        <v/>
      </c>
      <c r="M19" s="12"/>
      <c r="N19" s="12" t="str">
        <f aca="false">IF(MAX($B$19:L$19,$N$15)=EOMONTH($Q$5,0),"",L19+1)</f>
        <v/>
      </c>
      <c r="O19" s="12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</row>
    <row r="20" s="16" customFormat="true" ht="22.7" hidden="false" customHeight="true" outlineLevel="0" collapsed="false">
      <c r="A20" s="11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</row>
    <row r="21" s="24" customFormat="true" ht="22.7" hidden="false" customHeight="true" outlineLevel="0" collapsed="false">
      <c r="A21" s="11"/>
      <c r="B21" s="19" t="n">
        <f aca="false">VLOOKUP(B20,Feuil2!A1:D603,2,FALSE())</f>
        <v>0</v>
      </c>
      <c r="C21" s="20" t="n">
        <f aca="false">VLOOKUP(B20,Feuil2!A1:D603,3,FALSE())</f>
        <v>0</v>
      </c>
      <c r="D21" s="21" t="n">
        <f aca="false">VLOOKUP(D20,Feuil2!A1:D603,2,FALSE())</f>
        <v>0</v>
      </c>
      <c r="E21" s="22" t="n">
        <f aca="false">VLOOKUP(D20,Feuil2!A1:D603,3,FALSE())</f>
        <v>0</v>
      </c>
      <c r="F21" s="21" t="n">
        <f aca="false">VLOOKUP(F20,Feuil2!A1:D603,2,FALSE())</f>
        <v>0</v>
      </c>
      <c r="G21" s="22" t="n">
        <f aca="false">VLOOKUP(F20,Feuil2!A1:D603,3,FALSE())</f>
        <v>0</v>
      </c>
      <c r="H21" s="19" t="n">
        <f aca="false">VLOOKUP(H20,Feuil2!A1:D603,2,FALSE())</f>
        <v>0</v>
      </c>
      <c r="I21" s="20" t="n">
        <f aca="false">VLOOKUP(H20,Feuil2!A1:D603,3,FALSE())</f>
        <v>0</v>
      </c>
      <c r="J21" s="21" t="n">
        <f aca="false">VLOOKUP(J20,Feuil2!A1:D603,2,FALSE())</f>
        <v>0</v>
      </c>
      <c r="K21" s="22" t="n">
        <f aca="false">VLOOKUP(J20,Feuil2!A1:D603,3,FALSE())</f>
        <v>0</v>
      </c>
      <c r="L21" s="19" t="n">
        <f aca="false">VLOOKUP(L20,Feuil2!A1:D603,2,FALSE())</f>
        <v>0</v>
      </c>
      <c r="M21" s="20" t="n">
        <f aca="false">VLOOKUP(L20,Feuil2!A1:D603,3,FALSE())</f>
        <v>0</v>
      </c>
      <c r="N21" s="19" t="n">
        <f aca="false">VLOOKUP(N20,Feuil2!A1:D603,2,FALSE())</f>
        <v>0</v>
      </c>
      <c r="O21" s="20" t="n">
        <f aca="false">VLOOKUP(N20,Feuil2!A1:D603,3,FALSE())</f>
        <v>0</v>
      </c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</row>
    <row r="22" s="24" customFormat="true" ht="22.7" hidden="false" customHeight="true" outlineLevel="0" collapsed="false">
      <c r="A22" s="25"/>
      <c r="B22" s="26" t="n">
        <f aca="false">VLOOKUP(B20,Feuil2!A1:D603,4,FALSE())</f>
        <v>0</v>
      </c>
      <c r="C22" s="26"/>
      <c r="D22" s="26" t="n">
        <f aca="false">VLOOKUP(D20,Feuil2!A1:D603,4,FALSE())</f>
        <v>0</v>
      </c>
      <c r="E22" s="26"/>
      <c r="F22" s="26" t="n">
        <f aca="false">VLOOKUP(F20,Feuil2!A1:D603,4,FALSE())</f>
        <v>0</v>
      </c>
      <c r="G22" s="26"/>
      <c r="H22" s="26" t="n">
        <f aca="false">VLOOKUP(H20,Feuil2!A1:D603,4,FALSE())</f>
        <v>0</v>
      </c>
      <c r="I22" s="26"/>
      <c r="J22" s="26" t="n">
        <f aca="false">VLOOKUP(J20,Feuil2!A1:D603,4,FALSE())</f>
        <v>0</v>
      </c>
      <c r="K22" s="26"/>
      <c r="L22" s="26" t="n">
        <f aca="false">VLOOKUP(L20,Feuil2!A1:D603,4,FALSE())</f>
        <v>0</v>
      </c>
      <c r="M22" s="26"/>
      <c r="N22" s="26" t="n">
        <f aca="false">VLOOKUP(N20,Feuil2!A1:D603,4,FALSE())</f>
        <v>0</v>
      </c>
      <c r="O22" s="2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</row>
    <row r="23" customFormat="false" ht="22.7" hidden="false" customHeight="true" outlineLevel="0" collapsed="false">
      <c r="A23" s="29" t="str">
        <f aca="false">IF(B23="","",IF(H23="",MAX(A3:A22)+1,TEXT(H23,"ww")*1))</f>
        <v/>
      </c>
      <c r="B23" s="12" t="str">
        <f aca="false">IF(MAX(B19:N19)=EOMONTH($Q$5,0),"",N19+1)</f>
        <v/>
      </c>
      <c r="C23" s="12"/>
      <c r="D23" s="12" t="str">
        <f aca="false">IF(MAX($B$23:B$23,$B$19:$N$19)=EOMONTH($Q$5,0),"",B23+1)</f>
        <v/>
      </c>
      <c r="E23" s="12"/>
      <c r="F23" s="12" t="str">
        <f aca="false">IF(MAX($B$23:D$23,$B$19:$N$19)=EOMONTH($Q$5,0),"",D23+1)</f>
        <v/>
      </c>
      <c r="G23" s="12"/>
      <c r="H23" s="12" t="str">
        <f aca="false">IF(MAX($B$23:F$23,$B$19:$N$19)=EOMONTH($Q$5,0),"",F23+1)</f>
        <v/>
      </c>
      <c r="I23" s="12"/>
      <c r="J23" s="12" t="str">
        <f aca="false">IF(MAX($B$23:F$23,$B$19:$N$19)=EOMONTH($Q$5,0),"",F23+1)</f>
        <v/>
      </c>
      <c r="K23" s="12"/>
      <c r="L23" s="12" t="str">
        <f aca="false">IF(MAX($B$23:F$23,$B$19:$N$19)=EOMONTH($Q$5,0),"",F23+1)</f>
        <v/>
      </c>
      <c r="M23" s="12"/>
      <c r="N23" s="12" t="str">
        <f aca="false">IF(MAX($B$23:F$23,$B$19:$N$19)=EOMONTH($Q$5,0),"",F23+1)</f>
        <v/>
      </c>
      <c r="O23" s="1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</row>
    <row r="24" customFormat="false" ht="22.7" hidden="false" customHeight="true" outlineLevel="0" collapsed="false">
      <c r="A24" s="11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</row>
    <row r="25" customFormat="false" ht="22.7" hidden="false" customHeight="true" outlineLevel="0" collapsed="false">
      <c r="A25" s="11"/>
      <c r="B25" s="19" t="e">
        <f aca="false">VLOOKUP(B24,Feuil2!A5:D607,2,FALSE())</f>
        <v>#N/A</v>
      </c>
      <c r="C25" s="20" t="e">
        <f aca="false">VLOOKUP(B24,Feuil2!A5:D607,3,FALSE())</f>
        <v>#N/A</v>
      </c>
      <c r="D25" s="21" t="e">
        <f aca="false">VLOOKUP(D24,Feuil2!A5:D607,2,FALSE())</f>
        <v>#N/A</v>
      </c>
      <c r="E25" s="22" t="e">
        <f aca="false">VLOOKUP(D24,Feuil2!A5:D607,3,FALSE())</f>
        <v>#N/A</v>
      </c>
      <c r="F25" s="21" t="e">
        <f aca="false">VLOOKUP(F24,Feuil2!A5:D607,2,FALSE())</f>
        <v>#N/A</v>
      </c>
      <c r="G25" s="22" t="e">
        <f aca="false">VLOOKUP(F24,Feuil2!A5:D607,3,FALSE())</f>
        <v>#N/A</v>
      </c>
      <c r="H25" s="19" t="e">
        <f aca="false">VLOOKUP(H24,Feuil2!A5:D607,2,FALSE())</f>
        <v>#N/A</v>
      </c>
      <c r="I25" s="20" t="e">
        <f aca="false">VLOOKUP(H24,Feuil2!A5:D607,3,FALSE())</f>
        <v>#N/A</v>
      </c>
      <c r="J25" s="21" t="e">
        <f aca="false">VLOOKUP(J24,Feuil2!A5:D607,2,FALSE())</f>
        <v>#N/A</v>
      </c>
      <c r="K25" s="22" t="e">
        <f aca="false">VLOOKUP(J24,Feuil2!A5:D607,3,FALSE())</f>
        <v>#N/A</v>
      </c>
      <c r="L25" s="19" t="e">
        <f aca="false">VLOOKUP(L24,Feuil2!A5:D607,2,FALSE())</f>
        <v>#N/A</v>
      </c>
      <c r="M25" s="20" t="e">
        <f aca="false">VLOOKUP(L24,Feuil2!A5:D607,3,FALSE())</f>
        <v>#N/A</v>
      </c>
      <c r="N25" s="19" t="e">
        <f aca="false">VLOOKUP(N24,Feuil2!A5:D607,2,FALSE())</f>
        <v>#N/A</v>
      </c>
      <c r="O25" s="20" t="e">
        <f aca="false">VLOOKUP(N24,Feuil2!A5:D607,3,FALSE())</f>
        <v>#N/A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</row>
    <row r="26" customFormat="false" ht="22.7" hidden="false" customHeight="true" outlineLevel="0" collapsed="false">
      <c r="A26" s="25"/>
      <c r="B26" s="26" t="e">
        <f aca="false">VLOOKUP(B24,Feuil2!A1:D603,4,FALSE())</f>
        <v>#N/A</v>
      </c>
      <c r="C26" s="26"/>
      <c r="D26" s="26" t="e">
        <f aca="false">VLOOKUP(D24,Feuil2!A5:D607,4,FALSE())</f>
        <v>#N/A</v>
      </c>
      <c r="E26" s="26"/>
      <c r="F26" s="26" t="e">
        <f aca="false">VLOOKUP(F24,Feuil2!A5:D607,4,FALSE())</f>
        <v>#N/A</v>
      </c>
      <c r="G26" s="26"/>
      <c r="H26" s="26" t="e">
        <f aca="false">VLOOKUP(H24,Feuil2!A5:D607,4,FALSE())</f>
        <v>#N/A</v>
      </c>
      <c r="I26" s="26"/>
      <c r="J26" s="26" t="e">
        <f aca="false">VLOOKUP(J24,Feuil2!A5:D607,4,FALSE())</f>
        <v>#N/A</v>
      </c>
      <c r="K26" s="26"/>
      <c r="L26" s="26" t="e">
        <f aca="false">VLOOKUP(L24,Feuil2!A5:D607,4,FALSE())</f>
        <v>#N/A</v>
      </c>
      <c r="M26" s="26"/>
      <c r="N26" s="26" t="e">
        <f aca="false">VLOOKUP(N24,Feuil2!A5:D607,4,FALSE())</f>
        <v>#N/A</v>
      </c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</row>
    <row r="27" customFormat="false" ht="14.25" hidden="false" customHeight="false" outlineLevel="0" collapsed="false"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</row>
    <row r="28" customFormat="false" ht="14.25" hidden="false" customHeight="false" outlineLevel="0" collapsed="false"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customFormat="false" ht="14.25" hidden="false" customHeight="false" outlineLevel="0" collapsed="false"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customFormat="false" ht="14.25" hidden="false" customHeight="false" outlineLevel="0" collapsed="false"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</row>
    <row r="31" customFormat="false" ht="14.25" hidden="false" customHeight="false" outlineLevel="0" collapsed="false"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customFormat="false" ht="14.25" hidden="false" customHeight="false" outlineLevel="0" collapsed="false"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customFormat="false" ht="14.25" hidden="false" customHeight="false" outlineLevel="0" collapsed="false"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</row>
    <row r="34" customFormat="false" ht="14.25" hidden="false" customHeight="false" outlineLevel="0" collapsed="false"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</row>
    <row r="35" customFormat="false" ht="14.25" hidden="false" customHeight="false" outlineLevel="0" collapsed="false"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customFormat="false" ht="14.25" hidden="false" customHeight="false" outlineLevel="0" collapsed="false"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  <row r="37" customFormat="false" ht="14.25" hidden="false" customHeight="false" outlineLevel="0" collapsed="false"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</row>
    <row r="38" customFormat="false" ht="14.25" hidden="false" customHeight="false" outlineLevel="0" collapsed="false"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</row>
    <row r="39" customFormat="false" ht="14.25" hidden="false" customHeight="false" outlineLevel="0" collapsed="false"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</row>
    <row r="40" customFormat="false" ht="14.25" hidden="false" customHeight="false" outlineLevel="0" collapsed="false"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</row>
    <row r="41" customFormat="false" ht="14.25" hidden="false" customHeight="false" outlineLevel="0" collapsed="false"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</row>
    <row r="42" customFormat="false" ht="14.25" hidden="false" customHeight="false" outlineLevel="0" collapsed="false"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</row>
    <row r="43" customFormat="false" ht="14.25" hidden="false" customHeight="false" outlineLevel="0" collapsed="false"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</row>
    <row r="44" customFormat="false" ht="14.25" hidden="false" customHeight="false" outlineLevel="0" collapsed="false"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</row>
    <row r="45" customFormat="false" ht="14.25" hidden="false" customHeight="false" outlineLevel="0" collapsed="false"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</row>
    <row r="46" customFormat="false" ht="14.25" hidden="false" customHeight="false" outlineLevel="0" collapsed="false"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</row>
    <row r="47" customFormat="false" ht="14.25" hidden="false" customHeight="false" outlineLevel="0" collapsed="false"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</row>
    <row r="48" customFormat="false" ht="14.25" hidden="false" customHeight="false" outlineLevel="0" collapsed="false"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</row>
    <row r="49" customFormat="false" ht="14.25" hidden="false" customHeight="false" outlineLevel="0" collapsed="false"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</row>
    <row r="50" customFormat="false" ht="14.25" hidden="false" customHeight="false" outlineLevel="0" collapsed="false"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</row>
    <row r="51" customFormat="false" ht="14.25" hidden="false" customHeight="false" outlineLevel="0" collapsed="false"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</row>
    <row r="52" customFormat="false" ht="14.25" hidden="false" customHeight="false" outlineLevel="0" collapsed="false"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</row>
    <row r="53" customFormat="false" ht="14.25" hidden="false" customHeight="false" outlineLevel="0" collapsed="false"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</row>
    <row r="54" customFormat="false" ht="14.25" hidden="false" customHeight="false" outlineLevel="0" collapsed="false"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</row>
    <row r="55" customFormat="false" ht="14.25" hidden="false" customHeight="false" outlineLevel="0" collapsed="false"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</row>
    <row r="56" customFormat="false" ht="14.25" hidden="false" customHeight="false" outlineLevel="0" collapsed="false"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</row>
    <row r="57" customFormat="false" ht="14.25" hidden="false" customHeight="false" outlineLevel="0" collapsed="false"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</row>
    <row r="58" customFormat="false" ht="14.25" hidden="false" customHeight="false" outlineLevel="0" collapsed="false"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</row>
    <row r="59" customFormat="false" ht="14.25" hidden="false" customHeight="false" outlineLevel="0" collapsed="false"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</row>
    <row r="60" customFormat="false" ht="14.25" hidden="false" customHeight="false" outlineLevel="0" collapsed="false"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</row>
    <row r="61" customFormat="false" ht="14.25" hidden="false" customHeight="false" outlineLevel="0" collapsed="false"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</row>
    <row r="62" customFormat="false" ht="14.25" hidden="false" customHeight="false" outlineLevel="0" collapsed="false"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</row>
    <row r="63" customFormat="false" ht="14.25" hidden="false" customHeight="false" outlineLevel="0" collapsed="false"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</row>
    <row r="64" customFormat="false" ht="14.25" hidden="false" customHeight="false" outlineLevel="0" collapsed="false"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</row>
    <row r="65" customFormat="false" ht="14.25" hidden="false" customHeight="false" outlineLevel="0" collapsed="false"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</row>
    <row r="66" customFormat="false" ht="14.25" hidden="false" customHeight="false" outlineLevel="0" collapsed="false"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</row>
    <row r="67" customFormat="false" ht="14.25" hidden="false" customHeight="false" outlineLevel="0" collapsed="false"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</row>
    <row r="68" customFormat="false" ht="14.25" hidden="false" customHeight="false" outlineLevel="0" collapsed="false"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</row>
    <row r="69" customFormat="false" ht="14.25" hidden="false" customHeight="false" outlineLevel="0" collapsed="false"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</row>
    <row r="70" customFormat="false" ht="14.25" hidden="false" customHeight="false" outlineLevel="0" collapsed="false"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</row>
    <row r="71" customFormat="false" ht="14.25" hidden="false" customHeight="false" outlineLevel="0" collapsed="false"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</row>
    <row r="72" customFormat="false" ht="14.25" hidden="false" customHeight="false" outlineLevel="0" collapsed="false"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</row>
    <row r="73" customFormat="false" ht="14.25" hidden="false" customHeight="false" outlineLevel="0" collapsed="false"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</row>
    <row r="74" customFormat="false" ht="14.25" hidden="false" customHeight="false" outlineLevel="0" collapsed="false"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</row>
    <row r="75" customFormat="false" ht="14.25" hidden="false" customHeight="false" outlineLevel="0" collapsed="false"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</row>
    <row r="76" customFormat="false" ht="14.25" hidden="false" customHeight="false" outlineLevel="0" collapsed="false"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</row>
    <row r="77" customFormat="false" ht="14.25" hidden="false" customHeight="false" outlineLevel="0" collapsed="false"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</row>
    <row r="78" customFormat="false" ht="14.25" hidden="false" customHeight="false" outlineLevel="0" collapsed="false"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</row>
    <row r="79" customFormat="false" ht="14.25" hidden="false" customHeight="false" outlineLevel="0" collapsed="false"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</row>
    <row r="80" customFormat="false" ht="14.25" hidden="false" customHeight="false" outlineLevel="0" collapsed="false"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</row>
    <row r="81" customFormat="false" ht="14.25" hidden="false" customHeight="false" outlineLevel="0" collapsed="false"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</row>
    <row r="82" customFormat="false" ht="14.25" hidden="false" customHeight="false" outlineLevel="0" collapsed="false"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</row>
    <row r="83" customFormat="false" ht="14.25" hidden="false" customHeight="false" outlineLevel="0" collapsed="false"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</row>
    <row r="84" customFormat="false" ht="14.25" hidden="false" customHeight="false" outlineLevel="0" collapsed="false"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</row>
    <row r="85" customFormat="false" ht="14.25" hidden="false" customHeight="false" outlineLevel="0" collapsed="false"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</row>
    <row r="86" customFormat="false" ht="14.25" hidden="false" customHeight="false" outlineLevel="0" collapsed="false"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</row>
    <row r="87" customFormat="false" ht="14.25" hidden="false" customHeight="false" outlineLevel="0" collapsed="false"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</row>
    <row r="88" customFormat="false" ht="14.25" hidden="false" customHeight="false" outlineLevel="0" collapsed="false"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</row>
    <row r="89" customFormat="false" ht="14.25" hidden="false" customHeight="false" outlineLevel="0" collapsed="false"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</row>
    <row r="90" customFormat="false" ht="14.25" hidden="false" customHeight="false" outlineLevel="0" collapsed="false"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</row>
    <row r="91" customFormat="false" ht="14.25" hidden="false" customHeight="false" outlineLevel="0" collapsed="false"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</row>
    <row r="92" customFormat="false" ht="14.25" hidden="false" customHeight="false" outlineLevel="0" collapsed="false"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</row>
    <row r="93" customFormat="false" ht="14.25" hidden="false" customHeight="false" outlineLevel="0" collapsed="false"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</row>
    <row r="94" customFormat="false" ht="14.25" hidden="false" customHeight="false" outlineLevel="0" collapsed="false"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</row>
    <row r="95" customFormat="false" ht="14.25" hidden="false" customHeight="false" outlineLevel="0" collapsed="false"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</row>
    <row r="96" customFormat="false" ht="14.25" hidden="false" customHeight="false" outlineLevel="0" collapsed="false"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</row>
    <row r="97" customFormat="false" ht="14.25" hidden="false" customHeight="false" outlineLevel="0" collapsed="false"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</row>
    <row r="98" customFormat="false" ht="14.25" hidden="false" customHeight="false" outlineLevel="0" collapsed="false"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</row>
    <row r="99" customFormat="false" ht="14.25" hidden="false" customHeight="false" outlineLevel="0" collapsed="false"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</row>
    <row r="100" customFormat="false" ht="14.25" hidden="false" customHeight="false" outlineLevel="0" collapsed="false"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</row>
    <row r="101" customFormat="false" ht="14.25" hidden="false" customHeight="false" outlineLevel="0" collapsed="false"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</row>
    <row r="102" customFormat="false" ht="14.25" hidden="false" customHeight="false" outlineLevel="0" collapsed="false"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</row>
    <row r="103" customFormat="false" ht="14.25" hidden="false" customHeight="false" outlineLevel="0" collapsed="false"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</row>
    <row r="104" customFormat="false" ht="14.25" hidden="false" customHeight="false" outlineLevel="0" collapsed="false"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</row>
    <row r="105" customFormat="false" ht="14.25" hidden="false" customHeight="false" outlineLevel="0" collapsed="false"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</row>
    <row r="106" customFormat="false" ht="14.25" hidden="false" customHeight="false" outlineLevel="0" collapsed="false"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</row>
    <row r="107" customFormat="false" ht="14.25" hidden="false" customHeight="false" outlineLevel="0" collapsed="false"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</row>
    <row r="108" customFormat="false" ht="14.25" hidden="false" customHeight="false" outlineLevel="0" collapsed="false"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</row>
    <row r="109" customFormat="false" ht="14.25" hidden="false" customHeight="false" outlineLevel="0" collapsed="false"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</row>
    <row r="110" customFormat="false" ht="14.25" hidden="false" customHeight="false" outlineLevel="0" collapsed="false"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</row>
    <row r="111" customFormat="false" ht="14.25" hidden="false" customHeight="false" outlineLevel="0" collapsed="false"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</row>
    <row r="112" customFormat="false" ht="14.25" hidden="false" customHeight="false" outlineLevel="0" collapsed="false"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</row>
    <row r="113" customFormat="false" ht="14.25" hidden="false" customHeight="false" outlineLevel="0" collapsed="false"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</row>
    <row r="114" customFormat="false" ht="14.25" hidden="false" customHeight="false" outlineLevel="0" collapsed="false"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</row>
    <row r="115" customFormat="false" ht="14.25" hidden="false" customHeight="false" outlineLevel="0" collapsed="false"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</row>
    <row r="116" customFormat="false" ht="14.25" hidden="false" customHeight="false" outlineLevel="0" collapsed="false"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</row>
    <row r="117" customFormat="false" ht="14.25" hidden="false" customHeight="false" outlineLevel="0" collapsed="false"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</row>
    <row r="118" customFormat="false" ht="14.25" hidden="false" customHeight="false" outlineLevel="0" collapsed="false"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</row>
    <row r="119" customFormat="false" ht="14.25" hidden="false" customHeight="false" outlineLevel="0" collapsed="false"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</row>
    <row r="120" customFormat="false" ht="14.25" hidden="false" customHeight="false" outlineLevel="0" collapsed="false"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</row>
    <row r="121" customFormat="false" ht="14.25" hidden="false" customHeight="false" outlineLevel="0" collapsed="false"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</row>
    <row r="122" customFormat="false" ht="14.25" hidden="false" customHeight="false" outlineLevel="0" collapsed="false"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</row>
    <row r="123" customFormat="false" ht="14.25" hidden="false" customHeight="false" outlineLevel="0" collapsed="false"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</row>
    <row r="124" customFormat="false" ht="14.25" hidden="false" customHeight="false" outlineLevel="0" collapsed="false"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</row>
    <row r="125" customFormat="false" ht="14.25" hidden="false" customHeight="false" outlineLevel="0" collapsed="false"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</row>
    <row r="126" customFormat="false" ht="14.25" hidden="false" customHeight="false" outlineLevel="0" collapsed="false"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</row>
    <row r="127" customFormat="false" ht="14.25" hidden="false" customHeight="false" outlineLevel="0" collapsed="false"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</row>
    <row r="128" customFormat="false" ht="14.25" hidden="false" customHeight="false" outlineLevel="0" collapsed="false"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</row>
    <row r="129" customFormat="false" ht="14.25" hidden="false" customHeight="false" outlineLevel="0" collapsed="false"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</row>
    <row r="130" customFormat="false" ht="14.25" hidden="false" customHeight="false" outlineLevel="0" collapsed="false"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</row>
    <row r="131" customFormat="false" ht="14.25" hidden="false" customHeight="false" outlineLevel="0" collapsed="false"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</row>
    <row r="132" customFormat="false" ht="14.25" hidden="false" customHeight="false" outlineLevel="0" collapsed="false"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</row>
    <row r="133" customFormat="false" ht="14.25" hidden="false" customHeight="false" outlineLevel="0" collapsed="false"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</row>
    <row r="134" customFormat="false" ht="14.25" hidden="false" customHeight="false" outlineLevel="0" collapsed="false"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</row>
    <row r="135" customFormat="false" ht="14.25" hidden="false" customHeight="false" outlineLevel="0" collapsed="false"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</row>
    <row r="136" customFormat="false" ht="14.25" hidden="false" customHeight="false" outlineLevel="0" collapsed="false"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</row>
    <row r="137" customFormat="false" ht="14.25" hidden="false" customHeight="false" outlineLevel="0" collapsed="false"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</row>
    <row r="138" customFormat="false" ht="14.25" hidden="false" customHeight="false" outlineLevel="0" collapsed="false"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</row>
    <row r="139" customFormat="false" ht="14.25" hidden="false" customHeight="false" outlineLevel="0" collapsed="false"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</row>
    <row r="140" customFormat="false" ht="14.25" hidden="false" customHeight="false" outlineLevel="0" collapsed="false"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</row>
    <row r="141" customFormat="false" ht="14.25" hidden="false" customHeight="false" outlineLevel="0" collapsed="false"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</row>
    <row r="142" customFormat="false" ht="14.25" hidden="false" customHeight="false" outlineLevel="0" collapsed="false"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</row>
    <row r="143" customFormat="false" ht="14.25" hidden="false" customHeight="false" outlineLevel="0" collapsed="false"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</row>
    <row r="144" customFormat="false" ht="14.25" hidden="false" customHeight="false" outlineLevel="0" collapsed="false"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</row>
    <row r="145" customFormat="false" ht="14.25" hidden="false" customHeight="false" outlineLevel="0" collapsed="false"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</row>
    <row r="146" customFormat="false" ht="14.25" hidden="false" customHeight="false" outlineLevel="0" collapsed="false"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</row>
    <row r="147" customFormat="false" ht="14.25" hidden="false" customHeight="false" outlineLevel="0" collapsed="false"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</row>
    <row r="148" customFormat="false" ht="14.25" hidden="false" customHeight="false" outlineLevel="0" collapsed="false"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</row>
    <row r="149" customFormat="false" ht="14.25" hidden="false" customHeight="false" outlineLevel="0" collapsed="false"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</row>
    <row r="150" customFormat="false" ht="14.25" hidden="false" customHeight="false" outlineLevel="0" collapsed="false"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customFormat="false" ht="14.25" hidden="false" customHeight="false" outlineLevel="0" collapsed="false"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customFormat="false" ht="14.25" hidden="false" customHeight="false" outlineLevel="0" collapsed="false"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</row>
    <row r="153" customFormat="false" ht="14.25" hidden="false" customHeight="false" outlineLevel="0" collapsed="false"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</row>
    <row r="154" customFormat="false" ht="14.25" hidden="false" customHeight="false" outlineLevel="0" collapsed="false"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</row>
    <row r="155" customFormat="false" ht="14.25" hidden="false" customHeight="false" outlineLevel="0" collapsed="false"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</row>
    <row r="156" customFormat="false" ht="14.25" hidden="false" customHeight="false" outlineLevel="0" collapsed="false"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</row>
    <row r="157" customFormat="false" ht="14.25" hidden="false" customHeight="false" outlineLevel="0" collapsed="false"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</row>
    <row r="158" customFormat="false" ht="14.25" hidden="false" customHeight="false" outlineLevel="0" collapsed="false"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</row>
    <row r="159" customFormat="false" ht="14.25" hidden="false" customHeight="false" outlineLevel="0" collapsed="false"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</row>
    <row r="160" customFormat="false" ht="14.25" hidden="false" customHeight="false" outlineLevel="0" collapsed="false"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</row>
    <row r="161" customFormat="false" ht="14.25" hidden="false" customHeight="false" outlineLevel="0" collapsed="false"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</row>
    <row r="162" customFormat="false" ht="14.25" hidden="false" customHeight="false" outlineLevel="0" collapsed="false"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</row>
    <row r="163" customFormat="false" ht="14.25" hidden="false" customHeight="false" outlineLevel="0" collapsed="false"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</row>
    <row r="164" customFormat="false" ht="14.25" hidden="false" customHeight="false" outlineLevel="0" collapsed="false"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</row>
    <row r="165" customFormat="false" ht="14.25" hidden="false" customHeight="false" outlineLevel="0" collapsed="false"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</row>
    <row r="166" customFormat="false" ht="14.25" hidden="false" customHeight="false" outlineLevel="0" collapsed="false"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</row>
    <row r="167" customFormat="false" ht="14.25" hidden="false" customHeight="false" outlineLevel="0" collapsed="false"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</row>
    <row r="168" customFormat="false" ht="14.25" hidden="false" customHeight="false" outlineLevel="0" collapsed="false"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</row>
    <row r="169" customFormat="false" ht="14.25" hidden="false" customHeight="false" outlineLevel="0" collapsed="false"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</row>
    <row r="170" customFormat="false" ht="14.25" hidden="false" customHeight="false" outlineLevel="0" collapsed="false"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</row>
    <row r="171" customFormat="false" ht="14.25" hidden="false" customHeight="false" outlineLevel="0" collapsed="false"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</row>
    <row r="172" customFormat="false" ht="14.25" hidden="false" customHeight="false" outlineLevel="0" collapsed="false"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</row>
    <row r="173" customFormat="false" ht="14.25" hidden="false" customHeight="false" outlineLevel="0" collapsed="false"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</row>
    <row r="174" customFormat="false" ht="14.25" hidden="false" customHeight="false" outlineLevel="0" collapsed="false"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</row>
    <row r="175" customFormat="false" ht="14.25" hidden="false" customHeight="false" outlineLevel="0" collapsed="false"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</row>
    <row r="176" customFormat="false" ht="14.25" hidden="false" customHeight="false" outlineLevel="0" collapsed="false"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</row>
    <row r="177" customFormat="false" ht="14.25" hidden="false" customHeight="false" outlineLevel="0" collapsed="false"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</row>
    <row r="178" customFormat="false" ht="14.25" hidden="false" customHeight="false" outlineLevel="0" collapsed="false"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</row>
    <row r="179" customFormat="false" ht="14.25" hidden="false" customHeight="false" outlineLevel="0" collapsed="false"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</row>
    <row r="180" customFormat="false" ht="14.25" hidden="false" customHeight="false" outlineLevel="0" collapsed="false"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</row>
    <row r="181" customFormat="false" ht="14.25" hidden="false" customHeight="false" outlineLevel="0" collapsed="false"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</row>
    <row r="182" customFormat="false" ht="14.25" hidden="false" customHeight="false" outlineLevel="0" collapsed="false"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</row>
    <row r="183" customFormat="false" ht="14.25" hidden="false" customHeight="false" outlineLevel="0" collapsed="false"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</row>
    <row r="184" customFormat="false" ht="14.25" hidden="false" customHeight="false" outlineLevel="0" collapsed="false"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</row>
    <row r="185" customFormat="false" ht="14.25" hidden="false" customHeight="false" outlineLevel="0" collapsed="false"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</row>
    <row r="186" customFormat="false" ht="14.25" hidden="false" customHeight="false" outlineLevel="0" collapsed="false"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</row>
    <row r="187" customFormat="false" ht="14.25" hidden="false" customHeight="false" outlineLevel="0" collapsed="false"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</row>
    <row r="188" customFormat="false" ht="14.25" hidden="false" customHeight="false" outlineLevel="0" collapsed="false"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</row>
    <row r="189" customFormat="false" ht="14.25" hidden="false" customHeight="false" outlineLevel="0" collapsed="false"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</row>
    <row r="190" customFormat="false" ht="14.25" hidden="false" customHeight="false" outlineLevel="0" collapsed="false"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</row>
    <row r="191" customFormat="false" ht="14.25" hidden="false" customHeight="false" outlineLevel="0" collapsed="false"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</row>
    <row r="192" customFormat="false" ht="14.25" hidden="false" customHeight="false" outlineLevel="0" collapsed="false"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</row>
    <row r="193" customFormat="false" ht="14.25" hidden="false" customHeight="false" outlineLevel="0" collapsed="false"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</row>
    <row r="194" customFormat="false" ht="14.25" hidden="false" customHeight="false" outlineLevel="0" collapsed="false"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</row>
    <row r="195" customFormat="false" ht="14.25" hidden="false" customHeight="false" outlineLevel="0" collapsed="false"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</row>
    <row r="196" customFormat="false" ht="14.25" hidden="false" customHeight="false" outlineLevel="0" collapsed="false"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</row>
    <row r="197" customFormat="false" ht="14.25" hidden="false" customHeight="false" outlineLevel="0" collapsed="false"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</row>
    <row r="198" customFormat="false" ht="14.25" hidden="false" customHeight="false" outlineLevel="0" collapsed="false"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</row>
    <row r="199" customFormat="false" ht="14.25" hidden="false" customHeight="false" outlineLevel="0" collapsed="false"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</row>
    <row r="200" customFormat="false" ht="14.25" hidden="false" customHeight="false" outlineLevel="0" collapsed="false"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</row>
    <row r="201" customFormat="false" ht="14.25" hidden="false" customHeight="false" outlineLevel="0" collapsed="false"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</row>
    <row r="202" customFormat="false" ht="14.25" hidden="false" customHeight="false" outlineLevel="0" collapsed="false"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</row>
    <row r="203" customFormat="false" ht="14.25" hidden="false" customHeight="false" outlineLevel="0" collapsed="false"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</row>
    <row r="204" customFormat="false" ht="14.25" hidden="false" customHeight="false" outlineLevel="0" collapsed="false"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</row>
    <row r="205" customFormat="false" ht="14.25" hidden="false" customHeight="false" outlineLevel="0" collapsed="false"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</row>
    <row r="206" customFormat="false" ht="14.25" hidden="false" customHeight="false" outlineLevel="0" collapsed="false"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</row>
    <row r="207" customFormat="false" ht="14.25" hidden="false" customHeight="false" outlineLevel="0" collapsed="false"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</row>
    <row r="208" customFormat="false" ht="14.25" hidden="false" customHeight="false" outlineLevel="0" collapsed="false"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</row>
    <row r="209" customFormat="false" ht="14.25" hidden="false" customHeight="false" outlineLevel="0" collapsed="false"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</row>
    <row r="210" customFormat="false" ht="14.25" hidden="false" customHeight="false" outlineLevel="0" collapsed="false"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</row>
    <row r="211" customFormat="false" ht="14.25" hidden="false" customHeight="false" outlineLevel="0" collapsed="false"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</row>
    <row r="212" customFormat="false" ht="14.25" hidden="false" customHeight="false" outlineLevel="0" collapsed="false"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</row>
    <row r="213" customFormat="false" ht="14.25" hidden="false" customHeight="false" outlineLevel="0" collapsed="false"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</row>
    <row r="214" customFormat="false" ht="14.25" hidden="false" customHeight="false" outlineLevel="0" collapsed="false"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</row>
    <row r="215" customFormat="false" ht="14.25" hidden="false" customHeight="false" outlineLevel="0" collapsed="false"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</row>
    <row r="216" customFormat="false" ht="14.25" hidden="false" customHeight="false" outlineLevel="0" collapsed="false"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</row>
    <row r="217" customFormat="false" ht="14.25" hidden="false" customHeight="false" outlineLevel="0" collapsed="false"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</row>
    <row r="218" customFormat="false" ht="14.25" hidden="false" customHeight="false" outlineLevel="0" collapsed="false"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</row>
    <row r="219" customFormat="false" ht="14.25" hidden="false" customHeight="false" outlineLevel="0" collapsed="false"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</row>
    <row r="220" customFormat="false" ht="14.25" hidden="false" customHeight="false" outlineLevel="0" collapsed="false"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</row>
    <row r="221" customFormat="false" ht="14.25" hidden="false" customHeight="false" outlineLevel="0" collapsed="false"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</row>
    <row r="222" customFormat="false" ht="14.25" hidden="false" customHeight="false" outlineLevel="0" collapsed="false"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</row>
    <row r="223" customFormat="false" ht="14.25" hidden="false" customHeight="false" outlineLevel="0" collapsed="false"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</row>
    <row r="224" customFormat="false" ht="14.25" hidden="false" customHeight="false" outlineLevel="0" collapsed="false"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</row>
    <row r="225" customFormat="false" ht="14.25" hidden="false" customHeight="false" outlineLevel="0" collapsed="false"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</row>
    <row r="226" customFormat="false" ht="14.25" hidden="false" customHeight="false" outlineLevel="0" collapsed="false"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</row>
    <row r="227" customFormat="false" ht="14.25" hidden="false" customHeight="false" outlineLevel="0" collapsed="false"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</row>
    <row r="228" customFormat="false" ht="14.25" hidden="false" customHeight="false" outlineLevel="0" collapsed="false"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</row>
    <row r="229" customFormat="false" ht="14.25" hidden="false" customHeight="false" outlineLevel="0" collapsed="false"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</row>
    <row r="230" customFormat="false" ht="14.25" hidden="false" customHeight="false" outlineLevel="0" collapsed="false"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</row>
    <row r="231" customFormat="false" ht="14.25" hidden="false" customHeight="false" outlineLevel="0" collapsed="false"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</row>
    <row r="232" customFormat="false" ht="14.25" hidden="false" customHeight="false" outlineLevel="0" collapsed="false"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</row>
    <row r="233" customFormat="false" ht="14.25" hidden="false" customHeight="false" outlineLevel="0" collapsed="false"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</row>
    <row r="234" customFormat="false" ht="14.25" hidden="false" customHeight="false" outlineLevel="0" collapsed="false"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</row>
    <row r="235" customFormat="false" ht="14.25" hidden="false" customHeight="false" outlineLevel="0" collapsed="false"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</row>
    <row r="236" customFormat="false" ht="14.25" hidden="false" customHeight="false" outlineLevel="0" collapsed="false"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</row>
    <row r="237" customFormat="false" ht="14.25" hidden="false" customHeight="false" outlineLevel="0" collapsed="false"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</row>
    <row r="238" customFormat="false" ht="14.25" hidden="false" customHeight="false" outlineLevel="0" collapsed="false"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</row>
    <row r="239" customFormat="false" ht="14.25" hidden="false" customHeight="false" outlineLevel="0" collapsed="false"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</row>
    <row r="240" customFormat="false" ht="14.25" hidden="false" customHeight="false" outlineLevel="0" collapsed="false"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</row>
    <row r="241" customFormat="false" ht="14.25" hidden="false" customHeight="false" outlineLevel="0" collapsed="false"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</row>
    <row r="242" customFormat="false" ht="14.25" hidden="false" customHeight="false" outlineLevel="0" collapsed="false"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</row>
    <row r="243" customFormat="false" ht="14.25" hidden="false" customHeight="false" outlineLevel="0" collapsed="false"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</row>
    <row r="244" customFormat="false" ht="14.25" hidden="false" customHeight="false" outlineLevel="0" collapsed="false"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</row>
    <row r="245" customFormat="false" ht="14.25" hidden="false" customHeight="false" outlineLevel="0" collapsed="false"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</row>
    <row r="246" customFormat="false" ht="14.25" hidden="false" customHeight="false" outlineLevel="0" collapsed="false"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</row>
    <row r="247" customFormat="false" ht="14.25" hidden="false" customHeight="false" outlineLevel="0" collapsed="false"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</row>
    <row r="248" customFormat="false" ht="14.25" hidden="false" customHeight="false" outlineLevel="0" collapsed="false"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</row>
    <row r="249" customFormat="false" ht="14.25" hidden="false" customHeight="false" outlineLevel="0" collapsed="false"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</row>
    <row r="250" customFormat="false" ht="14.25" hidden="false" customHeight="false" outlineLevel="0" collapsed="false"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</row>
    <row r="251" customFormat="false" ht="14.25" hidden="false" customHeight="false" outlineLevel="0" collapsed="false"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</row>
    <row r="252" customFormat="false" ht="14.25" hidden="false" customHeight="false" outlineLevel="0" collapsed="false"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</row>
    <row r="253" customFormat="false" ht="14.25" hidden="false" customHeight="false" outlineLevel="0" collapsed="false"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</row>
    <row r="254" customFormat="false" ht="14.25" hidden="false" customHeight="false" outlineLevel="0" collapsed="false"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</row>
    <row r="255" customFormat="false" ht="14.25" hidden="false" customHeight="false" outlineLevel="0" collapsed="false"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</row>
    <row r="256" customFormat="false" ht="14.25" hidden="false" customHeight="false" outlineLevel="0" collapsed="false"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</row>
    <row r="257" customFormat="false" ht="14.25" hidden="false" customHeight="false" outlineLevel="0" collapsed="false"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</row>
    <row r="258" customFormat="false" ht="14.25" hidden="false" customHeight="false" outlineLevel="0" collapsed="false"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</row>
    <row r="259" customFormat="false" ht="14.25" hidden="false" customHeight="false" outlineLevel="0" collapsed="false"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</row>
    <row r="260" customFormat="false" ht="14.25" hidden="false" customHeight="false" outlineLevel="0" collapsed="false"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</row>
    <row r="261" customFormat="false" ht="14.25" hidden="false" customHeight="false" outlineLevel="0" collapsed="false"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</row>
    <row r="262" customFormat="false" ht="14.25" hidden="false" customHeight="false" outlineLevel="0" collapsed="false"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</row>
    <row r="263" customFormat="false" ht="14.25" hidden="false" customHeight="false" outlineLevel="0" collapsed="false"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</row>
    <row r="264" customFormat="false" ht="14.25" hidden="false" customHeight="false" outlineLevel="0" collapsed="false"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</row>
    <row r="265" customFormat="false" ht="14.25" hidden="false" customHeight="false" outlineLevel="0" collapsed="false"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</row>
    <row r="266" customFormat="false" ht="14.25" hidden="false" customHeight="false" outlineLevel="0" collapsed="false"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</row>
    <row r="267" customFormat="false" ht="14.25" hidden="false" customHeight="false" outlineLevel="0" collapsed="false"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</row>
    <row r="268" customFormat="false" ht="14.25" hidden="false" customHeight="false" outlineLevel="0" collapsed="false"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</row>
    <row r="269" customFormat="false" ht="14.25" hidden="false" customHeight="false" outlineLevel="0" collapsed="false"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</row>
    <row r="270" customFormat="false" ht="14.25" hidden="false" customHeight="false" outlineLevel="0" collapsed="false"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</row>
    <row r="271" customFormat="false" ht="14.25" hidden="false" customHeight="false" outlineLevel="0" collapsed="false"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</row>
    <row r="272" customFormat="false" ht="14.25" hidden="false" customHeight="false" outlineLevel="0" collapsed="false"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</row>
    <row r="273" customFormat="false" ht="14.25" hidden="false" customHeight="false" outlineLevel="0" collapsed="false"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</row>
    <row r="274" customFormat="false" ht="14.25" hidden="false" customHeight="false" outlineLevel="0" collapsed="false"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</row>
    <row r="275" customFormat="false" ht="14.25" hidden="false" customHeight="false" outlineLevel="0" collapsed="false"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</row>
    <row r="276" customFormat="false" ht="14.25" hidden="false" customHeight="false" outlineLevel="0" collapsed="false"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</row>
    <row r="277" customFormat="false" ht="14.25" hidden="false" customHeight="false" outlineLevel="0" collapsed="false"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</row>
    <row r="278" customFormat="false" ht="14.25" hidden="false" customHeight="false" outlineLevel="0" collapsed="false"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</row>
    <row r="279" customFormat="false" ht="14.25" hidden="false" customHeight="false" outlineLevel="0" collapsed="false"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</row>
    <row r="280" customFormat="false" ht="14.25" hidden="false" customHeight="false" outlineLevel="0" collapsed="false"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</row>
    <row r="281" customFormat="false" ht="14.25" hidden="false" customHeight="false" outlineLevel="0" collapsed="false"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</row>
    <row r="282" customFormat="false" ht="14.25" hidden="false" customHeight="false" outlineLevel="0" collapsed="false"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</row>
    <row r="283" customFormat="false" ht="14.25" hidden="false" customHeight="false" outlineLevel="0" collapsed="false"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</row>
    <row r="284" customFormat="false" ht="14.25" hidden="false" customHeight="false" outlineLevel="0" collapsed="false"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</row>
    <row r="285" customFormat="false" ht="14.25" hidden="false" customHeight="false" outlineLevel="0" collapsed="false"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</row>
    <row r="286" customFormat="false" ht="14.25" hidden="false" customHeight="false" outlineLevel="0" collapsed="false"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</row>
    <row r="287" customFormat="false" ht="14.25" hidden="false" customHeight="false" outlineLevel="0" collapsed="false"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</row>
    <row r="288" customFormat="false" ht="14.25" hidden="false" customHeight="false" outlineLevel="0" collapsed="false"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</row>
    <row r="289" customFormat="false" ht="14.25" hidden="false" customHeight="false" outlineLevel="0" collapsed="false"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</row>
    <row r="290" customFormat="false" ht="14.25" hidden="false" customHeight="false" outlineLevel="0" collapsed="false"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</row>
    <row r="291" customFormat="false" ht="14.25" hidden="false" customHeight="false" outlineLevel="0" collapsed="false"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</row>
    <row r="292" customFormat="false" ht="14.25" hidden="false" customHeight="false" outlineLevel="0" collapsed="false"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</row>
    <row r="293" customFormat="false" ht="14.25" hidden="false" customHeight="false" outlineLevel="0" collapsed="false"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</row>
    <row r="294" customFormat="false" ht="14.25" hidden="false" customHeight="false" outlineLevel="0" collapsed="false"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</row>
    <row r="295" customFormat="false" ht="14.25" hidden="false" customHeight="false" outlineLevel="0" collapsed="false"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</row>
    <row r="296" customFormat="false" ht="14.25" hidden="false" customHeight="false" outlineLevel="0" collapsed="false"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</row>
    <row r="297" customFormat="false" ht="14.25" hidden="false" customHeight="false" outlineLevel="0" collapsed="false"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</row>
    <row r="298" customFormat="false" ht="14.25" hidden="false" customHeight="false" outlineLevel="0" collapsed="false"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</row>
    <row r="299" customFormat="false" ht="14.25" hidden="false" customHeight="false" outlineLevel="0" collapsed="false"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</row>
    <row r="300" customFormat="false" ht="14.25" hidden="false" customHeight="false" outlineLevel="0" collapsed="false"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</row>
    <row r="301" customFormat="false" ht="14.25" hidden="false" customHeight="false" outlineLevel="0" collapsed="false"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</row>
    <row r="302" customFormat="false" ht="14.25" hidden="false" customHeight="false" outlineLevel="0" collapsed="false"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</row>
    <row r="303" customFormat="false" ht="14.25" hidden="false" customHeight="false" outlineLevel="0" collapsed="false"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</row>
    <row r="304" customFormat="false" ht="14.25" hidden="false" customHeight="false" outlineLevel="0" collapsed="false"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</row>
    <row r="305" customFormat="false" ht="14.25" hidden="false" customHeight="false" outlineLevel="0" collapsed="false"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</row>
    <row r="306" customFormat="false" ht="14.25" hidden="false" customHeight="false" outlineLevel="0" collapsed="false"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</row>
    <row r="307" customFormat="false" ht="14.25" hidden="false" customHeight="false" outlineLevel="0" collapsed="false"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</row>
    <row r="308" customFormat="false" ht="14.25" hidden="false" customHeight="false" outlineLevel="0" collapsed="false"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</row>
    <row r="309" customFormat="false" ht="14.25" hidden="false" customHeight="false" outlineLevel="0" collapsed="false"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</row>
    <row r="310" customFormat="false" ht="14.25" hidden="false" customHeight="false" outlineLevel="0" collapsed="false"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</row>
    <row r="311" customFormat="false" ht="14.25" hidden="false" customHeight="false" outlineLevel="0" collapsed="false"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</row>
    <row r="312" customFormat="false" ht="14.25" hidden="false" customHeight="false" outlineLevel="0" collapsed="false"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</row>
    <row r="313" customFormat="false" ht="14.25" hidden="false" customHeight="false" outlineLevel="0" collapsed="false"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</row>
    <row r="314" customFormat="false" ht="14.25" hidden="false" customHeight="false" outlineLevel="0" collapsed="false"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</row>
    <row r="315" customFormat="false" ht="14.25" hidden="false" customHeight="false" outlineLevel="0" collapsed="false"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</row>
    <row r="316" customFormat="false" ht="14.25" hidden="false" customHeight="false" outlineLevel="0" collapsed="false"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</row>
    <row r="317" customFormat="false" ht="14.25" hidden="false" customHeight="false" outlineLevel="0" collapsed="false"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</row>
    <row r="318" customFormat="false" ht="14.25" hidden="false" customHeight="false" outlineLevel="0" collapsed="false"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</row>
    <row r="319" customFormat="false" ht="14.25" hidden="false" customHeight="false" outlineLevel="0" collapsed="false"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</row>
    <row r="320" customFormat="false" ht="14.25" hidden="false" customHeight="false" outlineLevel="0" collapsed="false"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</row>
    <row r="321" customFormat="false" ht="14.25" hidden="false" customHeight="false" outlineLevel="0" collapsed="false"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</row>
    <row r="322" customFormat="false" ht="14.25" hidden="false" customHeight="false" outlineLevel="0" collapsed="false"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</row>
    <row r="323" customFormat="false" ht="14.25" hidden="false" customHeight="false" outlineLevel="0" collapsed="false"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</row>
    <row r="324" customFormat="false" ht="14.25" hidden="false" customHeight="false" outlineLevel="0" collapsed="false"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</row>
    <row r="325" customFormat="false" ht="14.25" hidden="false" customHeight="false" outlineLevel="0" collapsed="false"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</row>
    <row r="326" customFormat="false" ht="14.25" hidden="false" customHeight="false" outlineLevel="0" collapsed="false"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</row>
    <row r="327" customFormat="false" ht="14.25" hidden="false" customHeight="false" outlineLevel="0" collapsed="false"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</row>
    <row r="328" customFormat="false" ht="14.25" hidden="false" customHeight="false" outlineLevel="0" collapsed="false"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</row>
    <row r="329" customFormat="false" ht="14.25" hidden="false" customHeight="false" outlineLevel="0" collapsed="false"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</row>
    <row r="330" customFormat="false" ht="14.25" hidden="false" customHeight="false" outlineLevel="0" collapsed="false"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</row>
    <row r="331" customFormat="false" ht="14.25" hidden="false" customHeight="false" outlineLevel="0" collapsed="false"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</row>
    <row r="332" customFormat="false" ht="14.25" hidden="false" customHeight="false" outlineLevel="0" collapsed="false"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</row>
    <row r="333" customFormat="false" ht="14.25" hidden="false" customHeight="false" outlineLevel="0" collapsed="false"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</row>
    <row r="334" customFormat="false" ht="14.25" hidden="false" customHeight="false" outlineLevel="0" collapsed="false"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</row>
    <row r="335" customFormat="false" ht="14.25" hidden="false" customHeight="false" outlineLevel="0" collapsed="false"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</row>
    <row r="336" customFormat="false" ht="14.25" hidden="false" customHeight="false" outlineLevel="0" collapsed="false"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</row>
    <row r="337" customFormat="false" ht="14.25" hidden="false" customHeight="false" outlineLevel="0" collapsed="false"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</row>
    <row r="338" customFormat="false" ht="14.25" hidden="false" customHeight="false" outlineLevel="0" collapsed="false"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</row>
    <row r="339" customFormat="false" ht="14.25" hidden="false" customHeight="false" outlineLevel="0" collapsed="false"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</row>
    <row r="340" customFormat="false" ht="14.25" hidden="false" customHeight="false" outlineLevel="0" collapsed="false"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</row>
    <row r="341" customFormat="false" ht="14.25" hidden="false" customHeight="false" outlineLevel="0" collapsed="false"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</row>
    <row r="342" customFormat="false" ht="14.25" hidden="false" customHeight="false" outlineLevel="0" collapsed="false"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</row>
    <row r="343" customFormat="false" ht="14.25" hidden="false" customHeight="false" outlineLevel="0" collapsed="false"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</row>
    <row r="344" customFormat="false" ht="14.25" hidden="false" customHeight="false" outlineLevel="0" collapsed="false"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</row>
    <row r="345" customFormat="false" ht="14.25" hidden="false" customHeight="false" outlineLevel="0" collapsed="false"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</row>
    <row r="346" customFormat="false" ht="14.25" hidden="false" customHeight="false" outlineLevel="0" collapsed="false"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</row>
    <row r="347" customFormat="false" ht="14.25" hidden="false" customHeight="false" outlineLevel="0" collapsed="false"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</row>
    <row r="348" customFormat="false" ht="14.25" hidden="false" customHeight="false" outlineLevel="0" collapsed="false"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</row>
    <row r="349" customFormat="false" ht="14.25" hidden="false" customHeight="false" outlineLevel="0" collapsed="false"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</row>
    <row r="350" customFormat="false" ht="14.25" hidden="false" customHeight="false" outlineLevel="0" collapsed="false"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</row>
    <row r="351" customFormat="false" ht="14.25" hidden="false" customHeight="false" outlineLevel="0" collapsed="false"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</row>
    <row r="352" customFormat="false" ht="14.25" hidden="false" customHeight="false" outlineLevel="0" collapsed="false"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</row>
    <row r="353" customFormat="false" ht="14.25" hidden="false" customHeight="false" outlineLevel="0" collapsed="false"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</row>
    <row r="354" customFormat="false" ht="14.25" hidden="false" customHeight="false" outlineLevel="0" collapsed="false"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</row>
    <row r="355" customFormat="false" ht="14.25" hidden="false" customHeight="false" outlineLevel="0" collapsed="false"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</row>
    <row r="356" customFormat="false" ht="14.25" hidden="false" customHeight="false" outlineLevel="0" collapsed="false"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</row>
    <row r="357" customFormat="false" ht="14.25" hidden="false" customHeight="false" outlineLevel="0" collapsed="false"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</row>
    <row r="358" customFormat="false" ht="14.25" hidden="false" customHeight="false" outlineLevel="0" collapsed="false"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</row>
    <row r="359" customFormat="false" ht="14.25" hidden="false" customHeight="false" outlineLevel="0" collapsed="false"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</row>
    <row r="360" customFormat="false" ht="14.25" hidden="false" customHeight="false" outlineLevel="0" collapsed="false"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</row>
    <row r="361" customFormat="false" ht="14.25" hidden="false" customHeight="false" outlineLevel="0" collapsed="false"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</row>
    <row r="362" customFormat="false" ht="14.25" hidden="false" customHeight="false" outlineLevel="0" collapsed="false"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</row>
    <row r="363" customFormat="false" ht="14.25" hidden="false" customHeight="false" outlineLevel="0" collapsed="false"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</row>
    <row r="364" customFormat="false" ht="14.25" hidden="false" customHeight="false" outlineLevel="0" collapsed="false"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</row>
    <row r="365" customFormat="false" ht="14.25" hidden="false" customHeight="false" outlineLevel="0" collapsed="false"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</row>
    <row r="366" customFormat="false" ht="14.25" hidden="false" customHeight="false" outlineLevel="0" collapsed="false"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</row>
    <row r="367" customFormat="false" ht="14.25" hidden="false" customHeight="false" outlineLevel="0" collapsed="false"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</row>
    <row r="368" customFormat="false" ht="14.25" hidden="false" customHeight="false" outlineLevel="0" collapsed="false"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</row>
    <row r="369" customFormat="false" ht="14.25" hidden="false" customHeight="false" outlineLevel="0" collapsed="false"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</row>
    <row r="370" customFormat="false" ht="14.25" hidden="false" customHeight="false" outlineLevel="0" collapsed="false"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</row>
    <row r="371" customFormat="false" ht="14.25" hidden="false" customHeight="false" outlineLevel="0" collapsed="false"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</row>
    <row r="372" customFormat="false" ht="14.25" hidden="false" customHeight="false" outlineLevel="0" collapsed="false"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</row>
    <row r="373" customFormat="false" ht="14.25" hidden="false" customHeight="false" outlineLevel="0" collapsed="false"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</row>
    <row r="374" customFormat="false" ht="14.25" hidden="false" customHeight="false" outlineLevel="0" collapsed="false"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</row>
    <row r="375" customFormat="false" ht="14.25" hidden="false" customHeight="false" outlineLevel="0" collapsed="false"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</row>
    <row r="376" customFormat="false" ht="14.25" hidden="false" customHeight="false" outlineLevel="0" collapsed="false"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</row>
    <row r="377" customFormat="false" ht="14.25" hidden="false" customHeight="false" outlineLevel="0" collapsed="false"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</row>
    <row r="378" customFormat="false" ht="14.25" hidden="false" customHeight="false" outlineLevel="0" collapsed="false"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</row>
    <row r="379" customFormat="false" ht="14.25" hidden="false" customHeight="false" outlineLevel="0" collapsed="false"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</row>
    <row r="380" customFormat="false" ht="14.25" hidden="false" customHeight="false" outlineLevel="0" collapsed="false"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</row>
    <row r="381" customFormat="false" ht="14.25" hidden="false" customHeight="false" outlineLevel="0" collapsed="false"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</row>
    <row r="382" customFormat="false" ht="14.25" hidden="false" customHeight="false" outlineLevel="0" collapsed="false"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</row>
    <row r="383" customFormat="false" ht="14.25" hidden="false" customHeight="false" outlineLevel="0" collapsed="false"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</row>
    <row r="384" customFormat="false" ht="14.25" hidden="false" customHeight="false" outlineLevel="0" collapsed="false"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</row>
    <row r="385" customFormat="false" ht="14.25" hidden="false" customHeight="false" outlineLevel="0" collapsed="false"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</row>
    <row r="386" customFormat="false" ht="14.25" hidden="false" customHeight="false" outlineLevel="0" collapsed="false"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</row>
    <row r="387" customFormat="false" ht="14.25" hidden="false" customHeight="false" outlineLevel="0" collapsed="false"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</row>
    <row r="388" customFormat="false" ht="14.25" hidden="false" customHeight="false" outlineLevel="0" collapsed="false"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</row>
    <row r="389" customFormat="false" ht="14.25" hidden="false" customHeight="false" outlineLevel="0" collapsed="false"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</row>
    <row r="390" customFormat="false" ht="14.25" hidden="false" customHeight="false" outlineLevel="0" collapsed="false"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</row>
    <row r="391" customFormat="false" ht="14.25" hidden="false" customHeight="false" outlineLevel="0" collapsed="false"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</row>
    <row r="392" customFormat="false" ht="14.25" hidden="false" customHeight="false" outlineLevel="0" collapsed="false"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</row>
    <row r="393" customFormat="false" ht="14.25" hidden="false" customHeight="false" outlineLevel="0" collapsed="false"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</row>
    <row r="394" customFormat="false" ht="14.25" hidden="false" customHeight="false" outlineLevel="0" collapsed="false"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</row>
    <row r="395" customFormat="false" ht="14.25" hidden="false" customHeight="false" outlineLevel="0" collapsed="false"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</row>
    <row r="396" customFormat="false" ht="14.25" hidden="false" customHeight="false" outlineLevel="0" collapsed="false"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</row>
    <row r="397" customFormat="false" ht="14.25" hidden="false" customHeight="false" outlineLevel="0" collapsed="false"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</row>
    <row r="398" customFormat="false" ht="14.25" hidden="false" customHeight="false" outlineLevel="0" collapsed="false"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</row>
    <row r="399" customFormat="false" ht="14.25" hidden="false" customHeight="false" outlineLevel="0" collapsed="false"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</row>
    <row r="400" customFormat="false" ht="14.25" hidden="false" customHeight="false" outlineLevel="0" collapsed="false"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</row>
    <row r="401" customFormat="false" ht="14.25" hidden="false" customHeight="false" outlineLevel="0" collapsed="false"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</row>
    <row r="402" customFormat="false" ht="14.25" hidden="false" customHeight="false" outlineLevel="0" collapsed="false"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</row>
    <row r="403" customFormat="false" ht="14.25" hidden="false" customHeight="false" outlineLevel="0" collapsed="false"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</row>
    <row r="404" customFormat="false" ht="14.25" hidden="false" customHeight="false" outlineLevel="0" collapsed="false"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</row>
    <row r="405" customFormat="false" ht="14.25" hidden="false" customHeight="false" outlineLevel="0" collapsed="false"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</row>
    <row r="406" customFormat="false" ht="14.25" hidden="false" customHeight="false" outlineLevel="0" collapsed="false"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</row>
    <row r="407" customFormat="false" ht="14.25" hidden="false" customHeight="false" outlineLevel="0" collapsed="false"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</row>
    <row r="408" customFormat="false" ht="14.25" hidden="false" customHeight="false" outlineLevel="0" collapsed="false"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</row>
    <row r="409" customFormat="false" ht="14.25" hidden="false" customHeight="false" outlineLevel="0" collapsed="false"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</row>
    <row r="410" customFormat="false" ht="14.25" hidden="false" customHeight="false" outlineLevel="0" collapsed="false"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</row>
    <row r="411" customFormat="false" ht="14.25" hidden="false" customHeight="false" outlineLevel="0" collapsed="false"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</row>
    <row r="412" customFormat="false" ht="14.25" hidden="false" customHeight="false" outlineLevel="0" collapsed="false"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</row>
    <row r="413" customFormat="false" ht="14.25" hidden="false" customHeight="false" outlineLevel="0" collapsed="false"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</row>
    <row r="414" customFormat="false" ht="14.25" hidden="false" customHeight="false" outlineLevel="0" collapsed="false"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</row>
    <row r="415" customFormat="false" ht="14.25" hidden="false" customHeight="false" outlineLevel="0" collapsed="false"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</row>
    <row r="416" customFormat="false" ht="14.25" hidden="false" customHeight="false" outlineLevel="0" collapsed="false"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</row>
    <row r="417" customFormat="false" ht="14.25" hidden="false" customHeight="false" outlineLevel="0" collapsed="false"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</row>
    <row r="418" customFormat="false" ht="14.25" hidden="false" customHeight="false" outlineLevel="0" collapsed="false"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</row>
    <row r="419" customFormat="false" ht="14.25" hidden="false" customHeight="false" outlineLevel="0" collapsed="false"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</row>
    <row r="420" customFormat="false" ht="14.25" hidden="false" customHeight="false" outlineLevel="0" collapsed="false"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</row>
    <row r="421" customFormat="false" ht="14.25" hidden="false" customHeight="false" outlineLevel="0" collapsed="false"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</row>
    <row r="422" customFormat="false" ht="14.25" hidden="false" customHeight="false" outlineLevel="0" collapsed="false"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</row>
    <row r="423" customFormat="false" ht="14.25" hidden="false" customHeight="false" outlineLevel="0" collapsed="false"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</row>
    <row r="424" customFormat="false" ht="14.25" hidden="false" customHeight="false" outlineLevel="0" collapsed="false"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</row>
    <row r="425" customFormat="false" ht="14.25" hidden="false" customHeight="false" outlineLevel="0" collapsed="false"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</row>
    <row r="426" customFormat="false" ht="14.25" hidden="false" customHeight="false" outlineLevel="0" collapsed="false"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</row>
    <row r="427" customFormat="false" ht="14.25" hidden="false" customHeight="false" outlineLevel="0" collapsed="false"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</row>
    <row r="428" customFormat="false" ht="14.25" hidden="false" customHeight="false" outlineLevel="0" collapsed="false"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</row>
    <row r="429" customFormat="false" ht="14.25" hidden="false" customHeight="false" outlineLevel="0" collapsed="false"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</row>
    <row r="430" customFormat="false" ht="14.25" hidden="false" customHeight="false" outlineLevel="0" collapsed="false"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</row>
    <row r="431" customFormat="false" ht="14.25" hidden="false" customHeight="false" outlineLevel="0" collapsed="false"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</row>
    <row r="432" customFormat="false" ht="14.25" hidden="false" customHeight="false" outlineLevel="0" collapsed="false"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</row>
    <row r="433" customFormat="false" ht="14.25" hidden="false" customHeight="false" outlineLevel="0" collapsed="false"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</row>
    <row r="434" customFormat="false" ht="14.25" hidden="false" customHeight="false" outlineLevel="0" collapsed="false"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</row>
    <row r="435" customFormat="false" ht="14.25" hidden="false" customHeight="false" outlineLevel="0" collapsed="false"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</row>
    <row r="436" customFormat="false" ht="14.25" hidden="false" customHeight="false" outlineLevel="0" collapsed="false"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</row>
    <row r="437" customFormat="false" ht="14.25" hidden="false" customHeight="false" outlineLevel="0" collapsed="false"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</row>
    <row r="438" customFormat="false" ht="14.25" hidden="false" customHeight="false" outlineLevel="0" collapsed="false"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</row>
    <row r="439" customFormat="false" ht="14.25" hidden="false" customHeight="false" outlineLevel="0" collapsed="false"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</row>
    <row r="440" customFormat="false" ht="14.25" hidden="false" customHeight="false" outlineLevel="0" collapsed="false"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</row>
    <row r="441" customFormat="false" ht="14.25" hidden="false" customHeight="false" outlineLevel="0" collapsed="false"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</row>
    <row r="442" customFormat="false" ht="14.25" hidden="false" customHeight="false" outlineLevel="0" collapsed="false"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</row>
    <row r="443" customFormat="false" ht="14.25" hidden="false" customHeight="false" outlineLevel="0" collapsed="false"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</row>
    <row r="444" customFormat="false" ht="14.25" hidden="false" customHeight="false" outlineLevel="0" collapsed="false"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</row>
    <row r="445" customFormat="false" ht="14.25" hidden="false" customHeight="false" outlineLevel="0" collapsed="false"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</row>
    <row r="446" customFormat="false" ht="14.25" hidden="false" customHeight="false" outlineLevel="0" collapsed="false"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</row>
    <row r="447" customFormat="false" ht="14.25" hidden="false" customHeight="false" outlineLevel="0" collapsed="false"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</row>
    <row r="448" customFormat="false" ht="14.25" hidden="false" customHeight="false" outlineLevel="0" collapsed="false"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</row>
    <row r="449" customFormat="false" ht="14.25" hidden="false" customHeight="false" outlineLevel="0" collapsed="false"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</row>
    <row r="450" customFormat="false" ht="14.25" hidden="false" customHeight="false" outlineLevel="0" collapsed="false"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</row>
    <row r="451" customFormat="false" ht="14.25" hidden="false" customHeight="false" outlineLevel="0" collapsed="false"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</row>
    <row r="452" customFormat="false" ht="14.25" hidden="false" customHeight="false" outlineLevel="0" collapsed="false"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</row>
    <row r="453" customFormat="false" ht="14.25" hidden="false" customHeight="false" outlineLevel="0" collapsed="false"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</row>
    <row r="454" customFormat="false" ht="14.25" hidden="false" customHeight="false" outlineLevel="0" collapsed="false"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</row>
    <row r="455" customFormat="false" ht="14.25" hidden="false" customHeight="false" outlineLevel="0" collapsed="false"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</row>
    <row r="456" customFormat="false" ht="14.25" hidden="false" customHeight="false" outlineLevel="0" collapsed="false"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</row>
    <row r="457" customFormat="false" ht="14.25" hidden="false" customHeight="false" outlineLevel="0" collapsed="false"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</row>
    <row r="458" customFormat="false" ht="14.25" hidden="false" customHeight="false" outlineLevel="0" collapsed="false"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</row>
    <row r="459" customFormat="false" ht="14.25" hidden="false" customHeight="false" outlineLevel="0" collapsed="false"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</row>
    <row r="460" customFormat="false" ht="14.25" hidden="false" customHeight="false" outlineLevel="0" collapsed="false"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</row>
    <row r="461" customFormat="false" ht="14.25" hidden="false" customHeight="false" outlineLevel="0" collapsed="false"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</row>
    <row r="462" customFormat="false" ht="14.25" hidden="false" customHeight="false" outlineLevel="0" collapsed="false"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</row>
    <row r="463" customFormat="false" ht="14.25" hidden="false" customHeight="false" outlineLevel="0" collapsed="false"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</row>
    <row r="464" customFormat="false" ht="14.25" hidden="false" customHeight="false" outlineLevel="0" collapsed="false"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</row>
    <row r="465" customFormat="false" ht="14.25" hidden="false" customHeight="false" outlineLevel="0" collapsed="false"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</row>
    <row r="466" customFormat="false" ht="14.25" hidden="false" customHeight="false" outlineLevel="0" collapsed="false"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</row>
    <row r="467" customFormat="false" ht="14.25" hidden="false" customHeight="false" outlineLevel="0" collapsed="false"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</row>
    <row r="468" customFormat="false" ht="14.25" hidden="false" customHeight="false" outlineLevel="0" collapsed="false"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</row>
    <row r="469" customFormat="false" ht="14.25" hidden="false" customHeight="false" outlineLevel="0" collapsed="false"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</row>
    <row r="470" customFormat="false" ht="14.25" hidden="false" customHeight="false" outlineLevel="0" collapsed="false"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</row>
    <row r="471" customFormat="false" ht="14.25" hidden="false" customHeight="false" outlineLevel="0" collapsed="false"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</row>
    <row r="472" customFormat="false" ht="14.25" hidden="false" customHeight="false" outlineLevel="0" collapsed="false"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</row>
    <row r="473" customFormat="false" ht="14.25" hidden="false" customHeight="false" outlineLevel="0" collapsed="false"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</row>
    <row r="474" customFormat="false" ht="14.25" hidden="false" customHeight="false" outlineLevel="0" collapsed="false"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</row>
    <row r="475" customFormat="false" ht="14.25" hidden="false" customHeight="false" outlineLevel="0" collapsed="false"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</row>
    <row r="476" customFormat="false" ht="14.25" hidden="false" customHeight="false" outlineLevel="0" collapsed="false"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</row>
    <row r="477" customFormat="false" ht="14.25" hidden="false" customHeight="false" outlineLevel="0" collapsed="false"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</row>
    <row r="478" customFormat="false" ht="14.25" hidden="false" customHeight="false" outlineLevel="0" collapsed="false"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</row>
    <row r="479" customFormat="false" ht="14.25" hidden="false" customHeight="false" outlineLevel="0" collapsed="false"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</row>
    <row r="480" customFormat="false" ht="14.25" hidden="false" customHeight="false" outlineLevel="0" collapsed="false"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</row>
    <row r="481" customFormat="false" ht="14.25" hidden="false" customHeight="false" outlineLevel="0" collapsed="false"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</row>
    <row r="482" customFormat="false" ht="14.25" hidden="false" customHeight="false" outlineLevel="0" collapsed="false"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</row>
    <row r="483" customFormat="false" ht="14.25" hidden="false" customHeight="false" outlineLevel="0" collapsed="false"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</row>
    <row r="484" customFormat="false" ht="14.25" hidden="false" customHeight="false" outlineLevel="0" collapsed="false"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</row>
    <row r="485" customFormat="false" ht="14.25" hidden="false" customHeight="false" outlineLevel="0" collapsed="false"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</row>
    <row r="486" customFormat="false" ht="14.25" hidden="false" customHeight="false" outlineLevel="0" collapsed="false"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</row>
    <row r="487" customFormat="false" ht="14.25" hidden="false" customHeight="false" outlineLevel="0" collapsed="false"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</row>
    <row r="488" customFormat="false" ht="14.25" hidden="false" customHeight="false" outlineLevel="0" collapsed="false"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</row>
    <row r="489" customFormat="false" ht="14.25" hidden="false" customHeight="false" outlineLevel="0" collapsed="false"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</row>
    <row r="490" customFormat="false" ht="14.25" hidden="false" customHeight="false" outlineLevel="0" collapsed="false"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</row>
    <row r="491" customFormat="false" ht="14.25" hidden="false" customHeight="false" outlineLevel="0" collapsed="false"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</row>
    <row r="492" customFormat="false" ht="14.25" hidden="false" customHeight="false" outlineLevel="0" collapsed="false"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</row>
    <row r="493" customFormat="false" ht="14.25" hidden="false" customHeight="false" outlineLevel="0" collapsed="false"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</row>
    <row r="494" customFormat="false" ht="14.25" hidden="false" customHeight="false" outlineLevel="0" collapsed="false"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</row>
    <row r="495" customFormat="false" ht="14.25" hidden="false" customHeight="false" outlineLevel="0" collapsed="false"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</row>
    <row r="496" customFormat="false" ht="14.25" hidden="false" customHeight="false" outlineLevel="0" collapsed="false"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</row>
    <row r="497" customFormat="false" ht="14.25" hidden="false" customHeight="false" outlineLevel="0" collapsed="false"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</row>
    <row r="498" customFormat="false" ht="14.25" hidden="false" customHeight="false" outlineLevel="0" collapsed="false"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</row>
    <row r="499" customFormat="false" ht="14.25" hidden="false" customHeight="false" outlineLevel="0" collapsed="false"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</row>
    <row r="500" customFormat="false" ht="14.25" hidden="false" customHeight="false" outlineLevel="0" collapsed="false"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</row>
    <row r="501" customFormat="false" ht="14.25" hidden="false" customHeight="false" outlineLevel="0" collapsed="false"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</row>
    <row r="502" customFormat="false" ht="14.25" hidden="false" customHeight="false" outlineLevel="0" collapsed="false"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</row>
    <row r="503" customFormat="false" ht="14.25" hidden="false" customHeight="false" outlineLevel="0" collapsed="false"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</row>
    <row r="504" customFormat="false" ht="14.25" hidden="false" customHeight="false" outlineLevel="0" collapsed="false"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</row>
    <row r="505" customFormat="false" ht="14.25" hidden="false" customHeight="false" outlineLevel="0" collapsed="false"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</row>
    <row r="506" customFormat="false" ht="14.25" hidden="false" customHeight="false" outlineLevel="0" collapsed="false"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</row>
    <row r="507" customFormat="false" ht="14.25" hidden="false" customHeight="false" outlineLevel="0" collapsed="false"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</row>
    <row r="508" customFormat="false" ht="14.25" hidden="false" customHeight="false" outlineLevel="0" collapsed="false"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</row>
    <row r="509" customFormat="false" ht="14.25" hidden="false" customHeight="false" outlineLevel="0" collapsed="false"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</row>
    <row r="510" customFormat="false" ht="14.25" hidden="false" customHeight="false" outlineLevel="0" collapsed="false"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</row>
    <row r="511" customFormat="false" ht="14.25" hidden="false" customHeight="false" outlineLevel="0" collapsed="false"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</row>
    <row r="512" customFormat="false" ht="14.25" hidden="false" customHeight="false" outlineLevel="0" collapsed="false"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</row>
    <row r="513" customFormat="false" ht="14.25" hidden="false" customHeight="false" outlineLevel="0" collapsed="false"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</row>
    <row r="514" customFormat="false" ht="14.25" hidden="false" customHeight="false" outlineLevel="0" collapsed="false"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</row>
    <row r="515" customFormat="false" ht="14.25" hidden="false" customHeight="false" outlineLevel="0" collapsed="false"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</row>
    <row r="516" customFormat="false" ht="14.25" hidden="false" customHeight="false" outlineLevel="0" collapsed="false"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</row>
    <row r="517" customFormat="false" ht="14.25" hidden="false" customHeight="false" outlineLevel="0" collapsed="false"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</row>
    <row r="518" customFormat="false" ht="14.25" hidden="false" customHeight="false" outlineLevel="0" collapsed="false"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</row>
    <row r="519" customFormat="false" ht="14.25" hidden="false" customHeight="false" outlineLevel="0" collapsed="false"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</row>
    <row r="520" customFormat="false" ht="14.25" hidden="false" customHeight="false" outlineLevel="0" collapsed="false"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</row>
    <row r="521" customFormat="false" ht="14.25" hidden="false" customHeight="false" outlineLevel="0" collapsed="false"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</row>
    <row r="522" customFormat="false" ht="14.25" hidden="false" customHeight="false" outlineLevel="0" collapsed="false"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</row>
    <row r="523" customFormat="false" ht="14.25" hidden="false" customHeight="false" outlineLevel="0" collapsed="false"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</row>
    <row r="524" customFormat="false" ht="14.25" hidden="false" customHeight="false" outlineLevel="0" collapsed="false"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</row>
    <row r="525" customFormat="false" ht="14.25" hidden="false" customHeight="false" outlineLevel="0" collapsed="false"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</row>
    <row r="526" customFormat="false" ht="14.25" hidden="false" customHeight="false" outlineLevel="0" collapsed="false"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</row>
    <row r="527" customFormat="false" ht="14.25" hidden="false" customHeight="false" outlineLevel="0" collapsed="false"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</row>
    <row r="528" customFormat="false" ht="14.25" hidden="false" customHeight="false" outlineLevel="0" collapsed="false"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</row>
    <row r="529" customFormat="false" ht="14.25" hidden="false" customHeight="false" outlineLevel="0" collapsed="false"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</row>
    <row r="530" customFormat="false" ht="14.25" hidden="false" customHeight="false" outlineLevel="0" collapsed="false"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</row>
    <row r="531" customFormat="false" ht="14.25" hidden="false" customHeight="false" outlineLevel="0" collapsed="false"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</row>
    <row r="532" customFormat="false" ht="14.25" hidden="false" customHeight="false" outlineLevel="0" collapsed="false"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</row>
    <row r="533" customFormat="false" ht="14.25" hidden="false" customHeight="false" outlineLevel="0" collapsed="false"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</row>
    <row r="534" customFormat="false" ht="14.25" hidden="false" customHeight="false" outlineLevel="0" collapsed="false"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</row>
    <row r="535" customFormat="false" ht="14.25" hidden="false" customHeight="false" outlineLevel="0" collapsed="false"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</row>
    <row r="536" customFormat="false" ht="14.25" hidden="false" customHeight="false" outlineLevel="0" collapsed="false"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</row>
    <row r="537" customFormat="false" ht="14.25" hidden="false" customHeight="false" outlineLevel="0" collapsed="false"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</row>
    <row r="538" customFormat="false" ht="14.25" hidden="false" customHeight="false" outlineLevel="0" collapsed="false"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</row>
    <row r="539" customFormat="false" ht="14.25" hidden="false" customHeight="false" outlineLevel="0" collapsed="false"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</row>
    <row r="540" customFormat="false" ht="14.25" hidden="false" customHeight="false" outlineLevel="0" collapsed="false"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</row>
    <row r="541" customFormat="false" ht="14.25" hidden="false" customHeight="false" outlineLevel="0" collapsed="false"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</row>
    <row r="542" customFormat="false" ht="14.25" hidden="false" customHeight="false" outlineLevel="0" collapsed="false"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</row>
    <row r="543" customFormat="false" ht="14.25" hidden="false" customHeight="false" outlineLevel="0" collapsed="false"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</row>
    <row r="544" customFormat="false" ht="14.25" hidden="false" customHeight="false" outlineLevel="0" collapsed="false"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</row>
    <row r="545" customFormat="false" ht="14.25" hidden="false" customHeight="false" outlineLevel="0" collapsed="false"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</row>
    <row r="546" customFormat="false" ht="14.25" hidden="false" customHeight="false" outlineLevel="0" collapsed="false"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</row>
    <row r="547" customFormat="false" ht="14.25" hidden="false" customHeight="false" outlineLevel="0" collapsed="false"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</row>
    <row r="548" customFormat="false" ht="14.25" hidden="false" customHeight="false" outlineLevel="0" collapsed="false"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</row>
    <row r="549" customFormat="false" ht="14.25" hidden="false" customHeight="false" outlineLevel="0" collapsed="false"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</row>
    <row r="550" customFormat="false" ht="14.25" hidden="false" customHeight="false" outlineLevel="0" collapsed="false"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</row>
    <row r="551" customFormat="false" ht="14.25" hidden="false" customHeight="false" outlineLevel="0" collapsed="false"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</row>
    <row r="552" customFormat="false" ht="14.25" hidden="false" customHeight="false" outlineLevel="0" collapsed="false"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</row>
    <row r="553" customFormat="false" ht="14.25" hidden="false" customHeight="false" outlineLevel="0" collapsed="false"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</row>
    <row r="554" customFormat="false" ht="14.25" hidden="false" customHeight="false" outlineLevel="0" collapsed="false"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</row>
    <row r="555" customFormat="false" ht="14.25" hidden="false" customHeight="false" outlineLevel="0" collapsed="false"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</row>
    <row r="556" customFormat="false" ht="14.25" hidden="false" customHeight="false" outlineLevel="0" collapsed="false"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</row>
    <row r="557" customFormat="false" ht="14.25" hidden="false" customHeight="false" outlineLevel="0" collapsed="false"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</row>
    <row r="558" customFormat="false" ht="14.25" hidden="false" customHeight="false" outlineLevel="0" collapsed="false"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</row>
    <row r="559" customFormat="false" ht="14.25" hidden="false" customHeight="false" outlineLevel="0" collapsed="false"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</row>
    <row r="560" customFormat="false" ht="14.25" hidden="false" customHeight="false" outlineLevel="0" collapsed="false"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</row>
    <row r="561" customFormat="false" ht="14.25" hidden="false" customHeight="false" outlineLevel="0" collapsed="false"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</row>
    <row r="562" customFormat="false" ht="14.25" hidden="false" customHeight="false" outlineLevel="0" collapsed="false"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</row>
    <row r="563" customFormat="false" ht="14.25" hidden="false" customHeight="false" outlineLevel="0" collapsed="false"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</row>
    <row r="564" customFormat="false" ht="14.25" hidden="false" customHeight="false" outlineLevel="0" collapsed="false"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</row>
    <row r="565" customFormat="false" ht="14.25" hidden="false" customHeight="false" outlineLevel="0" collapsed="false"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</row>
    <row r="566" customFormat="false" ht="14.25" hidden="false" customHeight="false" outlineLevel="0" collapsed="false"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</row>
    <row r="567" customFormat="false" ht="14.25" hidden="false" customHeight="false" outlineLevel="0" collapsed="false"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</row>
    <row r="568" customFormat="false" ht="14.25" hidden="false" customHeight="false" outlineLevel="0" collapsed="false"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</row>
    <row r="569" customFormat="false" ht="14.25" hidden="false" customHeight="false" outlineLevel="0" collapsed="false"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</row>
    <row r="570" customFormat="false" ht="14.25" hidden="false" customHeight="false" outlineLevel="0" collapsed="false"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</row>
    <row r="571" customFormat="false" ht="14.25" hidden="false" customHeight="false" outlineLevel="0" collapsed="false"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</row>
    <row r="572" customFormat="false" ht="14.25" hidden="false" customHeight="false" outlineLevel="0" collapsed="false"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</row>
    <row r="573" customFormat="false" ht="14.25" hidden="false" customHeight="false" outlineLevel="0" collapsed="false"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</row>
    <row r="574" customFormat="false" ht="14.25" hidden="false" customHeight="false" outlineLevel="0" collapsed="false"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</row>
    <row r="575" customFormat="false" ht="14.25" hidden="false" customHeight="false" outlineLevel="0" collapsed="false"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</row>
    <row r="576" customFormat="false" ht="14.25" hidden="false" customHeight="false" outlineLevel="0" collapsed="false"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</row>
    <row r="577" customFormat="false" ht="14.25" hidden="false" customHeight="false" outlineLevel="0" collapsed="false"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</row>
    <row r="578" customFormat="false" ht="14.25" hidden="false" customHeight="false" outlineLevel="0" collapsed="false"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</row>
    <row r="579" customFormat="false" ht="14.25" hidden="false" customHeight="false" outlineLevel="0" collapsed="false"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</row>
    <row r="580" customFormat="false" ht="14.25" hidden="false" customHeight="false" outlineLevel="0" collapsed="false"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</row>
    <row r="581" customFormat="false" ht="14.25" hidden="false" customHeight="false" outlineLevel="0" collapsed="false"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</row>
    <row r="582" customFormat="false" ht="14.25" hidden="false" customHeight="false" outlineLevel="0" collapsed="false"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</row>
    <row r="583" customFormat="false" ht="14.25" hidden="false" customHeight="false" outlineLevel="0" collapsed="false"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</row>
    <row r="584" customFormat="false" ht="14.25" hidden="false" customHeight="false" outlineLevel="0" collapsed="false"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</row>
    <row r="585" customFormat="false" ht="14.25" hidden="false" customHeight="false" outlineLevel="0" collapsed="false"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</row>
    <row r="586" customFormat="false" ht="14.25" hidden="false" customHeight="false" outlineLevel="0" collapsed="false"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</row>
    <row r="587" customFormat="false" ht="14.25" hidden="false" customHeight="false" outlineLevel="0" collapsed="false"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</row>
    <row r="588" customFormat="false" ht="14.25" hidden="false" customHeight="false" outlineLevel="0" collapsed="false"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</row>
    <row r="589" customFormat="false" ht="14.25" hidden="false" customHeight="false" outlineLevel="0" collapsed="false"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</row>
    <row r="590" customFormat="false" ht="14.25" hidden="false" customHeight="false" outlineLevel="0" collapsed="false"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</row>
    <row r="591" customFormat="false" ht="14.25" hidden="false" customHeight="false" outlineLevel="0" collapsed="false"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</row>
    <row r="592" customFormat="false" ht="14.25" hidden="false" customHeight="false" outlineLevel="0" collapsed="false"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</row>
    <row r="593" customFormat="false" ht="14.25" hidden="false" customHeight="false" outlineLevel="0" collapsed="false"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</row>
    <row r="594" customFormat="false" ht="14.25" hidden="false" customHeight="false" outlineLevel="0" collapsed="false"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</row>
    <row r="595" customFormat="false" ht="14.25" hidden="false" customHeight="false" outlineLevel="0" collapsed="false"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</row>
    <row r="596" customFormat="false" ht="14.25" hidden="false" customHeight="false" outlineLevel="0" collapsed="false"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</row>
    <row r="597" customFormat="false" ht="14.25" hidden="false" customHeight="false" outlineLevel="0" collapsed="false"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</row>
    <row r="598" customFormat="false" ht="14.25" hidden="false" customHeight="false" outlineLevel="0" collapsed="false"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</row>
    <row r="599" customFormat="false" ht="14.25" hidden="false" customHeight="false" outlineLevel="0" collapsed="false"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</row>
    <row r="600" customFormat="false" ht="14.25" hidden="false" customHeight="false" outlineLevel="0" collapsed="false"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</row>
    <row r="601" customFormat="false" ht="14.25" hidden="false" customHeight="false" outlineLevel="0" collapsed="false"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</row>
    <row r="602" customFormat="false" ht="14.25" hidden="false" customHeight="false" outlineLevel="0" collapsed="false"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</row>
    <row r="603" customFormat="false" ht="14.25" hidden="false" customHeight="false" outlineLevel="0" collapsed="false"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</row>
    <row r="604" customFormat="false" ht="14.25" hidden="false" customHeight="false" outlineLevel="0" collapsed="false"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</row>
    <row r="605" customFormat="false" ht="14.25" hidden="false" customHeight="false" outlineLevel="0" collapsed="false"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</row>
    <row r="606" customFormat="false" ht="14.25" hidden="false" customHeight="false" outlineLevel="0" collapsed="false"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</row>
    <row r="607" customFormat="false" ht="14.25" hidden="false" customHeight="false" outlineLevel="0" collapsed="false"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</row>
    <row r="608" customFormat="false" ht="14.25" hidden="false" customHeight="false" outlineLevel="0" collapsed="false"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</row>
    <row r="609" customFormat="false" ht="14.25" hidden="false" customHeight="false" outlineLevel="0" collapsed="false"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</row>
    <row r="610" customFormat="false" ht="14.25" hidden="false" customHeight="false" outlineLevel="0" collapsed="false"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</row>
    <row r="611" customFormat="false" ht="14.25" hidden="false" customHeight="false" outlineLevel="0" collapsed="false"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</row>
    <row r="612" customFormat="false" ht="14.25" hidden="false" customHeight="false" outlineLevel="0" collapsed="false"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</row>
    <row r="613" customFormat="false" ht="14.25" hidden="false" customHeight="false" outlineLevel="0" collapsed="false"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</row>
    <row r="614" customFormat="false" ht="14.25" hidden="false" customHeight="false" outlineLevel="0" collapsed="false"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</row>
    <row r="615" customFormat="false" ht="14.25" hidden="false" customHeight="false" outlineLevel="0" collapsed="false"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</row>
    <row r="616" customFormat="false" ht="14.25" hidden="false" customHeight="false" outlineLevel="0" collapsed="false"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</row>
    <row r="617" customFormat="false" ht="14.25" hidden="false" customHeight="false" outlineLevel="0" collapsed="false"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</row>
    <row r="618" customFormat="false" ht="14.25" hidden="false" customHeight="false" outlineLevel="0" collapsed="false"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</row>
    <row r="619" customFormat="false" ht="14.25" hidden="false" customHeight="false" outlineLevel="0" collapsed="false"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</row>
    <row r="620" customFormat="false" ht="14.25" hidden="false" customHeight="false" outlineLevel="0" collapsed="false"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</row>
    <row r="621" customFormat="false" ht="14.25" hidden="false" customHeight="false" outlineLevel="0" collapsed="false"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</row>
    <row r="622" customFormat="false" ht="14.25" hidden="false" customHeight="false" outlineLevel="0" collapsed="false"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</row>
    <row r="623" customFormat="false" ht="14.25" hidden="false" customHeight="false" outlineLevel="0" collapsed="false"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</row>
    <row r="624" customFormat="false" ht="14.25" hidden="false" customHeight="false" outlineLevel="0" collapsed="false"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</row>
    <row r="625" customFormat="false" ht="14.25" hidden="false" customHeight="false" outlineLevel="0" collapsed="false"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</row>
    <row r="626" customFormat="false" ht="14.25" hidden="false" customHeight="false" outlineLevel="0" collapsed="false"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</row>
    <row r="627" customFormat="false" ht="14.25" hidden="false" customHeight="false" outlineLevel="0" collapsed="false"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</row>
    <row r="628" customFormat="false" ht="14.25" hidden="false" customHeight="false" outlineLevel="0" collapsed="false"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</row>
    <row r="629" customFormat="false" ht="14.25" hidden="false" customHeight="false" outlineLevel="0" collapsed="false"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</row>
    <row r="630" customFormat="false" ht="14.25" hidden="false" customHeight="false" outlineLevel="0" collapsed="false"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</row>
    <row r="631" customFormat="false" ht="14.25" hidden="false" customHeight="false" outlineLevel="0" collapsed="false"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</row>
    <row r="632" customFormat="false" ht="14.25" hidden="false" customHeight="false" outlineLevel="0" collapsed="false"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</row>
    <row r="633" customFormat="false" ht="14.25" hidden="false" customHeight="false" outlineLevel="0" collapsed="false"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</row>
    <row r="634" customFormat="false" ht="14.25" hidden="false" customHeight="false" outlineLevel="0" collapsed="false"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</row>
    <row r="635" customFormat="false" ht="14.25" hidden="false" customHeight="false" outlineLevel="0" collapsed="false"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</row>
    <row r="636" customFormat="false" ht="14.25" hidden="false" customHeight="false" outlineLevel="0" collapsed="false"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</row>
    <row r="637" customFormat="false" ht="14.25" hidden="false" customHeight="false" outlineLevel="0" collapsed="false"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</row>
    <row r="638" customFormat="false" ht="14.25" hidden="false" customHeight="false" outlineLevel="0" collapsed="false"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</row>
    <row r="639" customFormat="false" ht="14.25" hidden="false" customHeight="false" outlineLevel="0" collapsed="false"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</row>
    <row r="640" customFormat="false" ht="14.25" hidden="false" customHeight="false" outlineLevel="0" collapsed="false"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</row>
    <row r="641" customFormat="false" ht="14.25" hidden="false" customHeight="false" outlineLevel="0" collapsed="false"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</row>
    <row r="642" customFormat="false" ht="14.25" hidden="false" customHeight="false" outlineLevel="0" collapsed="false"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</row>
    <row r="643" customFormat="false" ht="14.25" hidden="false" customHeight="false" outlineLevel="0" collapsed="false"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</row>
    <row r="644" customFormat="false" ht="14.25" hidden="false" customHeight="false" outlineLevel="0" collapsed="false"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</row>
    <row r="645" customFormat="false" ht="14.25" hidden="false" customHeight="false" outlineLevel="0" collapsed="false"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</row>
    <row r="646" customFormat="false" ht="14.25" hidden="false" customHeight="false" outlineLevel="0" collapsed="false"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</row>
    <row r="647" customFormat="false" ht="14.25" hidden="false" customHeight="false" outlineLevel="0" collapsed="false"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</row>
    <row r="648" customFormat="false" ht="14.25" hidden="false" customHeight="false" outlineLevel="0" collapsed="false"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</row>
    <row r="649" customFormat="false" ht="14.25" hidden="false" customHeight="false" outlineLevel="0" collapsed="false"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</row>
    <row r="650" customFormat="false" ht="14.25" hidden="false" customHeight="false" outlineLevel="0" collapsed="false"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</row>
    <row r="651" customFormat="false" ht="14.25" hidden="false" customHeight="false" outlineLevel="0" collapsed="false"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</row>
    <row r="652" customFormat="false" ht="14.25" hidden="false" customHeight="false" outlineLevel="0" collapsed="false"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</row>
    <row r="653" customFormat="false" ht="14.25" hidden="false" customHeight="false" outlineLevel="0" collapsed="false"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</row>
    <row r="654" customFormat="false" ht="14.25" hidden="false" customHeight="false" outlineLevel="0" collapsed="false"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</row>
    <row r="655" customFormat="false" ht="14.25" hidden="false" customHeight="false" outlineLevel="0" collapsed="false"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</row>
    <row r="656" customFormat="false" ht="14.25" hidden="false" customHeight="false" outlineLevel="0" collapsed="false"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</row>
    <row r="657" customFormat="false" ht="14.25" hidden="false" customHeight="false" outlineLevel="0" collapsed="false"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</row>
    <row r="658" customFormat="false" ht="14.25" hidden="false" customHeight="false" outlineLevel="0" collapsed="false"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</row>
    <row r="659" customFormat="false" ht="14.25" hidden="false" customHeight="false" outlineLevel="0" collapsed="false"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</row>
    <row r="660" customFormat="false" ht="14.25" hidden="false" customHeight="false" outlineLevel="0" collapsed="false"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</row>
    <row r="661" customFormat="false" ht="14.25" hidden="false" customHeight="false" outlineLevel="0" collapsed="false"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</row>
    <row r="662" customFormat="false" ht="14.25" hidden="false" customHeight="false" outlineLevel="0" collapsed="false"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</row>
    <row r="663" customFormat="false" ht="14.25" hidden="false" customHeight="false" outlineLevel="0" collapsed="false"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</row>
    <row r="664" customFormat="false" ht="14.25" hidden="false" customHeight="false" outlineLevel="0" collapsed="false"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</row>
    <row r="665" customFormat="false" ht="14.25" hidden="false" customHeight="false" outlineLevel="0" collapsed="false"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</row>
    <row r="666" customFormat="false" ht="14.25" hidden="false" customHeight="false" outlineLevel="0" collapsed="false"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</row>
    <row r="667" customFormat="false" ht="14.25" hidden="false" customHeight="false" outlineLevel="0" collapsed="false"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</row>
    <row r="668" customFormat="false" ht="14.25" hidden="false" customHeight="false" outlineLevel="0" collapsed="false"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</row>
    <row r="669" customFormat="false" ht="14.25" hidden="false" customHeight="false" outlineLevel="0" collapsed="false"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</row>
    <row r="670" customFormat="false" ht="14.25" hidden="false" customHeight="false" outlineLevel="0" collapsed="false"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</row>
    <row r="671" customFormat="false" ht="14.25" hidden="false" customHeight="false" outlineLevel="0" collapsed="false"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</row>
    <row r="672" customFormat="false" ht="14.25" hidden="false" customHeight="false" outlineLevel="0" collapsed="false"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</row>
    <row r="673" customFormat="false" ht="14.25" hidden="false" customHeight="false" outlineLevel="0" collapsed="false"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</row>
    <row r="674" customFormat="false" ht="14.25" hidden="false" customHeight="false" outlineLevel="0" collapsed="false"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</row>
    <row r="675" customFormat="false" ht="14.25" hidden="false" customHeight="false" outlineLevel="0" collapsed="false"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</row>
    <row r="676" customFormat="false" ht="14.25" hidden="false" customHeight="false" outlineLevel="0" collapsed="false"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</row>
    <row r="677" customFormat="false" ht="14.25" hidden="false" customHeight="false" outlineLevel="0" collapsed="false"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</row>
    <row r="678" customFormat="false" ht="14.25" hidden="false" customHeight="false" outlineLevel="0" collapsed="false"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</row>
    <row r="679" customFormat="false" ht="14.25" hidden="false" customHeight="false" outlineLevel="0" collapsed="false"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</row>
    <row r="680" customFormat="false" ht="14.25" hidden="false" customHeight="false" outlineLevel="0" collapsed="false"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</row>
    <row r="681" customFormat="false" ht="14.25" hidden="false" customHeight="false" outlineLevel="0" collapsed="false"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</row>
    <row r="682" customFormat="false" ht="14.25" hidden="false" customHeight="false" outlineLevel="0" collapsed="false"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</row>
    <row r="683" customFormat="false" ht="14.25" hidden="false" customHeight="false" outlineLevel="0" collapsed="false"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</row>
    <row r="684" customFormat="false" ht="14.25" hidden="false" customHeight="false" outlineLevel="0" collapsed="false"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</row>
    <row r="685" customFormat="false" ht="14.25" hidden="false" customHeight="false" outlineLevel="0" collapsed="false"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</row>
    <row r="686" customFormat="false" ht="14.25" hidden="false" customHeight="false" outlineLevel="0" collapsed="false"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</row>
    <row r="687" customFormat="false" ht="14.25" hidden="false" customHeight="false" outlineLevel="0" collapsed="false"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</row>
    <row r="688" customFormat="false" ht="14.25" hidden="false" customHeight="false" outlineLevel="0" collapsed="false"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</row>
    <row r="689" customFormat="false" ht="14.25" hidden="false" customHeight="false" outlineLevel="0" collapsed="false"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</row>
    <row r="690" customFormat="false" ht="14.25" hidden="false" customHeight="false" outlineLevel="0" collapsed="false"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</row>
    <row r="691" customFormat="false" ht="14.25" hidden="false" customHeight="false" outlineLevel="0" collapsed="false"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</row>
    <row r="692" customFormat="false" ht="14.25" hidden="false" customHeight="false" outlineLevel="0" collapsed="false"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</row>
    <row r="693" customFormat="false" ht="14.25" hidden="false" customHeight="false" outlineLevel="0" collapsed="false"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</row>
    <row r="694" customFormat="false" ht="14.25" hidden="false" customHeight="false" outlineLevel="0" collapsed="false"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</row>
    <row r="695" customFormat="false" ht="14.25" hidden="false" customHeight="false" outlineLevel="0" collapsed="false"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</row>
    <row r="696" customFormat="false" ht="14.25" hidden="false" customHeight="false" outlineLevel="0" collapsed="false"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</row>
    <row r="697" customFormat="false" ht="14.25" hidden="false" customHeight="false" outlineLevel="0" collapsed="false"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</row>
    <row r="698" customFormat="false" ht="14.25" hidden="false" customHeight="false" outlineLevel="0" collapsed="false"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</row>
    <row r="699" customFormat="false" ht="14.25" hidden="false" customHeight="false" outlineLevel="0" collapsed="false"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</row>
    <row r="700" customFormat="false" ht="14.25" hidden="false" customHeight="false" outlineLevel="0" collapsed="false"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</row>
    <row r="701" customFormat="false" ht="14.25" hidden="false" customHeight="false" outlineLevel="0" collapsed="false"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</row>
    <row r="702" customFormat="false" ht="14.25" hidden="false" customHeight="false" outlineLevel="0" collapsed="false"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</row>
    <row r="703" customFormat="false" ht="14.25" hidden="false" customHeight="false" outlineLevel="0" collapsed="false"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</row>
    <row r="704" customFormat="false" ht="14.25" hidden="false" customHeight="false" outlineLevel="0" collapsed="false"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</row>
    <row r="705" customFormat="false" ht="14.25" hidden="false" customHeight="false" outlineLevel="0" collapsed="false"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</row>
    <row r="706" customFormat="false" ht="14.25" hidden="false" customHeight="false" outlineLevel="0" collapsed="false"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</row>
    <row r="707" customFormat="false" ht="14.25" hidden="false" customHeight="false" outlineLevel="0" collapsed="false"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</row>
    <row r="708" customFormat="false" ht="14.25" hidden="false" customHeight="false" outlineLevel="0" collapsed="false"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</row>
    <row r="709" customFormat="false" ht="14.25" hidden="false" customHeight="false" outlineLevel="0" collapsed="false"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</row>
    <row r="710" customFormat="false" ht="14.25" hidden="false" customHeight="false" outlineLevel="0" collapsed="false"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</row>
    <row r="711" customFormat="false" ht="14.25" hidden="false" customHeight="false" outlineLevel="0" collapsed="false"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</row>
    <row r="712" customFormat="false" ht="14.25" hidden="false" customHeight="false" outlineLevel="0" collapsed="false"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</row>
    <row r="713" customFormat="false" ht="14.25" hidden="false" customHeight="false" outlineLevel="0" collapsed="false"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</row>
    <row r="714" customFormat="false" ht="14.25" hidden="false" customHeight="false" outlineLevel="0" collapsed="false"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</row>
    <row r="715" customFormat="false" ht="14.25" hidden="false" customHeight="false" outlineLevel="0" collapsed="false"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</row>
    <row r="716" customFormat="false" ht="14.25" hidden="false" customHeight="false" outlineLevel="0" collapsed="false"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</row>
    <row r="717" customFormat="false" ht="14.25" hidden="false" customHeight="false" outlineLevel="0" collapsed="false"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</row>
    <row r="718" customFormat="false" ht="14.25" hidden="false" customHeight="false" outlineLevel="0" collapsed="false"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</row>
    <row r="719" customFormat="false" ht="14.25" hidden="false" customHeight="false" outlineLevel="0" collapsed="false"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</row>
    <row r="720" customFormat="false" ht="14.25" hidden="false" customHeight="false" outlineLevel="0" collapsed="false"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</row>
    <row r="721" customFormat="false" ht="14.25" hidden="false" customHeight="false" outlineLevel="0" collapsed="false"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</row>
    <row r="722" customFormat="false" ht="14.25" hidden="false" customHeight="false" outlineLevel="0" collapsed="false"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</row>
    <row r="723" customFormat="false" ht="14.25" hidden="false" customHeight="false" outlineLevel="0" collapsed="false"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</row>
    <row r="724" customFormat="false" ht="14.25" hidden="false" customHeight="false" outlineLevel="0" collapsed="false"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</row>
    <row r="725" customFormat="false" ht="14.25" hidden="false" customHeight="false" outlineLevel="0" collapsed="false"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</row>
    <row r="726" customFormat="false" ht="14.25" hidden="false" customHeight="false" outlineLevel="0" collapsed="false"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</row>
    <row r="727" customFormat="false" ht="14.25" hidden="false" customHeight="false" outlineLevel="0" collapsed="false"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</row>
    <row r="728" customFormat="false" ht="14.25" hidden="false" customHeight="false" outlineLevel="0" collapsed="false"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</row>
    <row r="729" customFormat="false" ht="14.25" hidden="false" customHeight="false" outlineLevel="0" collapsed="false"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</row>
    <row r="730" customFormat="false" ht="14.25" hidden="false" customHeight="false" outlineLevel="0" collapsed="false"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</row>
    <row r="731" customFormat="false" ht="14.25" hidden="false" customHeight="false" outlineLevel="0" collapsed="false"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</row>
    <row r="732" customFormat="false" ht="14.25" hidden="false" customHeight="false" outlineLevel="0" collapsed="false"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</row>
    <row r="733" customFormat="false" ht="14.25" hidden="false" customHeight="false" outlineLevel="0" collapsed="false"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</row>
    <row r="734" customFormat="false" ht="14.25" hidden="false" customHeight="false" outlineLevel="0" collapsed="false"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</row>
    <row r="735" customFormat="false" ht="14.25" hidden="false" customHeight="false" outlineLevel="0" collapsed="false"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</row>
    <row r="736" customFormat="false" ht="14.25" hidden="false" customHeight="false" outlineLevel="0" collapsed="false"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</row>
    <row r="737" customFormat="false" ht="14.25" hidden="false" customHeight="false" outlineLevel="0" collapsed="false"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</row>
    <row r="738" customFormat="false" ht="14.25" hidden="false" customHeight="false" outlineLevel="0" collapsed="false"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</row>
    <row r="739" customFormat="false" ht="14.25" hidden="false" customHeight="false" outlineLevel="0" collapsed="false"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</row>
    <row r="740" customFormat="false" ht="14.25" hidden="false" customHeight="false" outlineLevel="0" collapsed="false"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</row>
    <row r="741" customFormat="false" ht="14.25" hidden="false" customHeight="false" outlineLevel="0" collapsed="false"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</row>
    <row r="742" customFormat="false" ht="14.25" hidden="false" customHeight="false" outlineLevel="0" collapsed="false"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</row>
    <row r="743" customFormat="false" ht="14.25" hidden="false" customHeight="false" outlineLevel="0" collapsed="false"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</row>
    <row r="744" customFormat="false" ht="14.25" hidden="false" customHeight="false" outlineLevel="0" collapsed="false"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</row>
    <row r="745" customFormat="false" ht="14.25" hidden="false" customHeight="false" outlineLevel="0" collapsed="false"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</row>
    <row r="746" customFormat="false" ht="14.25" hidden="false" customHeight="false" outlineLevel="0" collapsed="false"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</row>
    <row r="747" customFormat="false" ht="14.25" hidden="false" customHeight="false" outlineLevel="0" collapsed="false"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</row>
    <row r="748" customFormat="false" ht="14.25" hidden="false" customHeight="false" outlineLevel="0" collapsed="false"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</row>
    <row r="749" customFormat="false" ht="14.25" hidden="false" customHeight="false" outlineLevel="0" collapsed="false"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</row>
    <row r="750" customFormat="false" ht="14.25" hidden="false" customHeight="false" outlineLevel="0" collapsed="false"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</row>
    <row r="751" customFormat="false" ht="14.25" hidden="false" customHeight="false" outlineLevel="0" collapsed="false"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</row>
    <row r="752" customFormat="false" ht="14.25" hidden="false" customHeight="false" outlineLevel="0" collapsed="false"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</row>
    <row r="753" customFormat="false" ht="14.25" hidden="false" customHeight="false" outlineLevel="0" collapsed="false"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</row>
    <row r="754" customFormat="false" ht="14.25" hidden="false" customHeight="false" outlineLevel="0" collapsed="false"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</row>
    <row r="755" customFormat="false" ht="14.25" hidden="false" customHeight="false" outlineLevel="0" collapsed="false"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</row>
    <row r="756" customFormat="false" ht="14.25" hidden="false" customHeight="false" outlineLevel="0" collapsed="false"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</row>
    <row r="757" customFormat="false" ht="14.25" hidden="false" customHeight="false" outlineLevel="0" collapsed="false"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</row>
    <row r="758" customFormat="false" ht="14.25" hidden="false" customHeight="false" outlineLevel="0" collapsed="false"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</row>
    <row r="759" customFormat="false" ht="14.25" hidden="false" customHeight="false" outlineLevel="0" collapsed="false"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</row>
    <row r="760" customFormat="false" ht="14.25" hidden="false" customHeight="false" outlineLevel="0" collapsed="false"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</row>
    <row r="761" customFormat="false" ht="14.25" hidden="false" customHeight="false" outlineLevel="0" collapsed="false"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</row>
    <row r="762" customFormat="false" ht="14.25" hidden="false" customHeight="false" outlineLevel="0" collapsed="false"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</row>
    <row r="763" customFormat="false" ht="14.25" hidden="false" customHeight="false" outlineLevel="0" collapsed="false"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</row>
    <row r="764" customFormat="false" ht="14.25" hidden="false" customHeight="false" outlineLevel="0" collapsed="false"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</row>
    <row r="765" customFormat="false" ht="14.25" hidden="false" customHeight="false" outlineLevel="0" collapsed="false"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</row>
    <row r="766" customFormat="false" ht="14.25" hidden="false" customHeight="false" outlineLevel="0" collapsed="false"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</row>
    <row r="767" customFormat="false" ht="14.25" hidden="false" customHeight="false" outlineLevel="0" collapsed="false"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</row>
    <row r="768" customFormat="false" ht="14.25" hidden="false" customHeight="false" outlineLevel="0" collapsed="false"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</row>
    <row r="769" customFormat="false" ht="14.25" hidden="false" customHeight="false" outlineLevel="0" collapsed="false"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</row>
    <row r="770" customFormat="false" ht="14.25" hidden="false" customHeight="false" outlineLevel="0" collapsed="false"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</row>
    <row r="771" customFormat="false" ht="14.25" hidden="false" customHeight="false" outlineLevel="0" collapsed="false"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</row>
    <row r="772" customFormat="false" ht="14.25" hidden="false" customHeight="false" outlineLevel="0" collapsed="false"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</row>
    <row r="773" customFormat="false" ht="14.25" hidden="false" customHeight="false" outlineLevel="0" collapsed="false"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</row>
    <row r="774" customFormat="false" ht="14.25" hidden="false" customHeight="false" outlineLevel="0" collapsed="false"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</row>
    <row r="775" customFormat="false" ht="14.25" hidden="false" customHeight="false" outlineLevel="0" collapsed="false"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</row>
    <row r="776" customFormat="false" ht="14.25" hidden="false" customHeight="false" outlineLevel="0" collapsed="false"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</row>
    <row r="777" customFormat="false" ht="14.25" hidden="false" customHeight="false" outlineLevel="0" collapsed="false"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</row>
    <row r="778" customFormat="false" ht="14.25" hidden="false" customHeight="false" outlineLevel="0" collapsed="false"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</row>
    <row r="779" customFormat="false" ht="14.25" hidden="false" customHeight="false" outlineLevel="0" collapsed="false"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</row>
    <row r="780" customFormat="false" ht="14.25" hidden="false" customHeight="false" outlineLevel="0" collapsed="false"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</row>
    <row r="781" customFormat="false" ht="14.25" hidden="false" customHeight="false" outlineLevel="0" collapsed="false"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</row>
    <row r="782" customFormat="false" ht="14.25" hidden="false" customHeight="false" outlineLevel="0" collapsed="false"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</row>
    <row r="783" customFormat="false" ht="14.25" hidden="false" customHeight="false" outlineLevel="0" collapsed="false"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</row>
    <row r="784" customFormat="false" ht="14.25" hidden="false" customHeight="false" outlineLevel="0" collapsed="false"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</row>
    <row r="785" customFormat="false" ht="14.25" hidden="false" customHeight="false" outlineLevel="0" collapsed="false"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</row>
    <row r="786" customFormat="false" ht="14.25" hidden="false" customHeight="false" outlineLevel="0" collapsed="false"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</row>
    <row r="787" customFormat="false" ht="14.25" hidden="false" customHeight="false" outlineLevel="0" collapsed="false"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</row>
    <row r="788" customFormat="false" ht="14.25" hidden="false" customHeight="false" outlineLevel="0" collapsed="false"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</row>
    <row r="789" customFormat="false" ht="14.25" hidden="false" customHeight="false" outlineLevel="0" collapsed="false"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</row>
    <row r="790" customFormat="false" ht="14.25" hidden="false" customHeight="false" outlineLevel="0" collapsed="false"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</row>
    <row r="791" customFormat="false" ht="14.25" hidden="false" customHeight="false" outlineLevel="0" collapsed="false"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</row>
    <row r="792" customFormat="false" ht="14.25" hidden="false" customHeight="false" outlineLevel="0" collapsed="false"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</row>
    <row r="793" customFormat="false" ht="14.25" hidden="false" customHeight="false" outlineLevel="0" collapsed="false"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</row>
    <row r="794" customFormat="false" ht="14.25" hidden="false" customHeight="false" outlineLevel="0" collapsed="false"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</row>
    <row r="795" customFormat="false" ht="14.25" hidden="false" customHeight="false" outlineLevel="0" collapsed="false"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</row>
    <row r="796" customFormat="false" ht="14.25" hidden="false" customHeight="false" outlineLevel="0" collapsed="false"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</row>
    <row r="797" customFormat="false" ht="14.25" hidden="false" customHeight="false" outlineLevel="0" collapsed="false"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</row>
    <row r="798" customFormat="false" ht="14.25" hidden="false" customHeight="false" outlineLevel="0" collapsed="false"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</row>
    <row r="799" customFormat="false" ht="14.25" hidden="false" customHeight="false" outlineLevel="0" collapsed="false"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</row>
    <row r="800" customFormat="false" ht="14.25" hidden="false" customHeight="false" outlineLevel="0" collapsed="false"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</row>
    <row r="801" customFormat="false" ht="14.25" hidden="false" customHeight="false" outlineLevel="0" collapsed="false"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</row>
    <row r="802" customFormat="false" ht="14.25" hidden="false" customHeight="false" outlineLevel="0" collapsed="false"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</row>
    <row r="803" customFormat="false" ht="14.25" hidden="false" customHeight="false" outlineLevel="0" collapsed="false"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</row>
    <row r="804" customFormat="false" ht="14.25" hidden="false" customHeight="false" outlineLevel="0" collapsed="false"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</row>
    <row r="805" customFormat="false" ht="14.25" hidden="false" customHeight="false" outlineLevel="0" collapsed="false"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</row>
    <row r="806" customFormat="false" ht="14.25" hidden="false" customHeight="false" outlineLevel="0" collapsed="false"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</row>
    <row r="807" customFormat="false" ht="14.25" hidden="false" customHeight="false" outlineLevel="0" collapsed="false"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</row>
    <row r="808" customFormat="false" ht="14.25" hidden="false" customHeight="false" outlineLevel="0" collapsed="false"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</row>
    <row r="809" customFormat="false" ht="14.25" hidden="false" customHeight="false" outlineLevel="0" collapsed="false"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</row>
    <row r="810" customFormat="false" ht="14.25" hidden="false" customHeight="false" outlineLevel="0" collapsed="false"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</row>
    <row r="811" customFormat="false" ht="14.25" hidden="false" customHeight="false" outlineLevel="0" collapsed="false"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</row>
    <row r="812" customFormat="false" ht="14.25" hidden="false" customHeight="false" outlineLevel="0" collapsed="false"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</row>
    <row r="813" customFormat="false" ht="14.25" hidden="false" customHeight="false" outlineLevel="0" collapsed="false"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</row>
    <row r="814" customFormat="false" ht="14.25" hidden="false" customHeight="false" outlineLevel="0" collapsed="false"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</row>
    <row r="815" customFormat="false" ht="14.25" hidden="false" customHeight="false" outlineLevel="0" collapsed="false"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</row>
    <row r="816" customFormat="false" ht="14.25" hidden="false" customHeight="false" outlineLevel="0" collapsed="false"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</row>
    <row r="817" customFormat="false" ht="14.25" hidden="false" customHeight="false" outlineLevel="0" collapsed="false"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</row>
    <row r="818" customFormat="false" ht="14.25" hidden="false" customHeight="false" outlineLevel="0" collapsed="false"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</row>
    <row r="819" customFormat="false" ht="14.25" hidden="false" customHeight="false" outlineLevel="0" collapsed="false"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</row>
    <row r="820" customFormat="false" ht="14.25" hidden="false" customHeight="false" outlineLevel="0" collapsed="false"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</row>
    <row r="821" customFormat="false" ht="14.25" hidden="false" customHeight="false" outlineLevel="0" collapsed="false"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</row>
    <row r="822" customFormat="false" ht="14.25" hidden="false" customHeight="false" outlineLevel="0" collapsed="false"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</row>
    <row r="823" customFormat="false" ht="14.25" hidden="false" customHeight="false" outlineLevel="0" collapsed="false"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</row>
    <row r="824" customFormat="false" ht="14.25" hidden="false" customHeight="false" outlineLevel="0" collapsed="false"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</row>
    <row r="825" customFormat="false" ht="14.25" hidden="false" customHeight="false" outlineLevel="0" collapsed="false"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</row>
    <row r="826" customFormat="false" ht="14.25" hidden="false" customHeight="false" outlineLevel="0" collapsed="false"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</row>
    <row r="827" customFormat="false" ht="14.25" hidden="false" customHeight="false" outlineLevel="0" collapsed="false"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</row>
    <row r="828" customFormat="false" ht="14.25" hidden="false" customHeight="false" outlineLevel="0" collapsed="false"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</row>
    <row r="829" customFormat="false" ht="14.25" hidden="false" customHeight="false" outlineLevel="0" collapsed="false"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</row>
    <row r="830" customFormat="false" ht="14.25" hidden="false" customHeight="false" outlineLevel="0" collapsed="false"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</row>
    <row r="831" customFormat="false" ht="14.25" hidden="false" customHeight="false" outlineLevel="0" collapsed="false"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</row>
    <row r="832" customFormat="false" ht="14.25" hidden="false" customHeight="false" outlineLevel="0" collapsed="false"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</row>
    <row r="833" customFormat="false" ht="14.25" hidden="false" customHeight="false" outlineLevel="0" collapsed="false"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</row>
    <row r="834" customFormat="false" ht="14.25" hidden="false" customHeight="false" outlineLevel="0" collapsed="false"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</row>
    <row r="835" customFormat="false" ht="14.25" hidden="false" customHeight="false" outlineLevel="0" collapsed="false"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</row>
    <row r="836" customFormat="false" ht="14.25" hidden="false" customHeight="false" outlineLevel="0" collapsed="false"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</row>
    <row r="837" customFormat="false" ht="14.25" hidden="false" customHeight="false" outlineLevel="0" collapsed="false"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</row>
    <row r="838" customFormat="false" ht="14.25" hidden="false" customHeight="false" outlineLevel="0" collapsed="false"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</row>
    <row r="839" customFormat="false" ht="14.25" hidden="false" customHeight="false" outlineLevel="0" collapsed="false"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</row>
    <row r="840" customFormat="false" ht="14.25" hidden="false" customHeight="false" outlineLevel="0" collapsed="false"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</row>
    <row r="841" customFormat="false" ht="14.25" hidden="false" customHeight="false" outlineLevel="0" collapsed="false"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</row>
    <row r="842" customFormat="false" ht="14.25" hidden="false" customHeight="false" outlineLevel="0" collapsed="false"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</row>
    <row r="843" customFormat="false" ht="14.25" hidden="false" customHeight="false" outlineLevel="0" collapsed="false"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</row>
    <row r="844" customFormat="false" ht="14.25" hidden="false" customHeight="false" outlineLevel="0" collapsed="false"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</row>
    <row r="845" customFormat="false" ht="14.25" hidden="false" customHeight="false" outlineLevel="0" collapsed="false"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</row>
    <row r="846" customFormat="false" ht="14.25" hidden="false" customHeight="false" outlineLevel="0" collapsed="false"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</row>
    <row r="847" customFormat="false" ht="14.25" hidden="false" customHeight="false" outlineLevel="0" collapsed="false"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</row>
    <row r="848" customFormat="false" ht="14.25" hidden="false" customHeight="false" outlineLevel="0" collapsed="false"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</row>
    <row r="849" customFormat="false" ht="14.25" hidden="false" customHeight="false" outlineLevel="0" collapsed="false"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</row>
    <row r="850" customFormat="false" ht="14.25" hidden="false" customHeight="false" outlineLevel="0" collapsed="false"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</row>
    <row r="851" customFormat="false" ht="14.25" hidden="false" customHeight="false" outlineLevel="0" collapsed="false"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</row>
    <row r="852" customFormat="false" ht="14.25" hidden="false" customHeight="false" outlineLevel="0" collapsed="false"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</row>
    <row r="853" customFormat="false" ht="14.25" hidden="false" customHeight="false" outlineLevel="0" collapsed="false"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</row>
    <row r="854" customFormat="false" ht="14.25" hidden="false" customHeight="false" outlineLevel="0" collapsed="false"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</row>
    <row r="855" customFormat="false" ht="14.25" hidden="false" customHeight="false" outlineLevel="0" collapsed="false"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</row>
    <row r="856" customFormat="false" ht="14.25" hidden="false" customHeight="false" outlineLevel="0" collapsed="false"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</row>
    <row r="857" customFormat="false" ht="14.25" hidden="false" customHeight="false" outlineLevel="0" collapsed="false"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</row>
    <row r="858" customFormat="false" ht="14.25" hidden="false" customHeight="false" outlineLevel="0" collapsed="false"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</row>
    <row r="859" customFormat="false" ht="14.25" hidden="false" customHeight="false" outlineLevel="0" collapsed="false"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</row>
    <row r="860" customFormat="false" ht="14.25" hidden="false" customHeight="false" outlineLevel="0" collapsed="false"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</row>
    <row r="861" customFormat="false" ht="14.25" hidden="false" customHeight="false" outlineLevel="0" collapsed="false"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</row>
    <row r="862" customFormat="false" ht="14.25" hidden="false" customHeight="false" outlineLevel="0" collapsed="false"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</row>
    <row r="863" customFormat="false" ht="14.25" hidden="false" customHeight="false" outlineLevel="0" collapsed="false"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</row>
    <row r="864" customFormat="false" ht="14.25" hidden="false" customHeight="false" outlineLevel="0" collapsed="false"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</row>
    <row r="865" customFormat="false" ht="14.25" hidden="false" customHeight="false" outlineLevel="0" collapsed="false"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</row>
    <row r="866" customFormat="false" ht="14.25" hidden="false" customHeight="false" outlineLevel="0" collapsed="false"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</row>
    <row r="867" customFormat="false" ht="14.25" hidden="false" customHeight="false" outlineLevel="0" collapsed="false"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</row>
    <row r="868" customFormat="false" ht="14.25" hidden="false" customHeight="false" outlineLevel="0" collapsed="false"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</row>
    <row r="869" customFormat="false" ht="14.25" hidden="false" customHeight="false" outlineLevel="0" collapsed="false"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</row>
    <row r="870" customFormat="false" ht="14.25" hidden="false" customHeight="false" outlineLevel="0" collapsed="false"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</row>
    <row r="871" customFormat="false" ht="14.25" hidden="false" customHeight="false" outlineLevel="0" collapsed="false"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</row>
    <row r="872" customFormat="false" ht="14.25" hidden="false" customHeight="false" outlineLevel="0" collapsed="false"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</row>
    <row r="873" customFormat="false" ht="14.25" hidden="false" customHeight="false" outlineLevel="0" collapsed="false"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</row>
    <row r="874" customFormat="false" ht="14.25" hidden="false" customHeight="false" outlineLevel="0" collapsed="false"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</row>
    <row r="875" customFormat="false" ht="14.25" hidden="false" customHeight="false" outlineLevel="0" collapsed="false"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</row>
    <row r="876" customFormat="false" ht="14.25" hidden="false" customHeight="false" outlineLevel="0" collapsed="false"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</row>
    <row r="877" customFormat="false" ht="14.25" hidden="false" customHeight="false" outlineLevel="0" collapsed="false"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</row>
    <row r="878" customFormat="false" ht="14.25" hidden="false" customHeight="false" outlineLevel="0" collapsed="false"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</row>
    <row r="879" customFormat="false" ht="14.25" hidden="false" customHeight="false" outlineLevel="0" collapsed="false"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</row>
    <row r="880" customFormat="false" ht="14.25" hidden="false" customHeight="false" outlineLevel="0" collapsed="false"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</row>
    <row r="881" customFormat="false" ht="14.25" hidden="false" customHeight="false" outlineLevel="0" collapsed="false"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</row>
    <row r="882" customFormat="false" ht="14.25" hidden="false" customHeight="false" outlineLevel="0" collapsed="false"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</row>
    <row r="883" customFormat="false" ht="14.25" hidden="false" customHeight="false" outlineLevel="0" collapsed="false"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</row>
    <row r="884" customFormat="false" ht="14.25" hidden="false" customHeight="false" outlineLevel="0" collapsed="false"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</row>
    <row r="885" customFormat="false" ht="14.25" hidden="false" customHeight="false" outlineLevel="0" collapsed="false"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</row>
    <row r="886" customFormat="false" ht="14.25" hidden="false" customHeight="false" outlineLevel="0" collapsed="false"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</row>
    <row r="887" customFormat="false" ht="14.25" hidden="false" customHeight="false" outlineLevel="0" collapsed="false"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</row>
    <row r="888" customFormat="false" ht="14.25" hidden="false" customHeight="false" outlineLevel="0" collapsed="false"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</row>
    <row r="889" customFormat="false" ht="14.25" hidden="false" customHeight="false" outlineLevel="0" collapsed="false"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</row>
    <row r="890" customFormat="false" ht="14.25" hidden="false" customHeight="false" outlineLevel="0" collapsed="false"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</row>
    <row r="891" customFormat="false" ht="14.25" hidden="false" customHeight="false" outlineLevel="0" collapsed="false"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</row>
    <row r="892" customFormat="false" ht="14.25" hidden="false" customHeight="false" outlineLevel="0" collapsed="false"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</row>
    <row r="893" customFormat="false" ht="14.25" hidden="false" customHeight="false" outlineLevel="0" collapsed="false"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</row>
    <row r="894" customFormat="false" ht="14.25" hidden="false" customHeight="false" outlineLevel="0" collapsed="false"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</row>
    <row r="895" customFormat="false" ht="14.25" hidden="false" customHeight="false" outlineLevel="0" collapsed="false"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</row>
    <row r="896" customFormat="false" ht="14.25" hidden="false" customHeight="false" outlineLevel="0" collapsed="false"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</row>
    <row r="897" customFormat="false" ht="14.25" hidden="false" customHeight="false" outlineLevel="0" collapsed="false"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</row>
    <row r="898" customFormat="false" ht="14.25" hidden="false" customHeight="false" outlineLevel="0" collapsed="false"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</row>
    <row r="899" customFormat="false" ht="14.25" hidden="false" customHeight="false" outlineLevel="0" collapsed="false"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</row>
    <row r="900" customFormat="false" ht="14.25" hidden="false" customHeight="false" outlineLevel="0" collapsed="false"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</row>
    <row r="901" customFormat="false" ht="14.25" hidden="false" customHeight="false" outlineLevel="0" collapsed="false"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</row>
    <row r="902" customFormat="false" ht="14.25" hidden="false" customHeight="false" outlineLevel="0" collapsed="false"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</row>
    <row r="903" customFormat="false" ht="14.25" hidden="false" customHeight="false" outlineLevel="0" collapsed="false"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</row>
    <row r="904" customFormat="false" ht="14.25" hidden="false" customHeight="false" outlineLevel="0" collapsed="false"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</row>
    <row r="905" customFormat="false" ht="14.25" hidden="false" customHeight="false" outlineLevel="0" collapsed="false"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</row>
    <row r="906" customFormat="false" ht="14.25" hidden="false" customHeight="false" outlineLevel="0" collapsed="false"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</row>
    <row r="907" customFormat="false" ht="14.25" hidden="false" customHeight="false" outlineLevel="0" collapsed="false"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</row>
    <row r="908" customFormat="false" ht="14.25" hidden="false" customHeight="false" outlineLevel="0" collapsed="false"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</row>
    <row r="909" customFormat="false" ht="14.25" hidden="false" customHeight="false" outlineLevel="0" collapsed="false"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</row>
    <row r="910" customFormat="false" ht="14.25" hidden="false" customHeight="false" outlineLevel="0" collapsed="false"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</row>
    <row r="911" customFormat="false" ht="14.25" hidden="false" customHeight="false" outlineLevel="0" collapsed="false"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</row>
    <row r="912" customFormat="false" ht="14.25" hidden="false" customHeight="false" outlineLevel="0" collapsed="false"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</row>
    <row r="913" customFormat="false" ht="14.25" hidden="false" customHeight="false" outlineLevel="0" collapsed="false"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</row>
    <row r="914" customFormat="false" ht="14.25" hidden="false" customHeight="false" outlineLevel="0" collapsed="false"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</row>
    <row r="915" customFormat="false" ht="14.25" hidden="false" customHeight="false" outlineLevel="0" collapsed="false"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</row>
    <row r="916" customFormat="false" ht="14.25" hidden="false" customHeight="false" outlineLevel="0" collapsed="false"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</row>
    <row r="917" customFormat="false" ht="14.25" hidden="false" customHeight="false" outlineLevel="0" collapsed="false"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</row>
    <row r="918" customFormat="false" ht="14.25" hidden="false" customHeight="false" outlineLevel="0" collapsed="false"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</row>
    <row r="919" customFormat="false" ht="14.25" hidden="false" customHeight="false" outlineLevel="0" collapsed="false"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</row>
    <row r="920" customFormat="false" ht="14.25" hidden="false" customHeight="false" outlineLevel="0" collapsed="false"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</row>
    <row r="921" customFormat="false" ht="14.25" hidden="false" customHeight="false" outlineLevel="0" collapsed="false"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</row>
    <row r="922" customFormat="false" ht="14.25" hidden="false" customHeight="false" outlineLevel="0" collapsed="false"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</row>
    <row r="923" customFormat="false" ht="14.25" hidden="false" customHeight="false" outlineLevel="0" collapsed="false"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</row>
    <row r="924" customFormat="false" ht="14.25" hidden="false" customHeight="false" outlineLevel="0" collapsed="false"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</row>
    <row r="925" customFormat="false" ht="14.25" hidden="false" customHeight="false" outlineLevel="0" collapsed="false"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</row>
    <row r="926" customFormat="false" ht="14.25" hidden="false" customHeight="false" outlineLevel="0" collapsed="false"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</row>
    <row r="927" customFormat="false" ht="14.25" hidden="false" customHeight="false" outlineLevel="0" collapsed="false"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</row>
    <row r="928" customFormat="false" ht="14.25" hidden="false" customHeight="false" outlineLevel="0" collapsed="false"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</row>
    <row r="929" customFormat="false" ht="14.25" hidden="false" customHeight="false" outlineLevel="0" collapsed="false"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</row>
    <row r="930" customFormat="false" ht="14.25" hidden="false" customHeight="false" outlineLevel="0" collapsed="false"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</row>
    <row r="931" customFormat="false" ht="14.25" hidden="false" customHeight="false" outlineLevel="0" collapsed="false"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</row>
    <row r="932" customFormat="false" ht="14.25" hidden="false" customHeight="false" outlineLevel="0" collapsed="false"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</row>
    <row r="933" customFormat="false" ht="14.25" hidden="false" customHeight="false" outlineLevel="0" collapsed="false"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</row>
    <row r="934" customFormat="false" ht="14.25" hidden="false" customHeight="false" outlineLevel="0" collapsed="false"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</row>
    <row r="935" customFormat="false" ht="14.25" hidden="false" customHeight="false" outlineLevel="0" collapsed="false"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</row>
    <row r="936" customFormat="false" ht="14.25" hidden="false" customHeight="false" outlineLevel="0" collapsed="false"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</row>
    <row r="937" customFormat="false" ht="14.25" hidden="false" customHeight="false" outlineLevel="0" collapsed="false"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</row>
    <row r="938" customFormat="false" ht="14.25" hidden="false" customHeight="false" outlineLevel="0" collapsed="false"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</row>
    <row r="939" customFormat="false" ht="14.25" hidden="false" customHeight="false" outlineLevel="0" collapsed="false"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</row>
    <row r="940" customFormat="false" ht="14.25" hidden="false" customHeight="false" outlineLevel="0" collapsed="false"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</row>
    <row r="941" customFormat="false" ht="14.25" hidden="false" customHeight="false" outlineLevel="0" collapsed="false"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</row>
    <row r="942" customFormat="false" ht="14.25" hidden="false" customHeight="false" outlineLevel="0" collapsed="false"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</row>
    <row r="943" customFormat="false" ht="14.25" hidden="false" customHeight="false" outlineLevel="0" collapsed="false"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</row>
    <row r="944" customFormat="false" ht="14.25" hidden="false" customHeight="false" outlineLevel="0" collapsed="false"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</row>
    <row r="945" customFormat="false" ht="14.25" hidden="false" customHeight="false" outlineLevel="0" collapsed="false"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</row>
    <row r="946" customFormat="false" ht="14.25" hidden="false" customHeight="false" outlineLevel="0" collapsed="false"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</row>
    <row r="947" customFormat="false" ht="14.25" hidden="false" customHeight="false" outlineLevel="0" collapsed="false"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</row>
    <row r="948" customFormat="false" ht="14.25" hidden="false" customHeight="false" outlineLevel="0" collapsed="false"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</row>
    <row r="949" customFormat="false" ht="14.25" hidden="false" customHeight="false" outlineLevel="0" collapsed="false"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</row>
    <row r="950" customFormat="false" ht="14.25" hidden="false" customHeight="false" outlineLevel="0" collapsed="false"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</row>
    <row r="951" customFormat="false" ht="14.25" hidden="false" customHeight="false" outlineLevel="0" collapsed="false"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</row>
    <row r="952" customFormat="false" ht="14.25" hidden="false" customHeight="false" outlineLevel="0" collapsed="false"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</row>
    <row r="953" customFormat="false" ht="14.25" hidden="false" customHeight="false" outlineLevel="0" collapsed="false"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</row>
    <row r="954" customFormat="false" ht="14.25" hidden="false" customHeight="false" outlineLevel="0" collapsed="false"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</row>
    <row r="955" customFormat="false" ht="14.25" hidden="false" customHeight="false" outlineLevel="0" collapsed="false"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</row>
    <row r="956" customFormat="false" ht="14.25" hidden="false" customHeight="false" outlineLevel="0" collapsed="false"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</row>
    <row r="957" customFormat="false" ht="14.25" hidden="false" customHeight="false" outlineLevel="0" collapsed="false"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</row>
    <row r="958" customFormat="false" ht="14.25" hidden="false" customHeight="false" outlineLevel="0" collapsed="false"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</row>
    <row r="959" customFormat="false" ht="14.25" hidden="false" customHeight="false" outlineLevel="0" collapsed="false"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</row>
    <row r="960" customFormat="false" ht="14.25" hidden="false" customHeight="false" outlineLevel="0" collapsed="false"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</row>
    <row r="961" customFormat="false" ht="14.25" hidden="false" customHeight="false" outlineLevel="0" collapsed="false"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</row>
    <row r="962" customFormat="false" ht="14.25" hidden="false" customHeight="false" outlineLevel="0" collapsed="false"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</row>
    <row r="963" customFormat="false" ht="14.25" hidden="false" customHeight="false" outlineLevel="0" collapsed="false"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</row>
    <row r="964" customFormat="false" ht="14.25" hidden="false" customHeight="false" outlineLevel="0" collapsed="false"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</row>
    <row r="965" customFormat="false" ht="14.25" hidden="false" customHeight="false" outlineLevel="0" collapsed="false"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</row>
    <row r="966" customFormat="false" ht="14.25" hidden="false" customHeight="false" outlineLevel="0" collapsed="false"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</row>
    <row r="967" customFormat="false" ht="14.25" hidden="false" customHeight="false" outlineLevel="0" collapsed="false"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</row>
    <row r="968" customFormat="false" ht="14.25" hidden="false" customHeight="false" outlineLevel="0" collapsed="false"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</row>
    <row r="969" customFormat="false" ht="14.25" hidden="false" customHeight="false" outlineLevel="0" collapsed="false"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</row>
    <row r="970" customFormat="false" ht="14.25" hidden="false" customHeight="false" outlineLevel="0" collapsed="false"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</row>
    <row r="971" customFormat="false" ht="14.25" hidden="false" customHeight="false" outlineLevel="0" collapsed="false"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</row>
    <row r="972" customFormat="false" ht="14.25" hidden="false" customHeight="false" outlineLevel="0" collapsed="false"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</row>
    <row r="973" customFormat="false" ht="14.25" hidden="false" customHeight="false" outlineLevel="0" collapsed="false"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</row>
    <row r="974" customFormat="false" ht="14.25" hidden="false" customHeight="false" outlineLevel="0" collapsed="false"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</row>
    <row r="975" customFormat="false" ht="14.25" hidden="false" customHeight="false" outlineLevel="0" collapsed="false"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</row>
    <row r="976" customFormat="false" ht="14.25" hidden="false" customHeight="false" outlineLevel="0" collapsed="false"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</row>
    <row r="977" customFormat="false" ht="14.25" hidden="false" customHeight="false" outlineLevel="0" collapsed="false"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</row>
    <row r="978" customFormat="false" ht="14.25" hidden="false" customHeight="false" outlineLevel="0" collapsed="false"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</row>
    <row r="979" customFormat="false" ht="14.25" hidden="false" customHeight="false" outlineLevel="0" collapsed="false"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</row>
    <row r="980" customFormat="false" ht="14.25" hidden="false" customHeight="false" outlineLevel="0" collapsed="false"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</row>
    <row r="981" customFormat="false" ht="14.25" hidden="false" customHeight="false" outlineLevel="0" collapsed="false"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</row>
    <row r="982" customFormat="false" ht="14.25" hidden="false" customHeight="false" outlineLevel="0" collapsed="false"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</row>
    <row r="983" customFormat="false" ht="14.25" hidden="false" customHeight="false" outlineLevel="0" collapsed="false"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</row>
    <row r="984" customFormat="false" ht="14.25" hidden="false" customHeight="false" outlineLevel="0" collapsed="false"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</row>
    <row r="985" customFormat="false" ht="14.25" hidden="false" customHeight="false" outlineLevel="0" collapsed="false"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</row>
    <row r="986" customFormat="false" ht="14.25" hidden="false" customHeight="false" outlineLevel="0" collapsed="false"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</row>
    <row r="987" customFormat="false" ht="14.25" hidden="false" customHeight="false" outlineLevel="0" collapsed="false"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</row>
    <row r="988" customFormat="false" ht="14.25" hidden="false" customHeight="false" outlineLevel="0" collapsed="false"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</row>
    <row r="989" customFormat="false" ht="14.25" hidden="false" customHeight="false" outlineLevel="0" collapsed="false"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</row>
    <row r="990" customFormat="false" ht="14.25" hidden="false" customHeight="false" outlineLevel="0" collapsed="false"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</row>
    <row r="991" customFormat="false" ht="14.25" hidden="false" customHeight="false" outlineLevel="0" collapsed="false"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</row>
    <row r="992" customFormat="false" ht="14.25" hidden="false" customHeight="false" outlineLevel="0" collapsed="false"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</row>
    <row r="993" customFormat="false" ht="14.25" hidden="false" customHeight="false" outlineLevel="0" collapsed="false"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</row>
    <row r="994" customFormat="false" ht="14.25" hidden="false" customHeight="false" outlineLevel="0" collapsed="false"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</row>
    <row r="995" customFormat="false" ht="14.25" hidden="false" customHeight="false" outlineLevel="0" collapsed="false"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</row>
    <row r="996" customFormat="false" ht="14.25" hidden="false" customHeight="false" outlineLevel="0" collapsed="false"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</row>
    <row r="997" customFormat="false" ht="14.25" hidden="false" customHeight="false" outlineLevel="0" collapsed="false"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</row>
    <row r="998" customFormat="false" ht="14.25" hidden="false" customHeight="false" outlineLevel="0" collapsed="false"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</row>
    <row r="999" customFormat="false" ht="14.25" hidden="false" customHeight="false" outlineLevel="0" collapsed="false"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</row>
    <row r="1000" customFormat="false" ht="14.25" hidden="false" customHeight="false" outlineLevel="0" collapsed="false"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</row>
    <row r="1001" customFormat="false" ht="14.25" hidden="false" customHeight="false" outlineLevel="0" collapsed="false"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</row>
    <row r="1002" customFormat="false" ht="14.25" hidden="false" customHeight="false" outlineLevel="0" collapsed="false"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7"/>
      <c r="AP1002" s="7"/>
      <c r="AQ1002" s="7"/>
      <c r="AR1002" s="7"/>
      <c r="AS1002" s="7"/>
      <c r="AT1002" s="7"/>
    </row>
    <row r="1003" customFormat="false" ht="14.25" hidden="false" customHeight="false" outlineLevel="0" collapsed="false"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7"/>
      <c r="AP1003" s="7"/>
      <c r="AQ1003" s="7"/>
      <c r="AR1003" s="7"/>
      <c r="AS1003" s="7"/>
      <c r="AT1003" s="7"/>
    </row>
    <row r="1004" customFormat="false" ht="14.25" hidden="false" customHeight="false" outlineLevel="0" collapsed="false"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  <c r="AL1004" s="7"/>
      <c r="AM1004" s="7"/>
      <c r="AN1004" s="7"/>
      <c r="AO1004" s="7"/>
      <c r="AP1004" s="7"/>
      <c r="AQ1004" s="7"/>
      <c r="AR1004" s="7"/>
      <c r="AS1004" s="7"/>
      <c r="AT1004" s="7"/>
    </row>
    <row r="1005" customFormat="false" ht="14.25" hidden="false" customHeight="false" outlineLevel="0" collapsed="false"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  <c r="AK1005" s="7"/>
      <c r="AL1005" s="7"/>
      <c r="AM1005" s="7"/>
      <c r="AN1005" s="7"/>
      <c r="AO1005" s="7"/>
      <c r="AP1005" s="7"/>
      <c r="AQ1005" s="7"/>
      <c r="AR1005" s="7"/>
      <c r="AS1005" s="7"/>
      <c r="AT1005" s="7"/>
    </row>
    <row r="1006" customFormat="false" ht="14.25" hidden="false" customHeight="false" outlineLevel="0" collapsed="false"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  <c r="AK1006" s="7"/>
      <c r="AL1006" s="7"/>
      <c r="AM1006" s="7"/>
      <c r="AN1006" s="7"/>
      <c r="AO1006" s="7"/>
      <c r="AP1006" s="7"/>
      <c r="AQ1006" s="7"/>
      <c r="AR1006" s="7"/>
      <c r="AS1006" s="7"/>
      <c r="AT1006" s="7"/>
    </row>
    <row r="1007" customFormat="false" ht="14.25" hidden="false" customHeight="false" outlineLevel="0" collapsed="false"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  <c r="AK1007" s="7"/>
      <c r="AL1007" s="7"/>
      <c r="AM1007" s="7"/>
      <c r="AN1007" s="7"/>
      <c r="AO1007" s="7"/>
      <c r="AP1007" s="7"/>
      <c r="AQ1007" s="7"/>
      <c r="AR1007" s="7"/>
      <c r="AS1007" s="7"/>
      <c r="AT1007" s="7"/>
    </row>
    <row r="1008" customFormat="false" ht="14.25" hidden="false" customHeight="false" outlineLevel="0" collapsed="false"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7"/>
      <c r="AN1008" s="7"/>
      <c r="AO1008" s="7"/>
      <c r="AP1008" s="7"/>
      <c r="AQ1008" s="7"/>
      <c r="AR1008" s="7"/>
      <c r="AS1008" s="7"/>
      <c r="AT1008" s="7"/>
    </row>
    <row r="1009" customFormat="false" ht="14.25" hidden="false" customHeight="false" outlineLevel="0" collapsed="false"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  <c r="AK1009" s="7"/>
      <c r="AL1009" s="7"/>
      <c r="AM1009" s="7"/>
      <c r="AN1009" s="7"/>
      <c r="AO1009" s="7"/>
      <c r="AP1009" s="7"/>
      <c r="AQ1009" s="7"/>
      <c r="AR1009" s="7"/>
      <c r="AS1009" s="7"/>
      <c r="AT1009" s="7"/>
    </row>
    <row r="1010" customFormat="false" ht="14.25" hidden="false" customHeight="false" outlineLevel="0" collapsed="false"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7"/>
      <c r="AP1010" s="7"/>
      <c r="AQ1010" s="7"/>
      <c r="AR1010" s="7"/>
      <c r="AS1010" s="7"/>
      <c r="AT1010" s="7"/>
    </row>
    <row r="1011" customFormat="false" ht="14.25" hidden="false" customHeight="false" outlineLevel="0" collapsed="false"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</row>
    <row r="1012" customFormat="false" ht="14.25" hidden="false" customHeight="false" outlineLevel="0" collapsed="false"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</row>
    <row r="1013" customFormat="false" ht="14.25" hidden="false" customHeight="false" outlineLevel="0" collapsed="false"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</row>
    <row r="1014" customFormat="false" ht="14.25" hidden="false" customHeight="false" outlineLevel="0" collapsed="false"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7"/>
      <c r="AP1014" s="7"/>
      <c r="AQ1014" s="7"/>
      <c r="AR1014" s="7"/>
      <c r="AS1014" s="7"/>
      <c r="AT1014" s="7"/>
    </row>
    <row r="1015" customFormat="false" ht="14.25" hidden="false" customHeight="false" outlineLevel="0" collapsed="false"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7"/>
      <c r="AP1015" s="7"/>
      <c r="AQ1015" s="7"/>
      <c r="AR1015" s="7"/>
      <c r="AS1015" s="7"/>
      <c r="AT1015" s="7"/>
    </row>
    <row r="1016" customFormat="false" ht="14.25" hidden="false" customHeight="false" outlineLevel="0" collapsed="false"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  <c r="AR1016" s="7"/>
      <c r="AS1016" s="7"/>
      <c r="AT1016" s="7"/>
    </row>
    <row r="1017" customFormat="false" ht="14.25" hidden="false" customHeight="false" outlineLevel="0" collapsed="false"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7"/>
      <c r="AP1017" s="7"/>
      <c r="AQ1017" s="7"/>
      <c r="AR1017" s="7"/>
      <c r="AS1017" s="7"/>
      <c r="AT1017" s="7"/>
    </row>
    <row r="1018" customFormat="false" ht="14.25" hidden="false" customHeight="false" outlineLevel="0" collapsed="false"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7"/>
      <c r="AQ1018" s="7"/>
      <c r="AR1018" s="7"/>
      <c r="AS1018" s="7"/>
      <c r="AT1018" s="7"/>
    </row>
    <row r="1019" customFormat="false" ht="14.25" hidden="false" customHeight="false" outlineLevel="0" collapsed="false"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7"/>
      <c r="AP1019" s="7"/>
      <c r="AQ1019" s="7"/>
      <c r="AR1019" s="7"/>
      <c r="AS1019" s="7"/>
      <c r="AT1019" s="7"/>
    </row>
    <row r="1020" customFormat="false" ht="14.25" hidden="false" customHeight="false" outlineLevel="0" collapsed="false"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/>
      <c r="AR1020" s="7"/>
      <c r="AS1020" s="7"/>
      <c r="AT1020" s="7"/>
    </row>
    <row r="1021" customFormat="false" ht="14.25" hidden="false" customHeight="false" outlineLevel="0" collapsed="false"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7"/>
      <c r="AP1021" s="7"/>
      <c r="AQ1021" s="7"/>
      <c r="AR1021" s="7"/>
      <c r="AS1021" s="7"/>
      <c r="AT1021" s="7"/>
    </row>
    <row r="1022" customFormat="false" ht="14.25" hidden="false" customHeight="false" outlineLevel="0" collapsed="false"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</row>
    <row r="1023" customFormat="false" ht="14.25" hidden="false" customHeight="false" outlineLevel="0" collapsed="false"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7"/>
      <c r="AP1023" s="7"/>
      <c r="AQ1023" s="7"/>
      <c r="AR1023" s="7"/>
      <c r="AS1023" s="7"/>
      <c r="AT1023" s="7"/>
    </row>
    <row r="1024" customFormat="false" ht="14.25" hidden="false" customHeight="false" outlineLevel="0" collapsed="false"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7"/>
      <c r="AP1024" s="7"/>
      <c r="AQ1024" s="7"/>
      <c r="AR1024" s="7"/>
      <c r="AS1024" s="7"/>
      <c r="AT1024" s="7"/>
    </row>
    <row r="1025" customFormat="false" ht="14.25" hidden="false" customHeight="false" outlineLevel="0" collapsed="false"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7"/>
      <c r="AP1025" s="7"/>
      <c r="AQ1025" s="7"/>
      <c r="AR1025" s="7"/>
      <c r="AS1025" s="7"/>
      <c r="AT1025" s="7"/>
    </row>
    <row r="1026" customFormat="false" ht="14.25" hidden="false" customHeight="false" outlineLevel="0" collapsed="false"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7"/>
      <c r="AP1026" s="7"/>
      <c r="AQ1026" s="7"/>
      <c r="AR1026" s="7"/>
      <c r="AS1026" s="7"/>
      <c r="AT1026" s="7"/>
    </row>
  </sheetData>
  <mergeCells count="133">
    <mergeCell ref="B2:C2"/>
    <mergeCell ref="D2:E2"/>
    <mergeCell ref="F2:G2"/>
    <mergeCell ref="H2:I2"/>
    <mergeCell ref="J2:K2"/>
    <mergeCell ref="L2:M2"/>
    <mergeCell ref="N2:O2"/>
    <mergeCell ref="B3:C3"/>
    <mergeCell ref="D3:E3"/>
    <mergeCell ref="F3:G3"/>
    <mergeCell ref="H3:I3"/>
    <mergeCell ref="J3:K3"/>
    <mergeCell ref="L3:M3"/>
    <mergeCell ref="N3:O3"/>
    <mergeCell ref="B4:C4"/>
    <mergeCell ref="D4:E4"/>
    <mergeCell ref="F4:G4"/>
    <mergeCell ref="H4:I4"/>
    <mergeCell ref="J4:K4"/>
    <mergeCell ref="L4:M4"/>
    <mergeCell ref="N4:O4"/>
    <mergeCell ref="B6:C6"/>
    <mergeCell ref="D6:E6"/>
    <mergeCell ref="F6:G6"/>
    <mergeCell ref="H6:I6"/>
    <mergeCell ref="J6:K6"/>
    <mergeCell ref="L6:M6"/>
    <mergeCell ref="N6:O6"/>
    <mergeCell ref="B7:C7"/>
    <mergeCell ref="D7:E7"/>
    <mergeCell ref="F7:G7"/>
    <mergeCell ref="H7:I7"/>
    <mergeCell ref="J7:K7"/>
    <mergeCell ref="L7:M7"/>
    <mergeCell ref="N7:O7"/>
    <mergeCell ref="B8:C8"/>
    <mergeCell ref="D8:E8"/>
    <mergeCell ref="F8:G8"/>
    <mergeCell ref="H8:I8"/>
    <mergeCell ref="J8:K8"/>
    <mergeCell ref="L8:M8"/>
    <mergeCell ref="N8:O8"/>
    <mergeCell ref="B10:C10"/>
    <mergeCell ref="D10:E10"/>
    <mergeCell ref="F10:G10"/>
    <mergeCell ref="H10:I10"/>
    <mergeCell ref="J10:K10"/>
    <mergeCell ref="L10:M10"/>
    <mergeCell ref="N10:O10"/>
    <mergeCell ref="B11:C11"/>
    <mergeCell ref="D11:E11"/>
    <mergeCell ref="F11:G11"/>
    <mergeCell ref="H11:I11"/>
    <mergeCell ref="J11:K11"/>
    <mergeCell ref="L11:M11"/>
    <mergeCell ref="N11:O11"/>
    <mergeCell ref="B12:C12"/>
    <mergeCell ref="D12:E12"/>
    <mergeCell ref="F12:G12"/>
    <mergeCell ref="H12:I12"/>
    <mergeCell ref="J12:K12"/>
    <mergeCell ref="L12:M12"/>
    <mergeCell ref="N12:O12"/>
    <mergeCell ref="B14:C14"/>
    <mergeCell ref="D14:E14"/>
    <mergeCell ref="F14:G14"/>
    <mergeCell ref="H14:I14"/>
    <mergeCell ref="J14:K14"/>
    <mergeCell ref="L14:M14"/>
    <mergeCell ref="N14:O14"/>
    <mergeCell ref="B15:C15"/>
    <mergeCell ref="D15:E15"/>
    <mergeCell ref="F15:G15"/>
    <mergeCell ref="H15:I15"/>
    <mergeCell ref="J15:K15"/>
    <mergeCell ref="L15:M15"/>
    <mergeCell ref="N15:O15"/>
    <mergeCell ref="B16:C16"/>
    <mergeCell ref="D16:E16"/>
    <mergeCell ref="F16:G16"/>
    <mergeCell ref="H16:I16"/>
    <mergeCell ref="J16:K16"/>
    <mergeCell ref="L16:M16"/>
    <mergeCell ref="N16:O16"/>
    <mergeCell ref="B18:C18"/>
    <mergeCell ref="D18:E18"/>
    <mergeCell ref="F18:G18"/>
    <mergeCell ref="H18:I18"/>
    <mergeCell ref="J18:K18"/>
    <mergeCell ref="L18:M18"/>
    <mergeCell ref="N18:O18"/>
    <mergeCell ref="B19:C19"/>
    <mergeCell ref="D19:E19"/>
    <mergeCell ref="F19:G19"/>
    <mergeCell ref="H19:I19"/>
    <mergeCell ref="J19:K19"/>
    <mergeCell ref="L19:M19"/>
    <mergeCell ref="N19:O19"/>
    <mergeCell ref="B20:C20"/>
    <mergeCell ref="D20:E20"/>
    <mergeCell ref="F20:G20"/>
    <mergeCell ref="H20:I20"/>
    <mergeCell ref="J20:K20"/>
    <mergeCell ref="L20:M20"/>
    <mergeCell ref="N20:O20"/>
    <mergeCell ref="B22:C22"/>
    <mergeCell ref="D22:E22"/>
    <mergeCell ref="F22:G22"/>
    <mergeCell ref="H22:I22"/>
    <mergeCell ref="J22:K22"/>
    <mergeCell ref="L22:M22"/>
    <mergeCell ref="N22:O22"/>
    <mergeCell ref="B23:C23"/>
    <mergeCell ref="D23:E23"/>
    <mergeCell ref="F23:G23"/>
    <mergeCell ref="H23:I23"/>
    <mergeCell ref="J23:K23"/>
    <mergeCell ref="L23:M23"/>
    <mergeCell ref="N23:O23"/>
    <mergeCell ref="B24:C24"/>
    <mergeCell ref="D24:E24"/>
    <mergeCell ref="F24:G24"/>
    <mergeCell ref="H24:I24"/>
    <mergeCell ref="J24:K24"/>
    <mergeCell ref="L24:M24"/>
    <mergeCell ref="N24:O24"/>
    <mergeCell ref="B26:C26"/>
    <mergeCell ref="D26:E26"/>
    <mergeCell ref="F26:G26"/>
    <mergeCell ref="H26:I26"/>
    <mergeCell ref="J26:K26"/>
    <mergeCell ref="L26:M26"/>
    <mergeCell ref="N26:O26"/>
  </mergeCells>
  <conditionalFormatting sqref="B4:O4 B8:O8 B12:O12 B16:O16 B20:O20 B24:O24">
    <cfRule type="containsText" priority="2" operator="containsText" aboveAverage="0" equalAverage="0" bottom="0" percent="0" rank="0" text="R BUS" dxfId="0">
      <formula>NOT(ISERROR(SEARCH("R BUS",B4)))</formula>
    </cfRule>
    <cfRule type="beginsWith" priority="3" operator="beginsWith" aboveAverage="0" equalAverage="0" bottom="0" percent="0" rank="0" text="R" dxfId="1">
      <formula>LEFT(B4,LEN("R"))="R"</formula>
    </cfRule>
    <cfRule type="beginsWith" priority="4" operator="beginsWith" aboveAverage="0" equalAverage="0" bottom="0" percent="0" rank="0" text="COM" dxfId="2">
      <formula>LEFT(B4,LEN("COM"))="COM"</formula>
    </cfRule>
  </conditionalFormatting>
  <dataValidations count="2">
    <dataValidation allowBlank="false" errorStyle="stop" operator="equal" showDropDown="false" showErrorMessage="true" showInputMessage="true" sqref="Q3" type="list">
      <formula1>mois</formula1>
      <formula2>0</formula2>
    </dataValidation>
    <dataValidation allowBlank="false" errorStyle="stop" operator="equal" showDropDown="false" showErrorMessage="true" showInputMessage="true" sqref="Q4" type="list">
      <formula1>ans</formula1>
      <formula2>0</formula2>
    </dataValidation>
  </dataValidations>
  <printOptions headings="false" gridLines="false" gridLinesSet="true" horizontalCentered="true" verticalCentered="false"/>
  <pageMargins left="0.708333333333333" right="0.708333333333333" top="0.747916666666667" bottom="0.74791666666666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1" r:id="rId3" name="CommandButton1">
              <controlPr defaultSize="0" print="true" autoFill="0" autoPict="0">
                <anchor moveWithCells="true" sizeWithCells="false">
                  <from>
                    <xdr:col>17</xdr:col>
                    <xdr:colOff>505440</xdr:colOff>
                    <xdr:row>3</xdr:row>
                    <xdr:rowOff>184320</xdr:rowOff>
                  </from>
                  <to>
                    <xdr:col>19</xdr:col>
                    <xdr:colOff>105840</xdr:colOff>
                    <xdr:row>5</xdr:row>
                    <xdr:rowOff>16920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4" name="CommandButton2">
              <controlPr defaultSize="0" print="true" autoFill="0" autoPict="0">
                <anchor moveWithCells="true" sizeWithCells="false">
                  <from>
                    <xdr:col>17</xdr:col>
                    <xdr:colOff>505440</xdr:colOff>
                    <xdr:row>2</xdr:row>
                    <xdr:rowOff>62640</xdr:rowOff>
                  </from>
                  <to>
                    <xdr:col>19</xdr:col>
                    <xdr:colOff>115200</xdr:colOff>
                    <xdr:row>3</xdr:row>
                    <xdr:rowOff>117720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7" activeCellId="0" sqref="H7"/>
    </sheetView>
  </sheetViews>
  <sheetFormatPr defaultColWidth="10.6796875" defaultRowHeight="14.25" zeroHeight="false" outlineLevelRow="0" outlineLevelCol="0"/>
  <cols>
    <col collapsed="false" customWidth="true" hidden="false" outlineLevel="0" max="1" min="1" style="30" width="7.67"/>
    <col collapsed="false" customWidth="true" hidden="false" outlineLevel="0" max="2" min="2" style="31" width="7"/>
    <col collapsed="false" customWidth="true" hidden="false" outlineLevel="0" max="3" min="3" style="0" width="7"/>
    <col collapsed="false" customWidth="true" hidden="false" outlineLevel="0" max="4" min="4" style="31" width="7"/>
    <col collapsed="false" customWidth="true" hidden="false" outlineLevel="0" max="7" min="7" style="32" width="11.56"/>
  </cols>
  <sheetData>
    <row r="1" customFormat="false" ht="14.25" hidden="false" customHeight="false" outlineLevel="0" collapsed="false">
      <c r="A1" s="33" t="s">
        <v>8</v>
      </c>
      <c r="B1" s="33"/>
      <c r="C1" s="33"/>
      <c r="D1" s="33"/>
      <c r="F1" s="0" t="n">
        <v>1</v>
      </c>
      <c r="G1" s="32" t="s">
        <v>9</v>
      </c>
    </row>
    <row r="2" customFormat="false" ht="14.25" hidden="false" customHeight="false" outlineLevel="0" collapsed="false">
      <c r="A2" s="34" t="n">
        <v>101</v>
      </c>
      <c r="B2" s="35" t="n">
        <v>0.634027777777778</v>
      </c>
      <c r="C2" s="35" t="n">
        <v>0.947222222222222</v>
      </c>
      <c r="D2" s="36" t="n">
        <v>0.289583333333333</v>
      </c>
      <c r="F2" s="0" t="n">
        <v>2</v>
      </c>
      <c r="G2" s="32" t="s">
        <v>10</v>
      </c>
    </row>
    <row r="3" customFormat="false" ht="14.25" hidden="false" customHeight="false" outlineLevel="0" collapsed="false">
      <c r="A3" s="34" t="n">
        <v>501</v>
      </c>
      <c r="B3" s="35" t="n">
        <v>0.634027777777778</v>
      </c>
      <c r="C3" s="35" t="n">
        <v>0.0402777777777778</v>
      </c>
      <c r="D3" s="36" t="n">
        <v>0.4</v>
      </c>
      <c r="F3" s="0" t="n">
        <v>3</v>
      </c>
      <c r="G3" s="32" t="s">
        <v>11</v>
      </c>
    </row>
    <row r="4" customFormat="false" ht="14.25" hidden="false" customHeight="false" outlineLevel="0" collapsed="false">
      <c r="A4" s="34" t="n">
        <v>102</v>
      </c>
      <c r="B4" s="35" t="n">
        <v>0.627777777777778</v>
      </c>
      <c r="C4" s="35" t="n">
        <v>0.990277777777778</v>
      </c>
      <c r="D4" s="36" t="n">
        <v>0.345833333333333</v>
      </c>
      <c r="F4" s="0" t="n">
        <v>4</v>
      </c>
      <c r="G4" s="32" t="s">
        <v>12</v>
      </c>
      <c r="H4" s="0" t="n">
        <v>2023</v>
      </c>
    </row>
    <row r="5" customFormat="false" ht="14.25" hidden="false" customHeight="false" outlineLevel="0" collapsed="false">
      <c r="A5" s="34" t="n">
        <v>502</v>
      </c>
      <c r="B5" s="35" t="n">
        <v>0.627777777777778</v>
      </c>
      <c r="C5" s="35" t="n">
        <v>0.0409722222222222</v>
      </c>
      <c r="D5" s="36" t="n">
        <v>0.410416666666667</v>
      </c>
      <c r="F5" s="0" t="n">
        <v>5</v>
      </c>
      <c r="G5" s="32" t="s">
        <v>13</v>
      </c>
      <c r="H5" s="0" t="n">
        <v>2024</v>
      </c>
    </row>
    <row r="6" customFormat="false" ht="13.8" hidden="false" customHeight="false" outlineLevel="0" collapsed="false">
      <c r="A6" s="34" t="n">
        <v>103</v>
      </c>
      <c r="B6" s="35" t="n">
        <v>0.623611111111111</v>
      </c>
      <c r="C6" s="35" t="n">
        <v>0.956944444444444</v>
      </c>
      <c r="D6" s="36" t="n">
        <v>0.3125</v>
      </c>
      <c r="F6" s="0" t="n">
        <v>6</v>
      </c>
      <c r="G6" s="32" t="s">
        <v>14</v>
      </c>
      <c r="H6" s="0" t="n">
        <v>2025</v>
      </c>
    </row>
    <row r="7" customFormat="false" ht="13.8" hidden="false" customHeight="false" outlineLevel="0" collapsed="false">
      <c r="A7" s="34" t="n">
        <v>503</v>
      </c>
      <c r="B7" s="35" t="n">
        <v>0.623611111111111</v>
      </c>
      <c r="C7" s="35" t="n">
        <v>0.0319444444444445</v>
      </c>
      <c r="D7" s="36" t="n">
        <v>0.401388888888889</v>
      </c>
      <c r="F7" s="0" t="n">
        <v>7</v>
      </c>
      <c r="G7" s="32" t="s">
        <v>15</v>
      </c>
      <c r="H7" s="0" t="n">
        <v>2026</v>
      </c>
    </row>
    <row r="8" customFormat="false" ht="14.25" hidden="false" customHeight="false" outlineLevel="0" collapsed="false">
      <c r="A8" s="34" t="n">
        <v>104</v>
      </c>
      <c r="B8" s="35" t="n">
        <v>0.620138888888889</v>
      </c>
      <c r="C8" s="35" t="n">
        <v>0.957638888888889</v>
      </c>
      <c r="D8" s="36" t="n">
        <v>0.322916666666667</v>
      </c>
      <c r="F8" s="0" t="n">
        <v>8</v>
      </c>
      <c r="G8" s="32" t="s">
        <v>16</v>
      </c>
    </row>
    <row r="9" customFormat="false" ht="14.25" hidden="false" customHeight="false" outlineLevel="0" collapsed="false">
      <c r="A9" s="34" t="n">
        <v>504</v>
      </c>
      <c r="B9" s="35" t="n">
        <v>0.620138888888889</v>
      </c>
      <c r="C9" s="35" t="n">
        <v>0.0305555555555556</v>
      </c>
      <c r="D9" s="36" t="n">
        <v>0.409722222222222</v>
      </c>
      <c r="F9" s="0" t="n">
        <v>9</v>
      </c>
      <c r="G9" s="32" t="s">
        <v>17</v>
      </c>
    </row>
    <row r="10" customFormat="false" ht="14.25" hidden="false" customHeight="false" outlineLevel="0" collapsed="false">
      <c r="A10" s="34" t="n">
        <v>105</v>
      </c>
      <c r="B10" s="35" t="n">
        <v>0.622916666666667</v>
      </c>
      <c r="C10" s="35" t="n">
        <v>0.948611111111111</v>
      </c>
      <c r="D10" s="36" t="n">
        <v>0.339583333333333</v>
      </c>
      <c r="F10" s="0" t="n">
        <v>10</v>
      </c>
      <c r="G10" s="32" t="s">
        <v>18</v>
      </c>
    </row>
    <row r="11" customFormat="false" ht="14.25" hidden="false" customHeight="false" outlineLevel="0" collapsed="false">
      <c r="A11" s="34" t="n">
        <v>505</v>
      </c>
      <c r="B11" s="35" t="n">
        <v>0.609027777777778</v>
      </c>
      <c r="C11" s="35" t="n">
        <v>0.0340277777777778</v>
      </c>
      <c r="D11" s="36" t="n">
        <v>0.4125</v>
      </c>
      <c r="F11" s="0" t="n">
        <v>11</v>
      </c>
      <c r="G11" s="32" t="s">
        <v>19</v>
      </c>
    </row>
    <row r="12" customFormat="false" ht="14.25" hidden="false" customHeight="false" outlineLevel="0" collapsed="false">
      <c r="A12" s="34" t="n">
        <v>106</v>
      </c>
      <c r="B12" s="35" t="n">
        <v>0.590972222222222</v>
      </c>
      <c r="C12" s="35" t="n">
        <v>0.927083333333333</v>
      </c>
      <c r="D12" s="36" t="n">
        <v>0.315972222222222</v>
      </c>
      <c r="F12" s="0" t="n">
        <v>12</v>
      </c>
      <c r="G12" s="32" t="s">
        <v>20</v>
      </c>
    </row>
    <row r="13" customFormat="false" ht="14.25" hidden="false" customHeight="false" outlineLevel="0" collapsed="false">
      <c r="A13" s="34" t="n">
        <v>107</v>
      </c>
      <c r="B13" s="35" t="n">
        <v>0.550694444444445</v>
      </c>
      <c r="C13" s="35" t="n">
        <v>0.888194444444444</v>
      </c>
      <c r="D13" s="36" t="n">
        <v>0.343055555555556</v>
      </c>
      <c r="F13" s="0" t="n">
        <v>13</v>
      </c>
    </row>
    <row r="14" customFormat="false" ht="14.25" hidden="false" customHeight="false" outlineLevel="0" collapsed="false">
      <c r="A14" s="34" t="n">
        <v>108</v>
      </c>
      <c r="B14" s="35" t="n">
        <v>0.544444444444444</v>
      </c>
      <c r="C14" s="35" t="n">
        <v>0.89375</v>
      </c>
      <c r="D14" s="36" t="n">
        <v>0.33125</v>
      </c>
      <c r="F14" s="0" t="n">
        <v>14</v>
      </c>
    </row>
    <row r="15" customFormat="false" ht="14.25" hidden="false" customHeight="false" outlineLevel="0" collapsed="false">
      <c r="A15" s="34" t="n">
        <v>109</v>
      </c>
      <c r="B15" s="35" t="n">
        <v>0.534027777777778</v>
      </c>
      <c r="C15" s="35" t="n">
        <v>0.870138888888889</v>
      </c>
      <c r="D15" s="36" t="n">
        <v>0.302083333333333</v>
      </c>
      <c r="F15" s="0" t="n">
        <v>15</v>
      </c>
    </row>
    <row r="16" customFormat="false" ht="14.25" hidden="false" customHeight="false" outlineLevel="0" collapsed="false">
      <c r="A16" s="34" t="n">
        <v>110</v>
      </c>
      <c r="B16" s="35" t="n">
        <v>0.529166666666667</v>
      </c>
      <c r="C16" s="35" t="n">
        <v>0.870138888888889</v>
      </c>
      <c r="D16" s="36" t="n">
        <v>0.322222222222222</v>
      </c>
      <c r="F16" s="0" t="n">
        <v>16</v>
      </c>
    </row>
    <row r="17" customFormat="false" ht="14.25" hidden="false" customHeight="false" outlineLevel="0" collapsed="false">
      <c r="A17" s="34" t="n">
        <v>111</v>
      </c>
      <c r="B17" s="35" t="n">
        <v>0.522222222222222</v>
      </c>
      <c r="C17" s="35" t="n">
        <v>0.84375</v>
      </c>
      <c r="D17" s="36" t="n">
        <v>0.299305555555556</v>
      </c>
      <c r="F17" s="0" t="n">
        <v>17</v>
      </c>
    </row>
    <row r="18" customFormat="false" ht="14.25" hidden="false" customHeight="false" outlineLevel="0" collapsed="false">
      <c r="A18" s="34" t="n">
        <v>112</v>
      </c>
      <c r="B18" s="35" t="n">
        <v>0.5125</v>
      </c>
      <c r="C18" s="35" t="n">
        <v>0.875694444444444</v>
      </c>
      <c r="D18" s="36" t="n">
        <v>0.329861111111111</v>
      </c>
      <c r="F18" s="0" t="n">
        <v>18</v>
      </c>
    </row>
    <row r="19" customFormat="false" ht="14.25" hidden="false" customHeight="false" outlineLevel="0" collapsed="false">
      <c r="A19" s="34" t="n">
        <v>113</v>
      </c>
      <c r="B19" s="35" t="n">
        <v>0.513194444444444</v>
      </c>
      <c r="C19" s="35" t="n">
        <v>0.870138888888889</v>
      </c>
      <c r="D19" s="36" t="n">
        <v>0.336111111111111</v>
      </c>
      <c r="F19" s="0" t="n">
        <v>19</v>
      </c>
    </row>
    <row r="20" customFormat="false" ht="14.25" hidden="false" customHeight="false" outlineLevel="0" collapsed="false">
      <c r="A20" s="34" t="n">
        <v>114</v>
      </c>
      <c r="B20" s="35" t="n">
        <v>0.510416666666667</v>
      </c>
      <c r="C20" s="35" t="n">
        <v>0.856944444444444</v>
      </c>
      <c r="D20" s="36" t="n">
        <v>0.327083333333333</v>
      </c>
      <c r="F20" s="0" t="n">
        <v>20</v>
      </c>
    </row>
    <row r="21" customFormat="false" ht="14.25" hidden="false" customHeight="false" outlineLevel="0" collapsed="false">
      <c r="A21" s="34" t="n">
        <v>115</v>
      </c>
      <c r="B21" s="35" t="n">
        <v>0.509027777777778</v>
      </c>
      <c r="C21" s="35" t="n">
        <v>0.844444444444444</v>
      </c>
      <c r="D21" s="36" t="n">
        <v>0.306944444444444</v>
      </c>
      <c r="F21" s="0" t="n">
        <v>21</v>
      </c>
    </row>
    <row r="22" customFormat="false" ht="14.25" hidden="false" customHeight="false" outlineLevel="0" collapsed="false">
      <c r="A22" s="34" t="n">
        <v>116</v>
      </c>
      <c r="B22" s="35" t="n">
        <v>0.502083333333333</v>
      </c>
      <c r="C22" s="35" t="n">
        <v>0.836111111111111</v>
      </c>
      <c r="D22" s="36" t="n">
        <v>0.334722222222222</v>
      </c>
      <c r="F22" s="0" t="n">
        <v>22</v>
      </c>
    </row>
    <row r="23" customFormat="false" ht="14.25" hidden="false" customHeight="false" outlineLevel="0" collapsed="false">
      <c r="A23" s="34" t="n">
        <v>117</v>
      </c>
      <c r="B23" s="35" t="n">
        <v>0.309722222222222</v>
      </c>
      <c r="C23" s="35" t="n">
        <v>0.810416666666667</v>
      </c>
      <c r="D23" s="36" t="n">
        <v>0.384027777777778</v>
      </c>
      <c r="F23" s="0" t="n">
        <v>23</v>
      </c>
    </row>
    <row r="24" customFormat="false" ht="14.25" hidden="false" customHeight="false" outlineLevel="0" collapsed="false">
      <c r="A24" s="34" t="n">
        <v>118</v>
      </c>
      <c r="B24" s="35" t="n">
        <v>0.277777777777778</v>
      </c>
      <c r="C24" s="35" t="n">
        <v>0.798611111111111</v>
      </c>
      <c r="D24" s="36" t="n">
        <v>0.404166666666667</v>
      </c>
      <c r="F24" s="0" t="n">
        <v>24</v>
      </c>
    </row>
    <row r="25" customFormat="false" ht="14.25" hidden="false" customHeight="false" outlineLevel="0" collapsed="false">
      <c r="A25" s="34" t="n">
        <v>119</v>
      </c>
      <c r="B25" s="35" t="n">
        <v>0.275</v>
      </c>
      <c r="C25" s="35" t="n">
        <v>0.764583333333333</v>
      </c>
      <c r="D25" s="36" t="n">
        <v>0.402083333333333</v>
      </c>
      <c r="F25" s="0" t="n">
        <v>25</v>
      </c>
    </row>
    <row r="26" customFormat="false" ht="14.25" hidden="false" customHeight="false" outlineLevel="0" collapsed="false">
      <c r="A26" s="34" t="n">
        <v>120</v>
      </c>
      <c r="B26" s="35" t="n">
        <v>0.268055555555556</v>
      </c>
      <c r="C26" s="35" t="n">
        <v>0.759722222222222</v>
      </c>
      <c r="D26" s="36" t="n">
        <v>0.370833333333333</v>
      </c>
      <c r="F26" s="0" t="n">
        <v>26</v>
      </c>
    </row>
    <row r="27" customFormat="false" ht="14.25" hidden="false" customHeight="false" outlineLevel="0" collapsed="false">
      <c r="A27" s="34" t="n">
        <v>121</v>
      </c>
      <c r="B27" s="35" t="n">
        <v>0.263888888888889</v>
      </c>
      <c r="C27" s="35" t="n">
        <v>0.727777777777778</v>
      </c>
      <c r="D27" s="36" t="n">
        <v>0.404166666666667</v>
      </c>
      <c r="F27" s="0" t="n">
        <v>27</v>
      </c>
    </row>
    <row r="28" customFormat="false" ht="14.25" hidden="false" customHeight="false" outlineLevel="0" collapsed="false">
      <c r="A28" s="34" t="n">
        <v>122</v>
      </c>
      <c r="B28" s="35" t="n">
        <v>0.259722222222222</v>
      </c>
      <c r="C28" s="35" t="n">
        <v>0.736805555555556</v>
      </c>
      <c r="D28" s="36" t="n">
        <v>0.342361111111111</v>
      </c>
      <c r="F28" s="0" t="n">
        <v>28</v>
      </c>
    </row>
    <row r="29" customFormat="false" ht="14.25" hidden="false" customHeight="false" outlineLevel="0" collapsed="false">
      <c r="A29" s="34" t="n">
        <v>123</v>
      </c>
      <c r="B29" s="35" t="n">
        <v>0.251388888888889</v>
      </c>
      <c r="C29" s="35" t="n">
        <v>0.724305555555556</v>
      </c>
      <c r="D29" s="36" t="n">
        <v>0.409722222222222</v>
      </c>
      <c r="F29" s="0" t="n">
        <v>29</v>
      </c>
    </row>
    <row r="30" customFormat="false" ht="14.25" hidden="false" customHeight="false" outlineLevel="0" collapsed="false">
      <c r="A30" s="34" t="n">
        <v>124</v>
      </c>
      <c r="B30" s="35" t="n">
        <v>0.236111111111111</v>
      </c>
      <c r="C30" s="35" t="n">
        <v>0.582638888888889</v>
      </c>
      <c r="D30" s="36" t="n">
        <v>0.316666666666667</v>
      </c>
      <c r="F30" s="0" t="n">
        <v>30</v>
      </c>
    </row>
    <row r="31" customFormat="false" ht="14.25" hidden="false" customHeight="false" outlineLevel="0" collapsed="false">
      <c r="A31" s="34" t="n">
        <v>125</v>
      </c>
      <c r="B31" s="35" t="n">
        <v>0.23125</v>
      </c>
      <c r="C31" s="35" t="n">
        <v>0.569444444444444</v>
      </c>
      <c r="D31" s="36" t="n">
        <v>0.305555555555556</v>
      </c>
      <c r="F31" s="0" t="n">
        <v>31</v>
      </c>
    </row>
    <row r="32" customFormat="false" ht="14.25" hidden="false" customHeight="false" outlineLevel="0" collapsed="false">
      <c r="A32" s="34" t="n">
        <v>126</v>
      </c>
      <c r="B32" s="35" t="n">
        <v>0.218055555555556</v>
      </c>
      <c r="C32" s="35" t="n">
        <v>0.568055555555556</v>
      </c>
      <c r="D32" s="36" t="n">
        <v>0.3125</v>
      </c>
    </row>
    <row r="33" customFormat="false" ht="14.25" hidden="false" customHeight="false" outlineLevel="0" collapsed="false">
      <c r="A33" s="34" t="n">
        <v>127</v>
      </c>
      <c r="B33" s="35" t="n">
        <v>0.216666666666667</v>
      </c>
      <c r="C33" s="35" t="n">
        <v>0.580555555555556</v>
      </c>
      <c r="D33" s="36" t="n">
        <v>0.340277777777778</v>
      </c>
    </row>
    <row r="34" customFormat="false" ht="14.25" hidden="false" customHeight="false" outlineLevel="0" collapsed="false">
      <c r="A34" s="34" t="n">
        <v>128</v>
      </c>
      <c r="B34" s="37" t="n">
        <v>0.216666666666667</v>
      </c>
      <c r="C34" s="35" t="n">
        <v>0.564583333333333</v>
      </c>
      <c r="D34" s="36" t="n">
        <v>0.316666666666667</v>
      </c>
    </row>
    <row r="35" customFormat="false" ht="14.25" hidden="false" customHeight="false" outlineLevel="0" collapsed="false">
      <c r="A35" s="34" t="n">
        <v>129</v>
      </c>
      <c r="B35" s="35" t="n">
        <v>0.215277777777778</v>
      </c>
      <c r="C35" s="35" t="n">
        <v>0.561805555555556</v>
      </c>
      <c r="D35" s="36" t="n">
        <v>0.322916666666667</v>
      </c>
    </row>
    <row r="36" customFormat="false" ht="14.25" hidden="false" customHeight="false" outlineLevel="0" collapsed="false">
      <c r="A36" s="34" t="n">
        <v>130</v>
      </c>
      <c r="B36" s="35" t="n">
        <v>0.214583333333333</v>
      </c>
      <c r="C36" s="35" t="n">
        <v>0.578472222222222</v>
      </c>
      <c r="D36" s="36" t="n">
        <v>0.336805555555556</v>
      </c>
    </row>
    <row r="37" customFormat="false" ht="14.25" hidden="false" customHeight="false" outlineLevel="0" collapsed="false">
      <c r="A37" s="34" t="n">
        <v>131</v>
      </c>
      <c r="B37" s="35" t="n">
        <v>0.214583333333333</v>
      </c>
      <c r="C37" s="35" t="n">
        <v>0.570138888888889</v>
      </c>
      <c r="D37" s="36" t="n">
        <v>0.326388888888889</v>
      </c>
    </row>
    <row r="38" customFormat="false" ht="14.25" hidden="false" customHeight="false" outlineLevel="0" collapsed="false">
      <c r="A38" s="34" t="n">
        <v>132</v>
      </c>
      <c r="B38" s="37" t="n">
        <v>0.214583333333333</v>
      </c>
      <c r="C38" s="35" t="n">
        <v>0.538888888888889</v>
      </c>
      <c r="D38" s="36" t="n">
        <v>0.297222222222222</v>
      </c>
    </row>
    <row r="39" customFormat="false" ht="14.25" hidden="false" customHeight="false" outlineLevel="0" collapsed="false">
      <c r="A39" s="34" t="n">
        <v>133</v>
      </c>
      <c r="B39" s="35" t="n">
        <v>0.214583333333333</v>
      </c>
      <c r="C39" s="35" t="n">
        <v>0.526388888888889</v>
      </c>
      <c r="D39" s="36" t="n">
        <v>0.311805555555556</v>
      </c>
    </row>
    <row r="40" customFormat="false" ht="14.25" hidden="false" customHeight="false" outlineLevel="0" collapsed="false">
      <c r="A40" s="34" t="n">
        <v>134</v>
      </c>
      <c r="B40" s="35" t="n">
        <v>0.213888888888889</v>
      </c>
      <c r="C40" s="35" t="n">
        <v>0.556944444444445</v>
      </c>
      <c r="D40" s="36" t="n">
        <v>0.314583333333333</v>
      </c>
    </row>
    <row r="41" customFormat="false" ht="14.25" hidden="false" customHeight="false" outlineLevel="0" collapsed="false">
      <c r="A41" s="34" t="n">
        <v>135</v>
      </c>
      <c r="B41" s="35" t="n">
        <v>0.211805555555556</v>
      </c>
      <c r="C41" s="35" t="n">
        <v>0.529861111111111</v>
      </c>
      <c r="D41" s="36" t="n">
        <v>0.292361111111111</v>
      </c>
    </row>
    <row r="42" customFormat="false" ht="14.25" hidden="false" customHeight="false" outlineLevel="0" collapsed="false">
      <c r="A42" s="34" t="n">
        <v>136</v>
      </c>
      <c r="B42" s="35" t="n">
        <v>0.211111111111111</v>
      </c>
      <c r="C42" s="35" t="n">
        <v>0.551388888888889</v>
      </c>
      <c r="D42" s="36" t="n">
        <v>0.340277777777778</v>
      </c>
    </row>
    <row r="43" customFormat="false" ht="14.25" hidden="false" customHeight="false" outlineLevel="0" collapsed="false">
      <c r="A43" s="34" t="n">
        <v>137</v>
      </c>
      <c r="B43" s="35" t="n">
        <v>0.207638888888889</v>
      </c>
      <c r="C43" s="35" t="n">
        <v>0.538888888888889</v>
      </c>
      <c r="D43" s="36" t="n">
        <v>0.33125</v>
      </c>
    </row>
    <row r="44" customFormat="false" ht="14.25" hidden="false" customHeight="false" outlineLevel="0" collapsed="false">
      <c r="A44" s="34" t="n">
        <v>138</v>
      </c>
      <c r="B44" s="35" t="n">
        <v>0.198611111111111</v>
      </c>
      <c r="C44" s="35" t="n">
        <v>0.527083333333333</v>
      </c>
      <c r="D44" s="36" t="n">
        <v>0.298611111111111</v>
      </c>
    </row>
    <row r="45" customFormat="false" ht="14.25" hidden="false" customHeight="false" outlineLevel="0" collapsed="false">
      <c r="A45" s="34" t="n">
        <v>996</v>
      </c>
      <c r="B45" s="35" t="n">
        <v>0.583333333333333</v>
      </c>
      <c r="C45" s="35" t="n">
        <v>0.96875</v>
      </c>
      <c r="D45" s="36" t="n">
        <v>0.378472222222222</v>
      </c>
    </row>
    <row r="46" customFormat="false" ht="14.25" hidden="false" customHeight="false" outlineLevel="0" collapsed="false">
      <c r="A46" s="34" t="n">
        <v>997</v>
      </c>
      <c r="B46" s="35" t="n">
        <v>0.197916666666667</v>
      </c>
      <c r="C46" s="35" t="n">
        <v>0.583333333333333</v>
      </c>
      <c r="D46" s="36" t="n">
        <v>0.364583333333333</v>
      </c>
    </row>
    <row r="47" customFormat="false" ht="14.25" hidden="false" customHeight="false" outlineLevel="0" collapsed="false">
      <c r="A47" s="38" t="n">
        <v>998</v>
      </c>
      <c r="B47" s="39" t="n">
        <v>0.663194444444444</v>
      </c>
      <c r="C47" s="39" t="n">
        <v>0.807638888888889</v>
      </c>
      <c r="D47" s="40" t="n">
        <v>0.186111111111111</v>
      </c>
    </row>
    <row r="48" customFormat="false" ht="14.25" hidden="false" customHeight="false" outlineLevel="0" collapsed="false">
      <c r="A48" s="41" t="s">
        <v>21</v>
      </c>
      <c r="B48" s="41"/>
      <c r="C48" s="41"/>
      <c r="D48" s="41"/>
    </row>
    <row r="49" customFormat="false" ht="14.25" hidden="false" customHeight="false" outlineLevel="0" collapsed="false">
      <c r="A49" s="42" t="s">
        <v>22</v>
      </c>
      <c r="B49" s="43" t="n">
        <v>0.634027777777778</v>
      </c>
      <c r="C49" s="43" t="n">
        <v>0.947222222222222</v>
      </c>
      <c r="D49" s="44" t="n">
        <v>0.289583333333333</v>
      </c>
    </row>
    <row r="50" customFormat="false" ht="14.25" hidden="false" customHeight="false" outlineLevel="0" collapsed="false">
      <c r="A50" s="42" t="s">
        <v>23</v>
      </c>
      <c r="B50" s="43" t="n">
        <v>0.634027777777778</v>
      </c>
      <c r="C50" s="43" t="n">
        <v>0.0402777777777778</v>
      </c>
      <c r="D50" s="44" t="n">
        <v>0.4</v>
      </c>
    </row>
    <row r="51" customFormat="false" ht="14.25" hidden="false" customHeight="false" outlineLevel="0" collapsed="false">
      <c r="A51" s="42" t="s">
        <v>24</v>
      </c>
      <c r="B51" s="43" t="n">
        <v>0.627777777777778</v>
      </c>
      <c r="C51" s="43" t="n">
        <v>0.990277777777778</v>
      </c>
      <c r="D51" s="44" t="n">
        <v>0.345833333333333</v>
      </c>
    </row>
    <row r="52" customFormat="false" ht="14.25" hidden="false" customHeight="false" outlineLevel="0" collapsed="false">
      <c r="A52" s="42" t="s">
        <v>25</v>
      </c>
      <c r="B52" s="43" t="n">
        <v>0.627777777777778</v>
      </c>
      <c r="C52" s="43" t="n">
        <v>0.0409722222222222</v>
      </c>
      <c r="D52" s="44" t="n">
        <v>0.410416666666667</v>
      </c>
    </row>
    <row r="53" customFormat="false" ht="14.25" hidden="false" customHeight="false" outlineLevel="0" collapsed="false">
      <c r="A53" s="42" t="s">
        <v>26</v>
      </c>
      <c r="B53" s="43" t="n">
        <v>0.623611111111111</v>
      </c>
      <c r="C53" s="43" t="n">
        <v>0.956944444444444</v>
      </c>
      <c r="D53" s="44" t="n">
        <v>0.3125</v>
      </c>
    </row>
    <row r="54" customFormat="false" ht="14.25" hidden="false" customHeight="false" outlineLevel="0" collapsed="false">
      <c r="A54" s="42" t="s">
        <v>27</v>
      </c>
      <c r="B54" s="43" t="n">
        <v>0.623611111111111</v>
      </c>
      <c r="C54" s="43" t="n">
        <v>0.0319444444444445</v>
      </c>
      <c r="D54" s="44" t="n">
        <v>0.401388888888889</v>
      </c>
    </row>
    <row r="55" customFormat="false" ht="14.25" hidden="false" customHeight="false" outlineLevel="0" collapsed="false">
      <c r="A55" s="42" t="s">
        <v>28</v>
      </c>
      <c r="B55" s="43" t="n">
        <v>0.620138888888889</v>
      </c>
      <c r="C55" s="43" t="n">
        <v>0.957638888888889</v>
      </c>
      <c r="D55" s="44" t="n">
        <v>0.322916666666667</v>
      </c>
    </row>
    <row r="56" customFormat="false" ht="14.25" hidden="false" customHeight="false" outlineLevel="0" collapsed="false">
      <c r="A56" s="42" t="s">
        <v>29</v>
      </c>
      <c r="B56" s="43" t="n">
        <v>0.620138888888889</v>
      </c>
      <c r="C56" s="43" t="n">
        <v>0.0305555555555556</v>
      </c>
      <c r="D56" s="44" t="n">
        <v>0.409722222222222</v>
      </c>
    </row>
    <row r="57" customFormat="false" ht="14.25" hidden="false" customHeight="false" outlineLevel="0" collapsed="false">
      <c r="A57" s="42" t="s">
        <v>30</v>
      </c>
      <c r="B57" s="43" t="n">
        <v>0.6125</v>
      </c>
      <c r="C57" s="43" t="n">
        <v>0.948611111111111</v>
      </c>
      <c r="D57" s="44" t="n">
        <v>0.308333333333333</v>
      </c>
    </row>
    <row r="58" customFormat="false" ht="14.25" hidden="false" customHeight="false" outlineLevel="0" collapsed="false">
      <c r="A58" s="42" t="s">
        <v>31</v>
      </c>
      <c r="B58" s="43" t="n">
        <v>0.6125</v>
      </c>
      <c r="C58" s="43" t="n">
        <v>0.0340277777777778</v>
      </c>
      <c r="D58" s="44" t="n">
        <v>0.409027777777778</v>
      </c>
    </row>
    <row r="59" customFormat="false" ht="14.25" hidden="false" customHeight="false" outlineLevel="0" collapsed="false">
      <c r="A59" s="42" t="s">
        <v>32</v>
      </c>
      <c r="B59" s="43" t="n">
        <v>0.590972222222222</v>
      </c>
      <c r="C59" s="43" t="n">
        <v>0.927083333333333</v>
      </c>
      <c r="D59" s="44" t="n">
        <v>0.315972222222222</v>
      </c>
    </row>
    <row r="60" customFormat="false" ht="14.25" hidden="false" customHeight="false" outlineLevel="0" collapsed="false">
      <c r="A60" s="42" t="s">
        <v>33</v>
      </c>
      <c r="B60" s="43" t="n">
        <v>0.550694444444445</v>
      </c>
      <c r="C60" s="43" t="n">
        <v>0.888194444444444</v>
      </c>
      <c r="D60" s="44" t="n">
        <v>0.343055555555556</v>
      </c>
    </row>
    <row r="61" customFormat="false" ht="14.25" hidden="false" customHeight="false" outlineLevel="0" collapsed="false">
      <c r="A61" s="42" t="s">
        <v>34</v>
      </c>
      <c r="B61" s="43" t="n">
        <v>0.544444444444444</v>
      </c>
      <c r="C61" s="43" t="n">
        <v>0.89375</v>
      </c>
      <c r="D61" s="44" t="n">
        <v>0.321527777777778</v>
      </c>
    </row>
    <row r="62" customFormat="false" ht="14.25" hidden="false" customHeight="false" outlineLevel="0" collapsed="false">
      <c r="A62" s="42" t="s">
        <v>35</v>
      </c>
      <c r="B62" s="43" t="n">
        <v>0.534027777777778</v>
      </c>
      <c r="C62" s="43" t="n">
        <v>0.870138888888889</v>
      </c>
      <c r="D62" s="44" t="n">
        <v>0.302083333333333</v>
      </c>
    </row>
    <row r="63" customFormat="false" ht="14.25" hidden="false" customHeight="false" outlineLevel="0" collapsed="false">
      <c r="A63" s="42" t="s">
        <v>36</v>
      </c>
      <c r="B63" s="43" t="n">
        <v>0.529166666666667</v>
      </c>
      <c r="C63" s="43" t="n">
        <v>0.870138888888889</v>
      </c>
      <c r="D63" s="44" t="n">
        <v>0.322222222222222</v>
      </c>
    </row>
    <row r="64" customFormat="false" ht="14.25" hidden="false" customHeight="false" outlineLevel="0" collapsed="false">
      <c r="A64" s="42" t="s">
        <v>37</v>
      </c>
      <c r="B64" s="43" t="n">
        <v>0.522222222222222</v>
      </c>
      <c r="C64" s="43" t="n">
        <v>0.84375</v>
      </c>
      <c r="D64" s="44" t="n">
        <v>0.299305555555556</v>
      </c>
    </row>
    <row r="65" customFormat="false" ht="14.25" hidden="false" customHeight="false" outlineLevel="0" collapsed="false">
      <c r="A65" s="42" t="s">
        <v>38</v>
      </c>
      <c r="B65" s="43" t="n">
        <v>0.5125</v>
      </c>
      <c r="C65" s="43" t="n">
        <v>0.875694444444444</v>
      </c>
      <c r="D65" s="44" t="n">
        <v>0.329861111111111</v>
      </c>
    </row>
    <row r="66" customFormat="false" ht="14.25" hidden="false" customHeight="false" outlineLevel="0" collapsed="false">
      <c r="A66" s="42" t="s">
        <v>39</v>
      </c>
      <c r="B66" s="43" t="n">
        <v>0.513194444444444</v>
      </c>
      <c r="C66" s="43" t="n">
        <v>0.870138888888889</v>
      </c>
      <c r="D66" s="44" t="n">
        <v>0.336111111111111</v>
      </c>
    </row>
    <row r="67" customFormat="false" ht="14.25" hidden="false" customHeight="false" outlineLevel="0" collapsed="false">
      <c r="A67" s="42" t="s">
        <v>40</v>
      </c>
      <c r="B67" s="43" t="n">
        <v>0.510416666666667</v>
      </c>
      <c r="C67" s="43" t="n">
        <v>0.856944444444444</v>
      </c>
      <c r="D67" s="44" t="n">
        <v>0.327083333333333</v>
      </c>
    </row>
    <row r="68" customFormat="false" ht="14.25" hidden="false" customHeight="false" outlineLevel="0" collapsed="false">
      <c r="A68" s="42" t="s">
        <v>41</v>
      </c>
      <c r="B68" s="43" t="n">
        <v>0.509027777777778</v>
      </c>
      <c r="C68" s="43" t="n">
        <v>0.844444444444444</v>
      </c>
      <c r="D68" s="44" t="n">
        <v>0.296527777777778</v>
      </c>
    </row>
    <row r="69" customFormat="false" ht="14.25" hidden="false" customHeight="false" outlineLevel="0" collapsed="false">
      <c r="A69" s="42" t="s">
        <v>42</v>
      </c>
      <c r="B69" s="43" t="n">
        <v>0.502083333333333</v>
      </c>
      <c r="C69" s="43" t="n">
        <v>0.836111111111111</v>
      </c>
      <c r="D69" s="44" t="n">
        <v>0.334722222222222</v>
      </c>
    </row>
    <row r="70" customFormat="false" ht="14.25" hidden="false" customHeight="false" outlineLevel="0" collapsed="false">
      <c r="A70" s="42" t="s">
        <v>43</v>
      </c>
      <c r="B70" s="43" t="n">
        <v>0.3625</v>
      </c>
      <c r="C70" s="43" t="n">
        <v>0.810416666666667</v>
      </c>
      <c r="D70" s="44" t="n">
        <v>0.33125</v>
      </c>
    </row>
    <row r="71" customFormat="false" ht="14.25" hidden="false" customHeight="false" outlineLevel="0" collapsed="false">
      <c r="A71" s="42" t="s">
        <v>44</v>
      </c>
      <c r="B71" s="43" t="n">
        <v>0.277777777777778</v>
      </c>
      <c r="C71" s="43" t="n">
        <v>0.798611111111111</v>
      </c>
      <c r="D71" s="44" t="n">
        <v>0.35</v>
      </c>
    </row>
    <row r="72" customFormat="false" ht="14.25" hidden="false" customHeight="false" outlineLevel="0" collapsed="false">
      <c r="A72" s="42" t="s">
        <v>45</v>
      </c>
      <c r="B72" s="43" t="n">
        <v>0.275</v>
      </c>
      <c r="C72" s="43" t="n">
        <v>0.764583333333333</v>
      </c>
      <c r="D72" s="44" t="n">
        <v>0.402083333333333</v>
      </c>
    </row>
    <row r="73" customFormat="false" ht="14.25" hidden="false" customHeight="false" outlineLevel="0" collapsed="false">
      <c r="A73" s="42" t="s">
        <v>46</v>
      </c>
      <c r="B73" s="43" t="n">
        <v>0.309722222222222</v>
      </c>
      <c r="C73" s="43" t="n">
        <v>0.759722222222222</v>
      </c>
      <c r="D73" s="44" t="n">
        <v>0.329166666666667</v>
      </c>
    </row>
    <row r="74" customFormat="false" ht="14.25" hidden="false" customHeight="false" outlineLevel="0" collapsed="false">
      <c r="A74" s="42" t="s">
        <v>47</v>
      </c>
      <c r="B74" s="43" t="n">
        <v>0.263888888888889</v>
      </c>
      <c r="C74" s="43" t="n">
        <v>0.727777777777778</v>
      </c>
      <c r="D74" s="44" t="n">
        <v>0.352777777777778</v>
      </c>
    </row>
    <row r="75" customFormat="false" ht="14.25" hidden="false" customHeight="false" outlineLevel="0" collapsed="false">
      <c r="A75" s="42" t="s">
        <v>48</v>
      </c>
      <c r="B75" s="43" t="n">
        <v>0.259722222222222</v>
      </c>
      <c r="C75" s="43" t="n">
        <v>0.564583333333333</v>
      </c>
      <c r="D75" s="44" t="n">
        <v>0.295138888888889</v>
      </c>
    </row>
    <row r="76" customFormat="false" ht="14.25" hidden="false" customHeight="false" outlineLevel="0" collapsed="false">
      <c r="A76" s="42" t="s">
        <v>49</v>
      </c>
      <c r="B76" s="43" t="n">
        <v>0.251388888888889</v>
      </c>
      <c r="C76" s="43" t="n">
        <v>0.724305555555556</v>
      </c>
      <c r="D76" s="44" t="n">
        <v>0.409722222222222</v>
      </c>
    </row>
    <row r="77" customFormat="false" ht="14.25" hidden="false" customHeight="false" outlineLevel="0" collapsed="false">
      <c r="A77" s="42" t="s">
        <v>50</v>
      </c>
      <c r="B77" s="43" t="n">
        <v>0.236111111111111</v>
      </c>
      <c r="C77" s="43" t="n">
        <v>0.582638888888889</v>
      </c>
      <c r="D77" s="44" t="n">
        <v>0.316666666666667</v>
      </c>
    </row>
    <row r="78" customFormat="false" ht="14.25" hidden="false" customHeight="false" outlineLevel="0" collapsed="false">
      <c r="A78" s="42" t="s">
        <v>51</v>
      </c>
      <c r="B78" s="43" t="n">
        <v>0.25625</v>
      </c>
      <c r="C78" s="43" t="n">
        <v>0.569444444444444</v>
      </c>
      <c r="D78" s="44" t="n">
        <v>0.284722222222222</v>
      </c>
    </row>
    <row r="79" customFormat="false" ht="14.25" hidden="false" customHeight="false" outlineLevel="0" collapsed="false">
      <c r="A79" s="42" t="s">
        <v>52</v>
      </c>
      <c r="B79" s="43" t="n">
        <v>0.218055555555556</v>
      </c>
      <c r="C79" s="43" t="n">
        <v>0.568055555555556</v>
      </c>
      <c r="D79" s="44" t="n">
        <v>0.3125</v>
      </c>
    </row>
    <row r="80" customFormat="false" ht="14.25" hidden="false" customHeight="false" outlineLevel="0" collapsed="false">
      <c r="A80" s="42" t="s">
        <v>53</v>
      </c>
      <c r="B80" s="43" t="n">
        <v>0.216666666666667</v>
      </c>
      <c r="C80" s="43" t="n">
        <v>0.580555555555556</v>
      </c>
      <c r="D80" s="44" t="n">
        <v>0.340277777777778</v>
      </c>
    </row>
    <row r="81" customFormat="false" ht="14.25" hidden="false" customHeight="false" outlineLevel="0" collapsed="false">
      <c r="A81" s="42" t="s">
        <v>54</v>
      </c>
      <c r="B81" s="45" t="n">
        <v>0.216666666666667</v>
      </c>
      <c r="C81" s="43" t="n">
        <v>0.564583333333333</v>
      </c>
      <c r="D81" s="44" t="n">
        <v>0.316666666666667</v>
      </c>
    </row>
    <row r="82" customFormat="false" ht="14.25" hidden="false" customHeight="false" outlineLevel="0" collapsed="false">
      <c r="A82" s="42" t="s">
        <v>55</v>
      </c>
      <c r="B82" s="43" t="n">
        <v>0.215277777777778</v>
      </c>
      <c r="C82" s="43" t="n">
        <v>0.561805555555556</v>
      </c>
      <c r="D82" s="44" t="n">
        <v>0.322916666666667</v>
      </c>
    </row>
    <row r="83" customFormat="false" ht="14.25" hidden="false" customHeight="false" outlineLevel="0" collapsed="false">
      <c r="A83" s="42" t="s">
        <v>56</v>
      </c>
      <c r="B83" s="43" t="n">
        <v>0.214583333333333</v>
      </c>
      <c r="C83" s="43" t="n">
        <v>0.578472222222222</v>
      </c>
      <c r="D83" s="44" t="n">
        <v>0.336805555555556</v>
      </c>
    </row>
    <row r="84" customFormat="false" ht="14.25" hidden="false" customHeight="false" outlineLevel="0" collapsed="false">
      <c r="A84" s="42" t="s">
        <v>57</v>
      </c>
      <c r="B84" s="43" t="n">
        <v>0.214583333333333</v>
      </c>
      <c r="C84" s="43" t="n">
        <v>0.570138888888889</v>
      </c>
      <c r="D84" s="44" t="n">
        <v>0.326388888888889</v>
      </c>
    </row>
    <row r="85" customFormat="false" ht="14.25" hidden="false" customHeight="false" outlineLevel="0" collapsed="false">
      <c r="A85" s="42" t="s">
        <v>58</v>
      </c>
      <c r="B85" s="45" t="n">
        <v>0.214583333333333</v>
      </c>
      <c r="C85" s="43" t="n">
        <v>0.538888888888889</v>
      </c>
      <c r="D85" s="44" t="n">
        <v>0.297222222222222</v>
      </c>
    </row>
    <row r="86" customFormat="false" ht="14.25" hidden="false" customHeight="false" outlineLevel="0" collapsed="false">
      <c r="A86" s="42" t="s">
        <v>59</v>
      </c>
      <c r="B86" s="43" t="n">
        <v>0.214583333333333</v>
      </c>
      <c r="C86" s="43" t="n">
        <v>0.526388888888889</v>
      </c>
      <c r="D86" s="44" t="n">
        <v>0.311805555555556</v>
      </c>
    </row>
    <row r="87" customFormat="false" ht="14.25" hidden="false" customHeight="false" outlineLevel="0" collapsed="false">
      <c r="A87" s="42" t="s">
        <v>60</v>
      </c>
      <c r="B87" s="43" t="n">
        <v>0.213888888888889</v>
      </c>
      <c r="C87" s="43" t="n">
        <v>0.556944444444445</v>
      </c>
      <c r="D87" s="44" t="n">
        <v>0.314583333333333</v>
      </c>
    </row>
    <row r="88" customFormat="false" ht="14.25" hidden="false" customHeight="false" outlineLevel="0" collapsed="false">
      <c r="A88" s="42" t="s">
        <v>61</v>
      </c>
      <c r="B88" s="43" t="n">
        <v>0.211805555555556</v>
      </c>
      <c r="C88" s="43" t="n">
        <v>0.529861111111111</v>
      </c>
      <c r="D88" s="44" t="n">
        <v>0.292361111111111</v>
      </c>
    </row>
    <row r="89" customFormat="false" ht="14.25" hidden="false" customHeight="false" outlineLevel="0" collapsed="false">
      <c r="A89" s="42" t="s">
        <v>62</v>
      </c>
      <c r="B89" s="43" t="n">
        <v>0.211111111111111</v>
      </c>
      <c r="C89" s="43" t="n">
        <v>0.551388888888889</v>
      </c>
      <c r="D89" s="44" t="n">
        <v>0.340277777777778</v>
      </c>
    </row>
    <row r="90" customFormat="false" ht="14.25" hidden="false" customHeight="false" outlineLevel="0" collapsed="false">
      <c r="A90" s="42" t="s">
        <v>63</v>
      </c>
      <c r="B90" s="43" t="n">
        <v>0.207638888888889</v>
      </c>
      <c r="C90" s="43" t="n">
        <v>0.538888888888889</v>
      </c>
      <c r="D90" s="44" t="n">
        <v>0.33125</v>
      </c>
    </row>
    <row r="91" customFormat="false" ht="14.25" hidden="false" customHeight="false" outlineLevel="0" collapsed="false">
      <c r="A91" s="42" t="s">
        <v>64</v>
      </c>
      <c r="B91" s="43" t="n">
        <v>0.198611111111111</v>
      </c>
      <c r="C91" s="43" t="n">
        <v>0.527083333333333</v>
      </c>
      <c r="D91" s="44" t="n">
        <v>0.298611111111111</v>
      </c>
    </row>
    <row r="92" customFormat="false" ht="14.25" hidden="false" customHeight="false" outlineLevel="0" collapsed="false">
      <c r="A92" s="42" t="s">
        <v>65</v>
      </c>
      <c r="B92" s="43" t="n">
        <v>0.583333333333333</v>
      </c>
      <c r="C92" s="43" t="n">
        <v>0.96875</v>
      </c>
      <c r="D92" s="44" t="n">
        <v>0.378472222222222</v>
      </c>
    </row>
    <row r="93" customFormat="false" ht="14.25" hidden="false" customHeight="false" outlineLevel="0" collapsed="false">
      <c r="A93" s="42" t="s">
        <v>66</v>
      </c>
      <c r="B93" s="43" t="n">
        <v>0.197916666666667</v>
      </c>
      <c r="C93" s="43" t="n">
        <v>0.583333333333333</v>
      </c>
      <c r="D93" s="44" t="n">
        <v>0.364583333333333</v>
      </c>
    </row>
    <row r="94" customFormat="false" ht="14.25" hidden="false" customHeight="false" outlineLevel="0" collapsed="false">
      <c r="A94" s="46" t="s">
        <v>67</v>
      </c>
      <c r="B94" s="47" t="n">
        <v>0.663194444444444</v>
      </c>
      <c r="C94" s="47" t="n">
        <v>0.807638888888889</v>
      </c>
      <c r="D94" s="48" t="n">
        <v>0.186111111111111</v>
      </c>
    </row>
    <row r="95" customFormat="false" ht="14.25" hidden="false" customHeight="false" outlineLevel="0" collapsed="false">
      <c r="A95" s="49"/>
      <c r="B95" s="43"/>
      <c r="C95" s="43"/>
      <c r="D95" s="43"/>
    </row>
    <row r="96" customFormat="false" ht="14.25" hidden="false" customHeight="false" outlineLevel="0" collapsed="false">
      <c r="A96" s="49"/>
      <c r="B96" s="43"/>
      <c r="C96" s="43"/>
      <c r="D96" s="43"/>
    </row>
    <row r="97" customFormat="false" ht="14.25" hidden="false" customHeight="false" outlineLevel="0" collapsed="false">
      <c r="A97" s="49"/>
      <c r="B97" s="43"/>
      <c r="C97" s="43"/>
      <c r="D97" s="43"/>
    </row>
    <row r="98" customFormat="false" ht="14.25" hidden="false" customHeight="false" outlineLevel="0" collapsed="false">
      <c r="A98" s="30" t="n">
        <v>0</v>
      </c>
      <c r="B98" s="31" t="n">
        <v>0</v>
      </c>
      <c r="C98" s="31" t="n">
        <v>0</v>
      </c>
      <c r="D98" s="31" t="n">
        <v>0</v>
      </c>
    </row>
    <row r="99" customFormat="false" ht="14.25" hidden="false" customHeight="false" outlineLevel="0" collapsed="false">
      <c r="A99" s="30" t="s">
        <v>68</v>
      </c>
      <c r="B99" s="31" t="n">
        <v>0</v>
      </c>
      <c r="C99" s="31" t="n">
        <v>0</v>
      </c>
      <c r="D99" s="31" t="n">
        <v>0</v>
      </c>
    </row>
    <row r="100" customFormat="false" ht="14.25" hidden="false" customHeight="false" outlineLevel="0" collapsed="false">
      <c r="A100" s="30" t="s">
        <v>69</v>
      </c>
      <c r="B100" s="31" t="n">
        <v>0</v>
      </c>
      <c r="C100" s="31" t="n">
        <v>0</v>
      </c>
      <c r="D100" s="31" t="n">
        <v>0</v>
      </c>
    </row>
    <row r="101" customFormat="false" ht="14.25" hidden="false" customHeight="false" outlineLevel="0" collapsed="false">
      <c r="A101" s="30" t="s">
        <v>70</v>
      </c>
      <c r="B101" s="31" t="n">
        <v>0</v>
      </c>
      <c r="C101" s="31" t="n">
        <v>0</v>
      </c>
      <c r="D101" s="31" t="n">
        <v>0</v>
      </c>
    </row>
    <row r="102" customFormat="false" ht="14.25" hidden="false" customHeight="false" outlineLevel="0" collapsed="false">
      <c r="A102" s="30" t="s">
        <v>71</v>
      </c>
      <c r="B102" s="50" t="s">
        <v>72</v>
      </c>
      <c r="C102" s="30" t="s">
        <v>72</v>
      </c>
      <c r="D102" s="50" t="s">
        <v>72</v>
      </c>
    </row>
  </sheetData>
  <mergeCells count="2">
    <mergeCell ref="A1:D1"/>
    <mergeCell ref="A48:D4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LibreOffice/7.4.7.2.M1$Windows_X86_64 LibreOffice_project/76a2d0953f1c9655e98c6e0fddee63a89a22de3e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2023-07-19T22:50:33Z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