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LEAU" sheetId="1" state="visible" r:id="rId2"/>
    <sheet name="Paramètres" sheetId="2" state="visible" r:id="rId3"/>
  </sheets>
  <definedNames>
    <definedName function="false" hidden="false" localSheetId="0" name="_xlnm.Print_Area" vbProcedure="false">TABLEAU!$A$1:$G$53</definedName>
    <definedName function="false" hidden="false" localSheetId="0" name="_xlnm.Print_Titles" vbProcedure="false">TABLEAU!$1:$6</definedName>
    <definedName function="false" hidden="false" name="LMois" vbProcedure="false">TMois[Mois]</definedName>
    <definedName function="false" hidden="false" name="Plage_heures" vbProcedure="false">#REF!</definedName>
    <definedName function="false" hidden="false" localSheetId="0" name="LMois" vbProcedure="false">TMois[Mois]</definedName>
    <definedName function="false" hidden="false" localSheetId="0" name="Plage_heures" vbProcedure="false">TABLEAU!$E$7:$F$43</definedName>
    <definedName function="false" hidden="false" localSheetId="0" name="_xlnm.Print_Area" vbProcedure="false">TABLEAU!$A$1:$H$52</definedName>
    <definedName function="false" hidden="false" localSheetId="0" name="_xlnm.Print_Titles" vbProcedure="false">TABLEAU!$6:$6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<sst xmlns="http://schemas.openxmlformats.org/spreadsheetml/2006/main" count="27" uniqueCount="21">
  <si>
    <t xml:space="preserve">Nom de l'agent : …...........................................................................</t>
  </si>
  <si>
    <t xml:space="preserve">Mois/année : </t>
  </si>
  <si>
    <t xml:space="preserve">août</t>
  </si>
  <si>
    <t xml:space="preserve">Horaires</t>
  </si>
  <si>
    <t xml:space="preserve">Nbre heures effectuées</t>
  </si>
  <si>
    <t xml:space="preserve">Heures supplémentaires / motif</t>
  </si>
  <si>
    <t xml:space="preserve">Congés</t>
  </si>
  <si>
    <t xml:space="preserve">Total hebdomadaire</t>
  </si>
  <si>
    <t xml:space="preserve">Total mensuel</t>
  </si>
  <si>
    <t xml:space="preserve">Mois</t>
  </si>
  <si>
    <t xml:space="preserve">janvier</t>
  </si>
  <si>
    <t xml:space="preserve">février</t>
  </si>
  <si>
    <t xml:space="preserve">mars</t>
  </si>
  <si>
    <t xml:space="preserve">avril</t>
  </si>
  <si>
    <t xml:space="preserve">mai</t>
  </si>
  <si>
    <t xml:space="preserve">juin</t>
  </si>
  <si>
    <t xml:space="preserve">juillet</t>
  </si>
  <si>
    <t xml:space="preserve">septembre</t>
  </si>
  <si>
    <t xml:space="preserve">octobre</t>
  </si>
  <si>
    <t xml:space="preserve">novembre</t>
  </si>
  <si>
    <t xml:space="preserve">décembre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</si>
</sst>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_-* #,##0.00&quot; €&quot;_-;\-* #,##0.00&quot; €&quot;_-;_-* \-??&quot; €&quot;_-;_-@_-"/>
    <numFmt numFmtId="166" formatCode="_-* #,##0.00\ _€_-;\-* #,##0.00\ _€_-;_-* \-??\ _€_-;_-@_-"/>
    <numFmt numFmtId="167" formatCode="dd/mm/yyyy"/>
    <numFmt numFmtId="168" formatCode="ddd\ dd/mm/yy"/>
    <numFmt numFmtId="169" formatCode="dddd\ dd"/>
    <numFmt numFmtId="170" formatCode="h:mm;@"/>
    <numFmt numFmtId="171" formatCode="dd/mm/yy"/>
    <numFmt numFmtId="172" formatCode="[h]:mm:ss;@"/>
    <numFmt numFmtId="173" formatCode="dd\-mmm"/>
    <numFmt numFmtId="174" formatCode="General"/>
    <numFmt numFmtId="175" formatCode="dddd\ dd"/>
    <numFmt numFmtId="176" formatCode="[$-40C]d\ mmmm\ yyyy;@"/>
    <numFmt numFmtId="177" formatCode="0.00;[RED]0.00"/>
  </numFmts>
  <fonts count="2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0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10"/>
      <color rgb="FFFF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sz val="10"/>
      <color rgb="FF00B0F0"/>
      <name val="Calibri"/>
      <family val="2"/>
      <charset val="1"/>
    </font>
    <font>
      <sz val="12"/>
      <name val="Calibri"/>
      <family val="2"/>
      <charset val="1"/>
    </font>
    <font>
      <b val="true"/>
      <sz val="10"/>
      <color rgb="FF00CCFF"/>
      <name val="Calibri"/>
      <family val="2"/>
      <charset val="1"/>
    </font>
    <font>
      <b val="true"/>
      <sz val="10"/>
      <color rgb="FF00B0F0"/>
      <name val="Calibri"/>
      <family val="2"/>
      <charset val="1"/>
    </font>
    <font>
      <sz val="10"/>
      <color rgb="FFA6A6A6"/>
      <name val="Calibri"/>
      <family val="2"/>
      <charset val="1"/>
    </font>
    <font>
      <sz val="10"/>
      <color rgb="FFFF0000"/>
      <name val="Calibri"/>
      <family val="2"/>
      <charset val="1"/>
    </font>
    <font>
      <sz val="6"/>
      <color rgb="FFF0FFF0"/>
      <name val="Calibri"/>
      <family val="2"/>
      <charset val="1"/>
    </font>
    <font>
      <sz val="10"/>
      <color rgb="FF00CCFF"/>
      <name val="Calibri"/>
      <family val="2"/>
      <charset val="1"/>
    </font>
    <font>
      <i val="true"/>
      <sz val="10"/>
      <name val="Calibri"/>
      <family val="2"/>
      <charset val="1"/>
    </font>
    <font>
      <b val="true"/>
      <sz val="11"/>
      <name val="Calibri"/>
      <family val="2"/>
      <charset val="1"/>
    </font>
    <font>
      <b val="true"/>
      <i val="true"/>
      <sz val="11"/>
      <name val="Calibri"/>
      <family val="2"/>
      <charset val="1"/>
    </font>
    <font>
      <b val="true"/>
      <i val="true"/>
      <sz val="10"/>
      <name val="Calibri"/>
      <family val="2"/>
      <charset val="1"/>
    </font>
    <font>
      <b val="true"/>
      <u val="single"/>
      <sz val="11"/>
      <color rgb="FF000000"/>
      <name val="Calibri"/>
      <family val="0"/>
    </font>
    <font>
      <sz val="11"/>
      <color rgb="FF000000"/>
      <name val="Calibri"/>
      <family val="0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0FFF0"/>
      </patternFill>
    </fill>
    <fill>
      <patternFill patternType="solid">
        <fgColor rgb="FFD9D9D9"/>
        <bgColor rgb="FFC0C0C0"/>
      </patternFill>
    </fill>
    <fill>
      <patternFill patternType="solid">
        <fgColor rgb="FFFFFFFF"/>
        <bgColor rgb="FFF0FFF0"/>
      </patternFill>
    </fill>
  </fills>
  <borders count="29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medium"/>
      <top/>
      <bottom style="thin"/>
      <diagonal/>
    </border>
  </borders>
  <cellStyleXfs count="3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8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28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28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0" xfId="28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28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28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0" xfId="28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7" fontId="15" fillId="0" borderId="0" xfId="28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7" fontId="1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5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5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1" fontId="4" fillId="0" borderId="0" xfId="29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4" fontId="20" fillId="2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0" fillId="2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8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8" fillId="3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8" fillId="3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2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8" fillId="3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8" fillId="3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8" fillId="3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22" xf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2" xf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3" xf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4" xf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8" fillId="3" borderId="2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8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8" fillId="3" borderId="2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21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0" borderId="1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76" fontId="2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4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7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0" fontId="2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21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6" fontId="23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2" fontId="2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" xfId="20"/>
    <cellStyle name="Euro 2" xfId="21"/>
    <cellStyle name="Milliers 2" xfId="22"/>
    <cellStyle name="Milliers 3" xfId="23"/>
    <cellStyle name="Milliers 4" xfId="24"/>
    <cellStyle name="Milliers 5" xfId="25"/>
    <cellStyle name="Milliers 5 2" xfId="26"/>
    <cellStyle name="Milliers 6" xfId="27"/>
    <cellStyle name="Normal 2" xfId="28"/>
    <cellStyle name="Normal 3" xfId="29"/>
    <cellStyle name="Normal 3 2" xfId="30"/>
    <cellStyle name="Normal 3 3" xfId="31"/>
    <cellStyle name="Normal 3 4" xfId="32"/>
    <cellStyle name="Normal 4" xfId="33"/>
    <cellStyle name="Normal 4 2" xfId="34"/>
  </cellStyles>
  <dxfs count="2">
    <dxf>
      <font>
        <name val="Arial"/>
        <charset val="1"/>
        <family val="2"/>
        <i val="1"/>
        <color rgb="FF808080"/>
      </font>
    </dxf>
    <dxf>
      <fill>
        <patternFill patternType="solid">
          <fgColor rgb="00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0FFF0"/>
      <rgbColor rgb="FFF2F2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00B0F0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48</xdr:row>
      <xdr:rowOff>0</xdr:rowOff>
    </xdr:from>
    <xdr:to>
      <xdr:col>5</xdr:col>
      <xdr:colOff>38520</xdr:colOff>
      <xdr:row>51</xdr:row>
      <xdr:rowOff>304560</xdr:rowOff>
    </xdr:to>
    <xdr:sp>
      <xdr:nvSpPr>
        <xdr:cNvPr id="0" name="ZoneTexte 1"/>
        <xdr:cNvSpPr/>
      </xdr:nvSpPr>
      <xdr:spPr>
        <a:xfrm>
          <a:off x="0" y="19850760"/>
          <a:ext cx="3552120" cy="1257120"/>
        </a:xfrm>
        <a:prstGeom prst="rect">
          <a:avLst/>
        </a:prstGeom>
        <a:solidFill>
          <a:schemeClr val="lt1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fr-FR" sz="1100" spc="-1" strike="noStrike" u="sng">
              <a:solidFill>
                <a:schemeClr val="dk1"/>
              </a:solidFill>
              <a:uFillTx/>
              <a:latin typeface="Calibri"/>
            </a:rPr>
            <a:t>Date et signature de l'agent</a:t>
          </a:r>
          <a:endParaRPr b="0" lang="fr-FR" sz="1100" spc="-1" strike="noStrike">
            <a:latin typeface="Times New Roman"/>
          </a:endParaRPr>
        </a:p>
      </xdr:txBody>
    </xdr:sp>
    <xdr:clientData/>
  </xdr:twoCellAnchor>
  <xdr:twoCellAnchor editAs="twoCell">
    <xdr:from>
      <xdr:col>5</xdr:col>
      <xdr:colOff>251280</xdr:colOff>
      <xdr:row>48</xdr:row>
      <xdr:rowOff>19080</xdr:rowOff>
    </xdr:from>
    <xdr:to>
      <xdr:col>8</xdr:col>
      <xdr:colOff>9720</xdr:colOff>
      <xdr:row>51</xdr:row>
      <xdr:rowOff>323640</xdr:rowOff>
    </xdr:to>
    <xdr:sp>
      <xdr:nvSpPr>
        <xdr:cNvPr id="1" name="ZoneTexte 2"/>
        <xdr:cNvSpPr/>
      </xdr:nvSpPr>
      <xdr:spPr>
        <a:xfrm>
          <a:off x="3764880" y="19869840"/>
          <a:ext cx="3705480" cy="1257120"/>
        </a:xfrm>
        <a:prstGeom prst="rect">
          <a:avLst/>
        </a:prstGeom>
        <a:solidFill>
          <a:schemeClr val="lt1"/>
        </a:solidFill>
        <a:ln w="9525">
          <a:solidFill>
            <a:srgbClr val="ffffff">
              <a:shade val="50000"/>
            </a:srgbClr>
          </a:solidFill>
          <a:round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 algn="ctr">
            <a:lnSpc>
              <a:spcPct val="100000"/>
            </a:lnSpc>
          </a:pPr>
          <a:r>
            <a:rPr b="1" lang="fr-FR" sz="1100" spc="-1" strike="noStrike" u="sng">
              <a:solidFill>
                <a:schemeClr val="dk1"/>
              </a:solidFill>
              <a:uFillTx/>
              <a:latin typeface="Calibri"/>
            </a:rPr>
            <a:t>Signature du responsable</a:t>
          </a:r>
          <a:endParaRPr b="0" lang="fr-FR" sz="11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0" lang="fr-FR" sz="1100" spc="-1" strike="noStrike">
              <a:solidFill>
                <a:schemeClr val="dk1"/>
              </a:solidFill>
              <a:latin typeface="Calibri"/>
            </a:rPr>
            <a:t> </a:t>
          </a:r>
          <a:endParaRPr b="0" lang="fr-FR" sz="1100" spc="-1" strike="noStrike"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19080</xdr:colOff>
          <xdr:row>3</xdr:row>
          <xdr:rowOff>19080</xdr:rowOff>
        </xdr:from>
        <xdr:to>
          <xdr:col>6</xdr:col>
          <xdr:colOff>-2208600</xdr:colOff>
          <xdr:row>4</xdr:row>
          <xdr:rowOff>-28440</xdr:rowOff>
        </xdr:to>
        <xdr:sp>
          <xdr:nvSpPr>
            <xdr:cNvPr id="0" name="Spinner 1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</xdr:wsDr>
</file>

<file path=xl/tables/table1.xml><?xml version="1.0" encoding="utf-8"?>
<table xmlns="http://schemas.openxmlformats.org/spreadsheetml/2006/main" id="1" name="TMois" displayName="TMois" ref="B2:B14" headerRowCount="1" totalsRowCount="0" totalsRowShown="0">
  <autoFilter ref="B2:B14"/>
  <tableColumns count="1">
    <tableColumn id="1" name="Mois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Q1048576"/>
  <sheetViews>
    <sheetView showFormulas="false" showGridLines="false" showRowColHeaders="true" showZeros="true" rightToLeft="false" tabSelected="true" showOutlineSymbols="true" defaultGridColor="true" view="normal" topLeftCell="A1" colorId="64" zoomScale="102" zoomScaleNormal="102" zoomScalePageLayoutView="100" workbookViewId="0">
      <pane xSplit="0" ySplit="3" topLeftCell="A4" activePane="bottomLeft" state="frozen"/>
      <selection pane="topLeft" activeCell="A1" activeCellId="0" sqref="A1"/>
      <selection pane="bottomLeft" activeCell="M25" activeCellId="0" sqref="M25"/>
    </sheetView>
  </sheetViews>
  <sheetFormatPr defaultColWidth="11.42578125" defaultRowHeight="15" zeroHeight="false" outlineLevelRow="0" outlineLevelCol="0"/>
  <cols>
    <col collapsed="false" customWidth="true" hidden="false" outlineLevel="0" max="1" min="1" style="1" width="8"/>
    <col collapsed="false" customWidth="true" hidden="false" outlineLevel="0" max="2" min="2" style="2" width="16.43"/>
    <col collapsed="false" customWidth="true" hidden="false" outlineLevel="0" max="3" min="3" style="3" width="8"/>
    <col collapsed="false" customWidth="true" hidden="false" outlineLevel="0" max="4" min="4" style="3" width="7"/>
    <col collapsed="false" customWidth="true" hidden="false" outlineLevel="0" max="5" min="5" style="3" width="10.42"/>
    <col collapsed="false" customWidth="true" hidden="false" outlineLevel="0" max="6" min="6" style="3" width="34.71"/>
    <col collapsed="false" customWidth="true" hidden="false" outlineLevel="0" max="7" min="7" style="3" width="21.29"/>
    <col collapsed="false" customWidth="true" hidden="true" outlineLevel="0" max="8" min="8" style="3" width="6.14"/>
    <col collapsed="false" customWidth="true" hidden="false" outlineLevel="0" max="9" min="9" style="3" width="15.14"/>
    <col collapsed="false" customWidth="true" hidden="false" outlineLevel="0" max="10" min="10" style="3" width="17.42"/>
    <col collapsed="false" customWidth="false" hidden="false" outlineLevel="0" max="16" min="11" style="3" width="11.43"/>
    <col collapsed="false" customWidth="true" hidden="false" outlineLevel="0" max="17" min="17" style="3" width="13.71"/>
    <col collapsed="false" customWidth="false" hidden="false" outlineLevel="0" max="16384" min="18" style="3" width="11.43"/>
  </cols>
  <sheetData>
    <row r="1" customFormat="false" ht="25.5" hidden="false" customHeight="true" outlineLevel="0" collapsed="false">
      <c r="A1" s="4" t="str">
        <f aca="false">"Relevé d'heures mensuel"&amp;CHAR(10)&amp;CHAR(10)&amp;"Mois : "&amp;$C$4&amp;CHAR(10)&amp;CHAR(10)&amp;"à retourner au service RH au plus tard le 27 chaque mois"</f>
        <v>Relevé d'heures mensuel
Mois : août
à retourner au service RH au plus tard le 27 chaque mois</v>
      </c>
      <c r="B1" s="4"/>
      <c r="C1" s="4"/>
      <c r="D1" s="4"/>
      <c r="E1" s="4"/>
      <c r="F1" s="4"/>
      <c r="G1" s="4"/>
      <c r="I1" s="5"/>
      <c r="J1" s="6"/>
      <c r="K1" s="5"/>
      <c r="L1" s="7"/>
      <c r="M1" s="8"/>
      <c r="N1" s="8"/>
      <c r="O1" s="8"/>
      <c r="P1" s="8"/>
    </row>
    <row r="2" customFormat="false" ht="53.25" hidden="false" customHeight="true" outlineLevel="0" collapsed="false">
      <c r="A2" s="4"/>
      <c r="B2" s="4"/>
      <c r="C2" s="4"/>
      <c r="D2" s="4"/>
      <c r="E2" s="4"/>
      <c r="F2" s="4"/>
      <c r="G2" s="4"/>
      <c r="I2" s="5"/>
      <c r="J2" s="9"/>
      <c r="K2" s="10"/>
      <c r="L2" s="11"/>
      <c r="M2" s="12"/>
      <c r="N2" s="12"/>
    </row>
    <row r="3" customFormat="false" ht="27" hidden="false" customHeight="true" outlineLevel="0" collapsed="false">
      <c r="A3" s="13" t="s">
        <v>0</v>
      </c>
      <c r="B3" s="13"/>
      <c r="C3" s="13"/>
      <c r="D3" s="13"/>
      <c r="E3" s="13"/>
      <c r="F3" s="13"/>
      <c r="G3" s="13"/>
      <c r="I3" s="14"/>
      <c r="J3" s="15"/>
      <c r="O3" s="5"/>
      <c r="P3" s="16"/>
      <c r="Q3" s="16"/>
    </row>
    <row r="4" customFormat="false" ht="25.5" hidden="false" customHeight="true" outlineLevel="0" collapsed="false">
      <c r="A4" s="4" t="s">
        <v>1</v>
      </c>
      <c r="B4" s="4"/>
      <c r="C4" s="17" t="s">
        <v>2</v>
      </c>
      <c r="D4" s="17"/>
      <c r="E4" s="18" t="n">
        <v>2023</v>
      </c>
      <c r="F4" s="19"/>
      <c r="G4" s="19"/>
      <c r="I4" s="20"/>
      <c r="J4" s="21"/>
    </row>
    <row r="5" customFormat="false" ht="17.25" hidden="false" customHeight="true" outlineLevel="0" collapsed="false">
      <c r="B5" s="22"/>
      <c r="C5" s="23"/>
      <c r="D5" s="23"/>
      <c r="E5" s="23"/>
      <c r="F5" s="24"/>
      <c r="G5" s="24"/>
      <c r="K5" s="25"/>
    </row>
    <row r="6" customFormat="false" ht="44.25" hidden="false" customHeight="true" outlineLevel="0" collapsed="false">
      <c r="B6" s="26" t="n">
        <f aca="false">DATE($E$4,MATCH($C$4,Paramètres!$B$3:$B$14,0),1)</f>
        <v>45139</v>
      </c>
      <c r="C6" s="27" t="s">
        <v>3</v>
      </c>
      <c r="D6" s="27"/>
      <c r="E6" s="28" t="s">
        <v>4</v>
      </c>
      <c r="F6" s="29" t="s">
        <v>5</v>
      </c>
      <c r="G6" s="29" t="s">
        <v>6</v>
      </c>
      <c r="H6" s="30"/>
      <c r="J6" s="31"/>
      <c r="K6" s="32"/>
    </row>
    <row r="7" customFormat="false" ht="36.85" hidden="false" customHeight="true" outlineLevel="0" collapsed="false">
      <c r="A7" s="33" t="str">
        <f aca="false">TEXT(B12,"ww")</f>
        <v>31</v>
      </c>
      <c r="B7" s="34" t="n">
        <f aca="false">DATE(E4,MATCH(C4,Paramètres!B3:B14,0),1)+CHOOSE(WEEKDAY(B6,1),1,0,-1,-2,-3,-4,-5)</f>
        <v>45138</v>
      </c>
      <c r="C7" s="35"/>
      <c r="D7" s="36"/>
      <c r="E7" s="37" t="str">
        <f aca="false">IF($D7="","",$D7-$C7)</f>
        <v/>
      </c>
      <c r="F7" s="38"/>
      <c r="G7" s="39"/>
      <c r="H7" s="40"/>
      <c r="J7" s="41"/>
    </row>
    <row r="8" customFormat="false" ht="36.85" hidden="false" customHeight="true" outlineLevel="0" collapsed="false">
      <c r="A8" s="33"/>
      <c r="B8" s="34" t="n">
        <f aca="false">B7+1</f>
        <v>45139</v>
      </c>
      <c r="C8" s="35"/>
      <c r="D8" s="36"/>
      <c r="E8" s="37" t="str">
        <f aca="false">IF($D8="","",$D8-$C8)</f>
        <v/>
      </c>
      <c r="F8" s="42"/>
      <c r="G8" s="43"/>
      <c r="H8" s="40"/>
    </row>
    <row r="9" customFormat="false" ht="36.85" hidden="false" customHeight="true" outlineLevel="0" collapsed="false">
      <c r="A9" s="33"/>
      <c r="B9" s="34" t="n">
        <f aca="false">B8+1</f>
        <v>45140</v>
      </c>
      <c r="C9" s="35"/>
      <c r="D9" s="36"/>
      <c r="E9" s="37" t="str">
        <f aca="false">IF($D9="","",$D9-$C9)</f>
        <v/>
      </c>
      <c r="F9" s="42"/>
      <c r="G9" s="43"/>
      <c r="H9" s="40"/>
    </row>
    <row r="10" customFormat="false" ht="36.85" hidden="false" customHeight="true" outlineLevel="0" collapsed="false">
      <c r="A10" s="33"/>
      <c r="B10" s="34" t="n">
        <f aca="false">B9+1</f>
        <v>45141</v>
      </c>
      <c r="C10" s="35"/>
      <c r="D10" s="36"/>
      <c r="E10" s="37" t="str">
        <f aca="false">IF($D10="","",$D10-$C10)</f>
        <v/>
      </c>
      <c r="F10" s="42"/>
      <c r="G10" s="43"/>
      <c r="H10" s="40"/>
    </row>
    <row r="11" customFormat="false" ht="36.85" hidden="false" customHeight="true" outlineLevel="0" collapsed="false">
      <c r="A11" s="33"/>
      <c r="B11" s="34" t="n">
        <f aca="false">B10+1</f>
        <v>45142</v>
      </c>
      <c r="C11" s="35"/>
      <c r="D11" s="36"/>
      <c r="E11" s="37" t="str">
        <f aca="false">IF($D11="","",$D11-$C11)</f>
        <v/>
      </c>
      <c r="F11" s="42"/>
      <c r="G11" s="43"/>
      <c r="H11" s="40"/>
    </row>
    <row r="12" customFormat="false" ht="36.85" hidden="false" customHeight="true" outlineLevel="0" collapsed="false">
      <c r="A12" s="33"/>
      <c r="B12" s="34" t="n">
        <f aca="false">B11+1</f>
        <v>45143</v>
      </c>
      <c r="C12" s="35"/>
      <c r="D12" s="36"/>
      <c r="E12" s="37" t="str">
        <f aca="false">IF($D12="","",$D12-$C12)</f>
        <v/>
      </c>
      <c r="F12" s="42"/>
      <c r="G12" s="43"/>
      <c r="H12" s="40"/>
    </row>
    <row r="13" customFormat="false" ht="19.85" hidden="false" customHeight="true" outlineLevel="0" collapsed="false">
      <c r="A13" s="33"/>
      <c r="B13" s="44" t="s">
        <v>7</v>
      </c>
      <c r="C13" s="45"/>
      <c r="D13" s="46"/>
      <c r="E13" s="47" t="n">
        <f aca="false">SUM(E7:E12)</f>
        <v>0</v>
      </c>
      <c r="F13" s="48"/>
      <c r="G13" s="47"/>
      <c r="H13" s="40"/>
    </row>
    <row r="14" customFormat="false" ht="36.85" hidden="false" customHeight="true" outlineLevel="0" collapsed="false">
      <c r="A14" s="33" t="str">
        <f aca="false">TEXT(B19,"ww")</f>
        <v>32</v>
      </c>
      <c r="B14" s="34" t="n">
        <f aca="false">B7+7</f>
        <v>45145</v>
      </c>
      <c r="C14" s="35"/>
      <c r="D14" s="36"/>
      <c r="E14" s="37" t="str">
        <f aca="false">IF($D14="","",$D14-$C14)</f>
        <v/>
      </c>
      <c r="F14" s="38"/>
      <c r="G14" s="39"/>
      <c r="H14" s="40"/>
    </row>
    <row r="15" customFormat="false" ht="36.85" hidden="false" customHeight="true" outlineLevel="0" collapsed="false">
      <c r="A15" s="33"/>
      <c r="B15" s="34" t="n">
        <f aca="false">B14+1</f>
        <v>45146</v>
      </c>
      <c r="C15" s="35"/>
      <c r="D15" s="36"/>
      <c r="E15" s="37" t="str">
        <f aca="false">IF($D15="","",$D15-$C15)</f>
        <v/>
      </c>
      <c r="F15" s="42"/>
      <c r="G15" s="43"/>
      <c r="H15" s="40"/>
    </row>
    <row r="16" customFormat="false" ht="36.85" hidden="false" customHeight="true" outlineLevel="0" collapsed="false">
      <c r="A16" s="33"/>
      <c r="B16" s="34" t="n">
        <f aca="false">B15+1</f>
        <v>45147</v>
      </c>
      <c r="C16" s="35"/>
      <c r="D16" s="36"/>
      <c r="E16" s="37" t="str">
        <f aca="false">IF($D16="","",$D16-$C16)</f>
        <v/>
      </c>
      <c r="F16" s="42"/>
      <c r="G16" s="43"/>
      <c r="H16" s="40"/>
    </row>
    <row r="17" customFormat="false" ht="36.85" hidden="false" customHeight="true" outlineLevel="0" collapsed="false">
      <c r="A17" s="33"/>
      <c r="B17" s="34" t="n">
        <f aca="false">B16+1</f>
        <v>45148</v>
      </c>
      <c r="C17" s="35"/>
      <c r="D17" s="36"/>
      <c r="E17" s="37" t="str">
        <f aca="false">IF($D17="","",$D17-$C17)</f>
        <v/>
      </c>
      <c r="F17" s="42"/>
      <c r="G17" s="43"/>
      <c r="H17" s="40"/>
    </row>
    <row r="18" customFormat="false" ht="36.85" hidden="false" customHeight="true" outlineLevel="0" collapsed="false">
      <c r="A18" s="33"/>
      <c r="B18" s="34" t="n">
        <f aca="false">B17+1</f>
        <v>45149</v>
      </c>
      <c r="C18" s="35"/>
      <c r="D18" s="36"/>
      <c r="E18" s="37" t="str">
        <f aca="false">IF($D18="","",$D18-$C18)</f>
        <v/>
      </c>
      <c r="F18" s="42"/>
      <c r="G18" s="43"/>
      <c r="H18" s="40"/>
    </row>
    <row r="19" customFormat="false" ht="36.85" hidden="false" customHeight="true" outlineLevel="0" collapsed="false">
      <c r="A19" s="33"/>
      <c r="B19" s="34" t="n">
        <f aca="false">B18+1</f>
        <v>45150</v>
      </c>
      <c r="C19" s="35"/>
      <c r="D19" s="36"/>
      <c r="E19" s="37" t="str">
        <f aca="false">IF($D19="","",$D19-$C19)</f>
        <v/>
      </c>
      <c r="F19" s="42"/>
      <c r="G19" s="43"/>
      <c r="H19" s="40"/>
    </row>
    <row r="20" customFormat="false" ht="19.85" hidden="false" customHeight="true" outlineLevel="0" collapsed="false">
      <c r="A20" s="33"/>
      <c r="B20" s="44" t="s">
        <v>7</v>
      </c>
      <c r="C20" s="45"/>
      <c r="D20" s="46"/>
      <c r="E20" s="47" t="n">
        <f aca="false">SUM(E14:E19)</f>
        <v>0</v>
      </c>
      <c r="F20" s="48"/>
      <c r="G20" s="47"/>
      <c r="H20" s="40"/>
    </row>
    <row r="21" customFormat="false" ht="36.85" hidden="false" customHeight="true" outlineLevel="0" collapsed="false">
      <c r="A21" s="33" t="str">
        <f aca="false">TEXT(B26,"ww")</f>
        <v>33</v>
      </c>
      <c r="B21" s="34" t="n">
        <f aca="false">B14+7</f>
        <v>45152</v>
      </c>
      <c r="C21" s="35"/>
      <c r="D21" s="36"/>
      <c r="E21" s="37" t="str">
        <f aca="false">IF($D21="","",$D21-$C21)</f>
        <v/>
      </c>
      <c r="F21" s="38"/>
      <c r="G21" s="39"/>
      <c r="H21" s="40"/>
    </row>
    <row r="22" customFormat="false" ht="36.85" hidden="false" customHeight="true" outlineLevel="0" collapsed="false">
      <c r="A22" s="33"/>
      <c r="B22" s="34" t="n">
        <f aca="false">B21+1</f>
        <v>45153</v>
      </c>
      <c r="C22" s="35"/>
      <c r="D22" s="36"/>
      <c r="E22" s="37" t="str">
        <f aca="false">IF($D22="","",$D22-$C22)</f>
        <v/>
      </c>
      <c r="F22" s="42"/>
      <c r="G22" s="43"/>
      <c r="H22" s="40"/>
    </row>
    <row r="23" customFormat="false" ht="36.85" hidden="false" customHeight="true" outlineLevel="0" collapsed="false">
      <c r="A23" s="33"/>
      <c r="B23" s="34" t="n">
        <f aca="false">B22+1</f>
        <v>45154</v>
      </c>
      <c r="C23" s="35"/>
      <c r="D23" s="36"/>
      <c r="E23" s="37" t="str">
        <f aca="false">IF($D23="","",$D23-$C23)</f>
        <v/>
      </c>
      <c r="F23" s="42"/>
      <c r="G23" s="43"/>
      <c r="H23" s="40"/>
    </row>
    <row r="24" customFormat="false" ht="36.85" hidden="false" customHeight="true" outlineLevel="0" collapsed="false">
      <c r="A24" s="33"/>
      <c r="B24" s="34" t="n">
        <f aca="false">B23+1</f>
        <v>45155</v>
      </c>
      <c r="C24" s="35"/>
      <c r="D24" s="36"/>
      <c r="E24" s="37" t="str">
        <f aca="false">IF($D24="","",$D24-$C24)</f>
        <v/>
      </c>
      <c r="F24" s="42"/>
      <c r="G24" s="43"/>
      <c r="H24" s="40"/>
    </row>
    <row r="25" customFormat="false" ht="36.85" hidden="false" customHeight="true" outlineLevel="0" collapsed="false">
      <c r="A25" s="33"/>
      <c r="B25" s="34" t="n">
        <f aca="false">B24+1</f>
        <v>45156</v>
      </c>
      <c r="C25" s="35"/>
      <c r="D25" s="36"/>
      <c r="E25" s="37" t="str">
        <f aca="false">IF($D25="","",$D25-$C25)</f>
        <v/>
      </c>
      <c r="F25" s="42"/>
      <c r="G25" s="43"/>
      <c r="H25" s="40"/>
    </row>
    <row r="26" customFormat="false" ht="36.85" hidden="false" customHeight="true" outlineLevel="0" collapsed="false">
      <c r="A26" s="33"/>
      <c r="B26" s="34" t="n">
        <f aca="false">B25+1</f>
        <v>45157</v>
      </c>
      <c r="C26" s="35"/>
      <c r="D26" s="36"/>
      <c r="E26" s="37" t="str">
        <f aca="false">IF($D26="","",$D26-$C26)</f>
        <v/>
      </c>
      <c r="F26" s="42"/>
      <c r="G26" s="43"/>
      <c r="H26" s="40"/>
    </row>
    <row r="27" customFormat="false" ht="19.85" hidden="false" customHeight="true" outlineLevel="0" collapsed="false">
      <c r="A27" s="33"/>
      <c r="B27" s="44" t="s">
        <v>7</v>
      </c>
      <c r="C27" s="45"/>
      <c r="D27" s="46"/>
      <c r="E27" s="47" t="n">
        <f aca="false">SUM(E21:E26)</f>
        <v>0</v>
      </c>
      <c r="F27" s="48"/>
      <c r="G27" s="47"/>
      <c r="H27" s="40"/>
    </row>
    <row r="28" customFormat="false" ht="36.85" hidden="false" customHeight="true" outlineLevel="0" collapsed="false">
      <c r="A28" s="33" t="str">
        <f aca="false">TEXT(B33,"ww")</f>
        <v>34</v>
      </c>
      <c r="B28" s="34" t="n">
        <f aca="false">B21+7</f>
        <v>45159</v>
      </c>
      <c r="C28" s="35"/>
      <c r="D28" s="36"/>
      <c r="E28" s="37" t="str">
        <f aca="false">IF($D28="","",$D28-$C28)</f>
        <v/>
      </c>
      <c r="F28" s="38"/>
      <c r="G28" s="39"/>
      <c r="H28" s="40"/>
    </row>
    <row r="29" customFormat="false" ht="36.85" hidden="false" customHeight="true" outlineLevel="0" collapsed="false">
      <c r="A29" s="33"/>
      <c r="B29" s="34" t="n">
        <f aca="false">B28+1</f>
        <v>45160</v>
      </c>
      <c r="C29" s="35"/>
      <c r="D29" s="36"/>
      <c r="E29" s="37" t="str">
        <f aca="false">IF($D29="","",$D29-$C29)</f>
        <v/>
      </c>
      <c r="F29" s="42"/>
      <c r="G29" s="43"/>
      <c r="H29" s="40"/>
    </row>
    <row r="30" customFormat="false" ht="36.85" hidden="false" customHeight="true" outlineLevel="0" collapsed="false">
      <c r="A30" s="33"/>
      <c r="B30" s="34" t="n">
        <f aca="false">B29+1</f>
        <v>45161</v>
      </c>
      <c r="C30" s="35"/>
      <c r="D30" s="36"/>
      <c r="E30" s="37" t="str">
        <f aca="false">IF($D30="","",$D30-$C30)</f>
        <v/>
      </c>
      <c r="F30" s="42"/>
      <c r="G30" s="43"/>
      <c r="H30" s="40"/>
    </row>
    <row r="31" customFormat="false" ht="36.85" hidden="false" customHeight="true" outlineLevel="0" collapsed="false">
      <c r="A31" s="33"/>
      <c r="B31" s="34" t="n">
        <f aca="false">B30+1</f>
        <v>45162</v>
      </c>
      <c r="C31" s="35"/>
      <c r="D31" s="36"/>
      <c r="E31" s="37" t="str">
        <f aca="false">IF($D31="","",$D31-$C31)</f>
        <v/>
      </c>
      <c r="F31" s="42"/>
      <c r="G31" s="43"/>
      <c r="H31" s="40"/>
    </row>
    <row r="32" customFormat="false" ht="36.85" hidden="false" customHeight="true" outlineLevel="0" collapsed="false">
      <c r="A32" s="33"/>
      <c r="B32" s="34" t="n">
        <f aca="false">B31+1</f>
        <v>45163</v>
      </c>
      <c r="C32" s="35"/>
      <c r="D32" s="36"/>
      <c r="E32" s="37" t="str">
        <f aca="false">IF($D32="","",$D32-$C32)</f>
        <v/>
      </c>
      <c r="F32" s="42"/>
      <c r="G32" s="43"/>
      <c r="H32" s="40"/>
      <c r="I32" s="49"/>
    </row>
    <row r="33" customFormat="false" ht="36.85" hidden="false" customHeight="true" outlineLevel="0" collapsed="false">
      <c r="A33" s="33"/>
      <c r="B33" s="34" t="n">
        <f aca="false">B32+1</f>
        <v>45164</v>
      </c>
      <c r="C33" s="35"/>
      <c r="D33" s="36"/>
      <c r="E33" s="37" t="str">
        <f aca="false">IF($D33="","",$D33-$C33)</f>
        <v/>
      </c>
      <c r="F33" s="42"/>
      <c r="G33" s="43"/>
      <c r="H33" s="40"/>
    </row>
    <row r="34" customFormat="false" ht="19.85" hidden="false" customHeight="true" outlineLevel="0" collapsed="false">
      <c r="A34" s="33"/>
      <c r="B34" s="44" t="s">
        <v>7</v>
      </c>
      <c r="C34" s="45"/>
      <c r="D34" s="46"/>
      <c r="E34" s="47" t="n">
        <f aca="false">SUM(E28:E33)</f>
        <v>0</v>
      </c>
      <c r="F34" s="48"/>
      <c r="G34" s="47"/>
      <c r="H34" s="40"/>
    </row>
    <row r="35" customFormat="false" ht="36.85" hidden="false" customHeight="true" outlineLevel="0" collapsed="false">
      <c r="A35" s="33" t="str">
        <f aca="false">TEXT(B40,"ww")</f>
        <v>35</v>
      </c>
      <c r="B35" s="34" t="n">
        <f aca="false">B28+7</f>
        <v>45166</v>
      </c>
      <c r="C35" s="35"/>
      <c r="D35" s="36"/>
      <c r="E35" s="37" t="str">
        <f aca="false">IF($D35="","",$D35-$C35)</f>
        <v/>
      </c>
      <c r="F35" s="38"/>
      <c r="G35" s="39"/>
      <c r="H35" s="40"/>
    </row>
    <row r="36" customFormat="false" ht="36.85" hidden="false" customHeight="true" outlineLevel="0" collapsed="false">
      <c r="A36" s="33"/>
      <c r="B36" s="34" t="n">
        <f aca="false">B35+1</f>
        <v>45167</v>
      </c>
      <c r="C36" s="35"/>
      <c r="D36" s="36"/>
      <c r="E36" s="37" t="str">
        <f aca="false">IF($D36="","",$D36-$C36)</f>
        <v/>
      </c>
      <c r="F36" s="42"/>
      <c r="G36" s="43"/>
      <c r="H36" s="40"/>
    </row>
    <row r="37" customFormat="false" ht="36.85" hidden="false" customHeight="true" outlineLevel="0" collapsed="false">
      <c r="A37" s="33"/>
      <c r="B37" s="34" t="n">
        <f aca="false">B36+1</f>
        <v>45168</v>
      </c>
      <c r="C37" s="35"/>
      <c r="D37" s="36"/>
      <c r="E37" s="37" t="str">
        <f aca="false">IF($D37="","",$D37-$C37)</f>
        <v/>
      </c>
      <c r="F37" s="42"/>
      <c r="G37" s="43"/>
      <c r="H37" s="40"/>
    </row>
    <row r="38" customFormat="false" ht="36.85" hidden="false" customHeight="true" outlineLevel="0" collapsed="false">
      <c r="A38" s="33"/>
      <c r="B38" s="34" t="n">
        <f aca="false">B37+1</f>
        <v>45169</v>
      </c>
      <c r="C38" s="35"/>
      <c r="D38" s="36"/>
      <c r="E38" s="37" t="str">
        <f aca="false">IF($D38="","",$D38-$C38)</f>
        <v/>
      </c>
      <c r="F38" s="42"/>
      <c r="G38" s="43"/>
      <c r="H38" s="40"/>
    </row>
    <row r="39" customFormat="false" ht="36.85" hidden="false" customHeight="true" outlineLevel="0" collapsed="false">
      <c r="A39" s="33"/>
      <c r="B39" s="34" t="n">
        <f aca="false">B38+1</f>
        <v>45170</v>
      </c>
      <c r="C39" s="35"/>
      <c r="D39" s="36"/>
      <c r="E39" s="37" t="str">
        <f aca="false">IF($D39="","",$D39-$C39)</f>
        <v/>
      </c>
      <c r="F39" s="42"/>
      <c r="G39" s="43"/>
      <c r="H39" s="40"/>
    </row>
    <row r="40" customFormat="false" ht="36.85" hidden="false" customHeight="true" outlineLevel="0" collapsed="false">
      <c r="A40" s="33"/>
      <c r="B40" s="34" t="n">
        <f aca="false">B39+1</f>
        <v>45171</v>
      </c>
      <c r="C40" s="35"/>
      <c r="D40" s="36"/>
      <c r="E40" s="37" t="str">
        <f aca="false">IF($D40="","",$D40-$C40)</f>
        <v/>
      </c>
      <c r="F40" s="42"/>
      <c r="G40" s="43"/>
      <c r="H40" s="40"/>
    </row>
    <row r="41" customFormat="false" ht="19.85" hidden="false" customHeight="true" outlineLevel="0" collapsed="false">
      <c r="A41" s="33"/>
      <c r="B41" s="44" t="s">
        <v>7</v>
      </c>
      <c r="C41" s="45"/>
      <c r="D41" s="46"/>
      <c r="E41" s="47" t="n">
        <f aca="false">SUM(E35:E40)</f>
        <v>0</v>
      </c>
      <c r="F41" s="48"/>
      <c r="G41" s="47"/>
      <c r="H41" s="40"/>
    </row>
    <row r="42" customFormat="false" ht="36.85" hidden="false" customHeight="true" outlineLevel="0" collapsed="false">
      <c r="A42" s="50" t="str">
        <f aca="false">TEXT(B43,"ww")</f>
        <v>36</v>
      </c>
      <c r="B42" s="34" t="n">
        <f aca="false">B35+7</f>
        <v>45173</v>
      </c>
      <c r="C42" s="35"/>
      <c r="D42" s="36"/>
      <c r="E42" s="37" t="str">
        <f aca="false">IF($D42="","",$D42-$C42)</f>
        <v/>
      </c>
      <c r="F42" s="38"/>
      <c r="G42" s="39"/>
      <c r="H42" s="40"/>
    </row>
    <row r="43" customFormat="false" ht="36.85" hidden="false" customHeight="true" outlineLevel="0" collapsed="false">
      <c r="A43" s="50"/>
      <c r="B43" s="34" t="n">
        <f aca="false">B42+1</f>
        <v>45174</v>
      </c>
      <c r="C43" s="35"/>
      <c r="D43" s="36"/>
      <c r="E43" s="37" t="str">
        <f aca="false">IF($D43="","",$D43-$C43)</f>
        <v/>
      </c>
      <c r="F43" s="42"/>
      <c r="G43" s="43"/>
      <c r="H43" s="40"/>
    </row>
    <row r="44" customFormat="false" ht="19.85" hidden="false" customHeight="true" outlineLevel="0" collapsed="false">
      <c r="A44" s="50"/>
      <c r="B44" s="44" t="s">
        <v>7</v>
      </c>
      <c r="C44" s="45"/>
      <c r="D44" s="46"/>
      <c r="E44" s="47" t="n">
        <f aca="false">SUM(E42:E43)</f>
        <v>0</v>
      </c>
      <c r="F44" s="48"/>
      <c r="G44" s="47"/>
      <c r="H44" s="51"/>
    </row>
    <row r="45" customFormat="false" ht="18" hidden="false" customHeight="true" outlineLevel="0" collapsed="false">
      <c r="A45" s="52" t="str">
        <f aca="false">IFERROR(WEEKNUM(B45,21),"")</f>
        <v/>
      </c>
      <c r="B45" s="53" t="s">
        <v>8</v>
      </c>
      <c r="C45" s="54"/>
      <c r="D45" s="55"/>
      <c r="E45" s="37"/>
      <c r="F45" s="38"/>
      <c r="G45" s="39"/>
      <c r="H45" s="40"/>
    </row>
    <row r="46" customFormat="false" ht="18" hidden="false" customHeight="true" outlineLevel="0" collapsed="false">
      <c r="A46" s="56"/>
      <c r="B46" s="57"/>
      <c r="C46" s="58"/>
      <c r="D46" s="59"/>
      <c r="E46" s="60"/>
      <c r="F46" s="61"/>
      <c r="G46" s="62"/>
      <c r="H46" s="40"/>
    </row>
    <row r="47" customFormat="false" ht="18" hidden="false" customHeight="true" outlineLevel="0" collapsed="false">
      <c r="A47" s="56"/>
      <c r="B47" s="57"/>
      <c r="C47" s="58"/>
      <c r="D47" s="59"/>
      <c r="E47" s="60"/>
      <c r="F47" s="63"/>
      <c r="G47" s="62"/>
      <c r="H47" s="40"/>
    </row>
    <row r="48" customFormat="false" ht="18" hidden="false" customHeight="true" outlineLevel="0" collapsed="false">
      <c r="A48" s="56"/>
      <c r="B48" s="64"/>
      <c r="C48" s="65"/>
      <c r="D48" s="66"/>
      <c r="E48" s="67"/>
      <c r="F48" s="68"/>
      <c r="G48" s="69"/>
      <c r="H48" s="40"/>
    </row>
    <row r="49" customFormat="false" ht="24.75" hidden="false" customHeight="true" outlineLevel="0" collapsed="false">
      <c r="B49" s="70"/>
      <c r="C49" s="70"/>
      <c r="D49" s="70"/>
      <c r="E49" s="71"/>
      <c r="F49" s="72"/>
      <c r="G49" s="73"/>
      <c r="H49" s="51"/>
      <c r="I49" s="74"/>
      <c r="J49" s="74"/>
      <c r="K49" s="74"/>
      <c r="L49" s="75"/>
    </row>
    <row r="50" customFormat="false" ht="27.75" hidden="false" customHeight="true" outlineLevel="0" collapsed="false">
      <c r="B50" s="76"/>
      <c r="C50" s="76"/>
      <c r="D50" s="76"/>
      <c r="E50" s="77"/>
      <c r="I50" s="74"/>
      <c r="J50" s="74"/>
      <c r="K50" s="74"/>
      <c r="L50" s="75"/>
    </row>
    <row r="51" customFormat="false" ht="22.5" hidden="false" customHeight="true" outlineLevel="0" collapsed="false">
      <c r="B51" s="78"/>
      <c r="C51" s="78"/>
      <c r="D51" s="78"/>
      <c r="E51" s="79"/>
      <c r="F51" s="72"/>
      <c r="G51" s="80"/>
    </row>
    <row r="52" customFormat="false" ht="27" hidden="false" customHeight="true" outlineLevel="0" collapsed="false">
      <c r="B52" s="81"/>
      <c r="C52" s="82"/>
      <c r="D52" s="82"/>
      <c r="E52" s="83"/>
    </row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7">
    <mergeCell ref="A1:G2"/>
    <mergeCell ref="A3:G3"/>
    <mergeCell ref="P3:Q3"/>
    <mergeCell ref="A4:B4"/>
    <mergeCell ref="C4:D4"/>
    <mergeCell ref="F4:G4"/>
    <mergeCell ref="C5:E5"/>
    <mergeCell ref="F5:G5"/>
    <mergeCell ref="C6:D6"/>
    <mergeCell ref="A7:A13"/>
    <mergeCell ref="A14:A20"/>
    <mergeCell ref="A21:A27"/>
    <mergeCell ref="A28:A34"/>
    <mergeCell ref="A35:A41"/>
    <mergeCell ref="A42:A44"/>
    <mergeCell ref="I49:K49"/>
    <mergeCell ref="I50:K50"/>
  </mergeCells>
  <conditionalFormatting sqref="B7:B12 B42:B43 B14:B19 B21:B26 B28:B33 B35:B40">
    <cfRule type="expression" priority="2" aboveAverage="0" equalAverage="0" bottom="0" percent="0" rank="0" text="" dxfId="0">
      <formula>MONTH($B7)&lt;&gt;MONTH($B$6)</formula>
    </cfRule>
  </conditionalFormatting>
  <dataValidations count="2">
    <dataValidation allowBlank="true" errorStyle="stop" operator="between" showDropDown="false" showErrorMessage="true" showInputMessage="true" sqref="D4" type="list">
      <formula1>TABLEAU!LMois</formula1>
      <formula2>0</formula2>
    </dataValidation>
    <dataValidation allowBlank="true" errorStyle="stop" operator="between" showDropDown="false" showErrorMessage="true" showInputMessage="true" sqref="C4" type="list">
      <formula1>LMois</formula1>
      <formula2>0</formula2>
    </dataValidation>
  </dataValidations>
  <printOptions headings="false" gridLines="false" gridLinesSet="true" horizontalCentered="true" verticalCentered="true"/>
  <pageMargins left="0.236111111111111" right="0.236111111111111" top="0.196527777777778" bottom="0.196527777777778" header="0.511811023622047" footer="0.511811023622047"/>
  <pageSetup paperSize="9" scale="100" fitToWidth="1" fitToHeight="2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27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B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ColWidth="10.6796875" defaultRowHeight="12.75" zeroHeight="false" outlineLevelRow="0" outlineLevelCol="0"/>
  <cols>
    <col collapsed="false" customWidth="true" hidden="false" outlineLevel="0" max="1" min="1" style="0" width="3.71"/>
    <col collapsed="false" customWidth="true" hidden="false" outlineLevel="0" max="3" min="3" style="0" width="3.71"/>
  </cols>
  <sheetData>
    <row r="2" customFormat="false" ht="12.75" hidden="false" customHeight="false" outlineLevel="0" collapsed="false">
      <c r="B2" s="84" t="s">
        <v>9</v>
      </c>
    </row>
    <row r="3" customFormat="false" ht="12.75" hidden="false" customHeight="false" outlineLevel="0" collapsed="false">
      <c r="B3" s="0" t="s">
        <v>10</v>
      </c>
    </row>
    <row r="4" customFormat="false" ht="12.75" hidden="false" customHeight="false" outlineLevel="0" collapsed="false">
      <c r="B4" s="0" t="s">
        <v>11</v>
      </c>
    </row>
    <row r="5" customFormat="false" ht="12.75" hidden="false" customHeight="false" outlineLevel="0" collapsed="false">
      <c r="B5" s="0" t="s">
        <v>12</v>
      </c>
    </row>
    <row r="6" customFormat="false" ht="12.75" hidden="false" customHeight="false" outlineLevel="0" collapsed="false">
      <c r="B6" s="0" t="s">
        <v>13</v>
      </c>
    </row>
    <row r="7" customFormat="false" ht="12.75" hidden="false" customHeight="false" outlineLevel="0" collapsed="false">
      <c r="B7" s="0" t="s">
        <v>14</v>
      </c>
    </row>
    <row r="8" customFormat="false" ht="12.75" hidden="false" customHeight="false" outlineLevel="0" collapsed="false">
      <c r="B8" s="0" t="s">
        <v>15</v>
      </c>
    </row>
    <row r="9" customFormat="false" ht="12.75" hidden="false" customHeight="false" outlineLevel="0" collapsed="false">
      <c r="B9" s="0" t="s">
        <v>16</v>
      </c>
    </row>
    <row r="10" customFormat="false" ht="12.75" hidden="false" customHeight="false" outlineLevel="0" collapsed="false">
      <c r="B10" s="0" t="s">
        <v>2</v>
      </c>
    </row>
    <row r="11" customFormat="false" ht="12.75" hidden="false" customHeight="false" outlineLevel="0" collapsed="false">
      <c r="B11" s="0" t="s">
        <v>17</v>
      </c>
    </row>
    <row r="12" customFormat="false" ht="12.75" hidden="false" customHeight="false" outlineLevel="0" collapsed="false">
      <c r="B12" s="0" t="s">
        <v>18</v>
      </c>
    </row>
    <row r="13" customFormat="false" ht="12.75" hidden="false" customHeight="false" outlineLevel="0" collapsed="false">
      <c r="B13" s="0" t="s">
        <v>19</v>
      </c>
    </row>
    <row r="14" customFormat="false" ht="12.75" hidden="false" customHeight="false" outlineLevel="0" collapsed="false">
      <c r="B14" s="0" t="s">
        <v>20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LibreOffice/7.4.5.1$Windows_X86_64 LibreOffice_project/9c0871452b3918c1019dde9bfac75448afc4b57f</Application>
  <AppVersion>15.0000</AppVersion>
  <Company>Mairie-St-Dizier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2023-06-29T18:44:55Z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