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Base stock" sheetId="1" state="visible" r:id="rId2"/>
    <sheet name="Base vente" sheetId="2" state="visible" r:id="rId3"/>
  </sheets>
  <definedNames>
    <definedName function="false" hidden="false" name="BSES" vbProcedure="false">'Base stock'!$B$2:$B$5</definedName>
    <definedName function="false" hidden="false" name="BSLIN" vbProcedure="false">'Base stock'!$E$2:$E$5</definedName>
    <definedName function="false" hidden="false" name="BSPROV" vbProcedure="false">'Base stock'!$D$2:$D$5</definedName>
    <definedName function="false" hidden="false" name="BSREF" vbProcedure="false">'Base stock'!$A$2:$A$5</definedName>
    <definedName function="false" hidden="false" name="BSSS" vbProcedure="false">'Base stock'!$C$2:$C$5</definedName>
    <definedName function="false" hidden="false" name="BVREF" vbProcedure="false">'Base vente'!$A$2</definedName>
    <definedName function="false" hidden="false" name="BVVENT" vbProcedure="false">'Base vente'!$B$2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<sst xmlns="http://schemas.openxmlformats.org/spreadsheetml/2006/main" count="16" uniqueCount="12">
  <si>
    <t xml:space="preserve">Référence produit</t>
  </si>
  <si>
    <t xml:space="preserve">Entrée stock</t>
  </si>
  <si>
    <t xml:space="preserve">Sortie stock</t>
  </si>
  <si>
    <t xml:space="preserve">Provenance</t>
  </si>
  <si>
    <t xml:space="preserve">AAAAAA</t>
  </si>
  <si>
    <t xml:space="preserve">Europe</t>
  </si>
  <si>
    <t xml:space="preserve">BBBBBB</t>
  </si>
  <si>
    <t xml:space="preserve">Asie</t>
  </si>
  <si>
    <t xml:space="preserve">Afrique</t>
  </si>
  <si>
    <t xml:space="preserve">Chine</t>
  </si>
  <si>
    <t xml:space="preserve">Rérence produit</t>
  </si>
  <si>
    <t xml:space="preserve">Date de la vente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</si>
</sst>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E5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6" activeCellId="0" sqref="D6"/>
    </sheetView>
  </sheetViews>
  <sheetFormatPr defaultColWidth="10.6796875" defaultRowHeight="15" zeroHeight="false" outlineLevelRow="0" outlineLevelCol="0"/>
  <cols>
    <col collapsed="false" customWidth="true" hidden="false" outlineLevel="0" max="1" min="1" style="0" width="17.29"/>
    <col collapsed="false" customWidth="true" hidden="false" outlineLevel="0" max="3" min="2" style="0" width="12.15"/>
  </cols>
  <sheetData>
    <row r="1" customFormat="false" ht="15" hidden="false" customHeight="false" outlineLevel="0" collapsed="false">
      <c r="A1" s="0" t="s">
        <v>0</v>
      </c>
      <c r="B1" s="0" t="s">
        <v>1</v>
      </c>
      <c r="C1" s="0" t="s">
        <v>2</v>
      </c>
      <c r="D1" s="0" t="s">
        <v>3</v>
      </c>
    </row>
    <row r="2" customFormat="false" ht="13.8" hidden="false" customHeight="false" outlineLevel="0" collapsed="false">
      <c r="A2" s="0" t="s">
        <v>4</v>
      </c>
      <c r="B2" s="1" t="n">
        <v>44928</v>
      </c>
      <c r="C2" s="1" t="n">
        <v>44936</v>
      </c>
      <c r="D2" s="0" t="s">
        <v>5</v>
      </c>
      <c r="E2" s="0" t="n">
        <f aca="false">IF(AND(BVVENT&gt;=BSES,BVVENT&lt;=BSSS)*(BVREF=BSREF)&gt;0,ROW(),"")</f>
        <v>2</v>
      </c>
    </row>
    <row r="3" customFormat="false" ht="13.8" hidden="false" customHeight="false" outlineLevel="0" collapsed="false">
      <c r="A3" s="0" t="s">
        <v>6</v>
      </c>
      <c r="B3" s="1" t="n">
        <v>44929</v>
      </c>
      <c r="C3" s="1" t="n">
        <v>44937</v>
      </c>
      <c r="D3" s="0" t="s">
        <v>7</v>
      </c>
      <c r="E3" s="0" t="str">
        <f aca="false">IF(AND(BVVENT&gt;=BSES,BVVENT&lt;=BSSS)*(BVREF=BSREF)&gt;0,ROW(),"")</f>
        <v/>
      </c>
    </row>
    <row r="4" customFormat="false" ht="13.8" hidden="false" customHeight="false" outlineLevel="0" collapsed="false">
      <c r="A4" s="0" t="s">
        <v>4</v>
      </c>
      <c r="B4" s="1" t="n">
        <v>44961</v>
      </c>
      <c r="C4" s="1" t="n">
        <v>44969</v>
      </c>
      <c r="D4" s="0" t="s">
        <v>8</v>
      </c>
      <c r="E4" s="0" t="str">
        <f aca="false">IF(AND(BVVENT&gt;=BSES,BVVENT&lt;=BSSS)*(BVREF=BSREF)&gt;0,ROW(),"")</f>
        <v/>
      </c>
    </row>
    <row r="5" customFormat="false" ht="13.8" hidden="false" customHeight="false" outlineLevel="0" collapsed="false">
      <c r="A5" s="0" t="s">
        <v>4</v>
      </c>
      <c r="B5" s="1" t="n">
        <v>44928</v>
      </c>
      <c r="C5" s="1" t="n">
        <v>44935</v>
      </c>
      <c r="D5" s="0" t="s">
        <v>9</v>
      </c>
      <c r="E5" s="0" t="n">
        <f aca="false">IF(AND(BVVENT&gt;=BSES,BVVENT&lt;=BSSS)*(BVREF=BSREF)&gt;0,ROW(),"")</f>
        <v>5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D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3" activeCellId="0" sqref="C3"/>
    </sheetView>
  </sheetViews>
  <sheetFormatPr defaultColWidth="10.6796875" defaultRowHeight="15" zeroHeight="false" outlineLevelRow="0" outlineLevelCol="0"/>
  <cols>
    <col collapsed="false" customWidth="true" hidden="false" outlineLevel="0" max="1" min="1" style="0" width="21.43"/>
    <col collapsed="false" customWidth="true" hidden="false" outlineLevel="0" max="2" min="2" style="0" width="16.85"/>
  </cols>
  <sheetData>
    <row r="1" customFormat="false" ht="15" hidden="false" customHeight="false" outlineLevel="0" collapsed="false">
      <c r="A1" s="0" t="s">
        <v>10</v>
      </c>
      <c r="B1" s="0" t="s">
        <v>11</v>
      </c>
      <c r="C1" s="0" t="s">
        <v>3</v>
      </c>
    </row>
    <row r="2" customFormat="false" ht="13.8" hidden="false" customHeight="false" outlineLevel="0" collapsed="false">
      <c r="A2" s="0" t="s">
        <v>4</v>
      </c>
      <c r="B2" s="1" t="n">
        <v>44933</v>
      </c>
      <c r="C2" s="2" t="str">
        <f aca="true">INDIRECT("'Base stock'!D"&amp;SMALL(BSLIN,1),1)</f>
        <v>Europe</v>
      </c>
      <c r="D2" s="3"/>
    </row>
    <row r="3" customFormat="false" ht="13.8" hidden="false" customHeight="false" outlineLevel="0" collapsed="false">
      <c r="C3" s="2" t="str">
        <f aca="true">IF(COUNTIF(BSLIN,"&gt;1")&gt;1,INDIRECT("'Base stock'!D"&amp;SMALL(BSLIN,2),1),"")</f>
        <v>Chine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LibreOffice/7.4.5.1$Windows_X86_64 LibreOffice_project/9c0871452b3918c1019dde9bfac75448afc4b57f</Application>
  <AppVersion>15.0000</AppVersion>
  <Company>CHU de LILLE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2023-06-28T18:49:10Z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