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dv" sheetId="1" state="visible" r:id="rId2"/>
    <sheet name="Collab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<sst xmlns="http://schemas.openxmlformats.org/spreadsheetml/2006/main" count="69" uniqueCount="32">
  <si>
    <t xml:space="preserve"># item</t>
  </si>
  <si>
    <t xml:space="preserve">DATE</t>
  </si>
  <si>
    <t xml:space="preserve">hr debut rdv</t>
  </si>
  <si>
    <t xml:space="preserve">coll</t>
  </si>
  <si>
    <t xml:space="preserve">cli</t>
  </si>
  <si>
    <t xml:space="preserve">info</t>
  </si>
  <si>
    <t xml:space="preserve"># PRESTA</t>
  </si>
  <si>
    <t xml:space="preserve">Laure</t>
  </si>
  <si>
    <t xml:space="preserve">Mme OMGBA Simone</t>
  </si>
  <si>
    <t xml:space="preserve">Mme MEBA</t>
  </si>
  <si>
    <t xml:space="preserve">Philip</t>
  </si>
  <si>
    <t xml:space="preserve">Mme TATCHOU Carine</t>
  </si>
  <si>
    <t xml:space="preserve">Clovis</t>
  </si>
  <si>
    <t xml:space="preserve">Audrey</t>
  </si>
  <si>
    <t xml:space="preserve">Mme CHOUKER Yasmine</t>
  </si>
  <si>
    <t xml:space="preserve">Mme KPODAR </t>
  </si>
  <si>
    <t xml:space="preserve">Carolle</t>
  </si>
  <si>
    <t xml:space="preserve">Mme LUMA</t>
  </si>
  <si>
    <t xml:space="preserve">Olivier</t>
  </si>
  <si>
    <t xml:space="preserve">Mme EKANGA Julie</t>
  </si>
  <si>
    <t xml:space="preserve">Mme NGOMA Yasmine </t>
  </si>
  <si>
    <t xml:space="preserve">Mme CALISTA</t>
  </si>
  <si>
    <t xml:space="preserve">Mme TEKOUTOU</t>
  </si>
  <si>
    <t xml:space="preserve">Edith</t>
  </si>
  <si>
    <t xml:space="preserve">Mme BEMBE</t>
  </si>
  <si>
    <t xml:space="preserve">Mme PEREM Patricia</t>
  </si>
  <si>
    <t xml:space="preserve">Mme SITCHEPING Ariane</t>
  </si>
  <si>
    <t xml:space="preserve">Mme AMA MUNA</t>
  </si>
  <si>
    <t xml:space="preserve">Mme FANG Lucy</t>
  </si>
  <si>
    <t xml:space="preserve">Natasha</t>
  </si>
  <si>
    <t xml:space="preserve">Mme GAELLE </t>
  </si>
  <si>
    <t xml:space="preserve">Mme MVOM Ornella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</si>
</sst>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yy"/>
    <numFmt numFmtId="166" formatCode="h:mm;@"/>
    <numFmt numFmtId="167" formatCode="General"/>
    <numFmt numFmtId="168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Arial"/>
      <family val="2"/>
      <charset val="1"/>
    </font>
    <font>
      <b val="true"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E4B5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2 10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E4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H2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5" activeCellId="0" sqref="A25"/>
    </sheetView>
  </sheetViews>
  <sheetFormatPr defaultColWidth="10.6875" defaultRowHeight="15" zeroHeight="false" outlineLevelRow="0" outlineLevelCol="0"/>
  <cols>
    <col collapsed="false" customWidth="true" hidden="false" outlineLevel="0" max="2" min="2" style="0" width="12.13"/>
    <col collapsed="false" customWidth="true" hidden="false" outlineLevel="0" max="5" min="5" style="0" width="26.29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</row>
    <row r="2" customFormat="false" ht="13.8" hidden="false" customHeight="false" outlineLevel="0" collapsed="false">
      <c r="A2" s="0" t="n">
        <v>1</v>
      </c>
      <c r="B2" s="1" t="n">
        <v>44304</v>
      </c>
      <c r="C2" s="2" t="n">
        <v>0.541666666666667</v>
      </c>
      <c r="D2" s="0" t="s">
        <v>7</v>
      </c>
      <c r="E2" s="0" t="s">
        <v>8</v>
      </c>
      <c r="F2" s="0" t="n">
        <v>1111111</v>
      </c>
      <c r="G2" s="0" t="n">
        <v>13</v>
      </c>
      <c r="H2" s="3" t="str">
        <f aca="false">IF(D2=Collab!$A$1,ROW(),"")</f>
        <v/>
      </c>
    </row>
    <row r="3" customFormat="false" ht="13.8" hidden="false" customHeight="false" outlineLevel="0" collapsed="false">
      <c r="A3" s="0" t="n">
        <v>1</v>
      </c>
      <c r="B3" s="1" t="n">
        <v>44304</v>
      </c>
      <c r="C3" s="2" t="n">
        <v>0.749999999999999</v>
      </c>
      <c r="D3" s="0" t="s">
        <v>7</v>
      </c>
      <c r="E3" s="0" t="s">
        <v>9</v>
      </c>
      <c r="F3" s="0" t="n">
        <v>1111111</v>
      </c>
      <c r="G3" s="0" t="n">
        <v>13</v>
      </c>
      <c r="H3" s="0" t="str">
        <f aca="false">IF(D3=Collab!$A$1,ROW(),"")</f>
        <v/>
      </c>
    </row>
    <row r="4" customFormat="false" ht="13.8" hidden="false" customHeight="false" outlineLevel="0" collapsed="false">
      <c r="A4" s="0" t="n">
        <v>1</v>
      </c>
      <c r="B4" s="1" t="n">
        <v>44305</v>
      </c>
      <c r="C4" s="2" t="n">
        <v>0.666666666666666</v>
      </c>
      <c r="D4" s="0" t="s">
        <v>10</v>
      </c>
      <c r="E4" s="0" t="s">
        <v>11</v>
      </c>
      <c r="F4" s="0" t="n">
        <v>1111111</v>
      </c>
      <c r="G4" s="0" t="n">
        <v>13</v>
      </c>
      <c r="H4" s="0" t="str">
        <f aca="false">IF(D4=Collab!$A$1,ROW(),"")</f>
        <v/>
      </c>
    </row>
    <row r="5" customFormat="false" ht="13.8" hidden="false" customHeight="false" outlineLevel="0" collapsed="false">
      <c r="A5" s="0" t="n">
        <v>2</v>
      </c>
      <c r="B5" s="1" t="n">
        <v>44305</v>
      </c>
      <c r="C5" s="2" t="n">
        <v>0.666666666666666</v>
      </c>
      <c r="D5" s="0" t="s">
        <v>12</v>
      </c>
      <c r="E5" s="0" t="s">
        <v>11</v>
      </c>
      <c r="F5" s="0" t="n">
        <v>1111111</v>
      </c>
      <c r="G5" s="0" t="n">
        <v>12</v>
      </c>
      <c r="H5" s="0" t="n">
        <f aca="false">IF(D5=Collab!$A$1,ROW(),"")</f>
        <v>5</v>
      </c>
    </row>
    <row r="6" customFormat="false" ht="13.8" hidden="false" customHeight="false" outlineLevel="0" collapsed="false">
      <c r="A6" s="0" t="n">
        <v>1</v>
      </c>
      <c r="B6" s="1" t="n">
        <v>44306</v>
      </c>
      <c r="C6" s="2" t="n">
        <v>0.666666666666666</v>
      </c>
      <c r="D6" s="0" t="s">
        <v>13</v>
      </c>
      <c r="E6" s="0" t="s">
        <v>14</v>
      </c>
      <c r="F6" s="0" t="n">
        <v>1111111</v>
      </c>
      <c r="G6" s="0" t="n">
        <v>13</v>
      </c>
      <c r="H6" s="0" t="str">
        <f aca="false">IF(D6=Collab!$A$1,ROW(),"")</f>
        <v/>
      </c>
    </row>
    <row r="7" customFormat="false" ht="13.8" hidden="false" customHeight="false" outlineLevel="0" collapsed="false">
      <c r="A7" s="0" t="n">
        <v>1</v>
      </c>
      <c r="B7" s="1" t="n">
        <v>44307</v>
      </c>
      <c r="C7" s="2" t="n">
        <v>0.375</v>
      </c>
      <c r="D7" s="0" t="s">
        <v>10</v>
      </c>
      <c r="E7" s="0" t="s">
        <v>15</v>
      </c>
      <c r="F7" s="0" t="n">
        <v>1111111</v>
      </c>
      <c r="G7" s="0" t="n">
        <v>13</v>
      </c>
      <c r="H7" s="0" t="str">
        <f aca="false">IF(D7=Collab!$A$1,ROW(),"")</f>
        <v/>
      </c>
    </row>
    <row r="8" customFormat="false" ht="13.8" hidden="false" customHeight="false" outlineLevel="0" collapsed="false">
      <c r="A8" s="0" t="n">
        <v>2</v>
      </c>
      <c r="B8" s="1" t="n">
        <v>44307</v>
      </c>
      <c r="C8" s="2" t="n">
        <v>0.375</v>
      </c>
      <c r="D8" s="0" t="s">
        <v>16</v>
      </c>
      <c r="E8" s="0" t="s">
        <v>15</v>
      </c>
      <c r="F8" s="0" t="n">
        <v>1111111</v>
      </c>
      <c r="G8" s="0" t="n">
        <v>20</v>
      </c>
      <c r="H8" s="0" t="str">
        <f aca="false">IF(D8=Collab!$A$1,ROW(),"")</f>
        <v/>
      </c>
    </row>
    <row r="9" customFormat="false" ht="13.8" hidden="false" customHeight="false" outlineLevel="0" collapsed="false">
      <c r="A9" s="0" t="n">
        <v>1</v>
      </c>
      <c r="B9" s="1" t="n">
        <v>44307</v>
      </c>
      <c r="C9" s="2" t="n">
        <v>0.458333333333334</v>
      </c>
      <c r="D9" s="0" t="s">
        <v>10</v>
      </c>
      <c r="E9" s="0" t="s">
        <v>17</v>
      </c>
      <c r="F9" s="0" t="n">
        <v>1111111</v>
      </c>
      <c r="G9" s="0" t="n">
        <v>13</v>
      </c>
      <c r="H9" s="0" t="str">
        <f aca="false">IF(D9=Collab!$A$1,ROW(),"")</f>
        <v/>
      </c>
    </row>
    <row r="10" customFormat="false" ht="13.8" hidden="false" customHeight="false" outlineLevel="0" collapsed="false">
      <c r="A10" s="0" t="n">
        <v>2</v>
      </c>
      <c r="B10" s="1" t="n">
        <v>44307</v>
      </c>
      <c r="C10" s="2" t="n">
        <v>0.458333333333334</v>
      </c>
      <c r="D10" s="0" t="s">
        <v>18</v>
      </c>
      <c r="E10" s="0" t="s">
        <v>17</v>
      </c>
      <c r="F10" s="0" t="n">
        <v>1111111</v>
      </c>
      <c r="G10" s="0" t="n">
        <v>23</v>
      </c>
      <c r="H10" s="0" t="str">
        <f aca="false">IF(D10=Collab!$A$1,ROW(),"")</f>
        <v/>
      </c>
    </row>
    <row r="11" customFormat="false" ht="13.8" hidden="false" customHeight="false" outlineLevel="0" collapsed="false">
      <c r="A11" s="0" t="n">
        <v>1</v>
      </c>
      <c r="B11" s="1" t="n">
        <v>44307</v>
      </c>
      <c r="C11" s="2" t="n">
        <v>0.666666666666666</v>
      </c>
      <c r="D11" s="0" t="s">
        <v>10</v>
      </c>
      <c r="E11" s="0" t="s">
        <v>19</v>
      </c>
      <c r="F11" s="0" t="n">
        <v>1111111</v>
      </c>
      <c r="G11" s="0" t="n">
        <v>13</v>
      </c>
      <c r="H11" s="0" t="str">
        <f aca="false">IF(D11=Collab!$A$1,ROW(),"")</f>
        <v/>
      </c>
    </row>
    <row r="12" customFormat="false" ht="13.8" hidden="false" customHeight="false" outlineLevel="0" collapsed="false">
      <c r="A12" s="0" t="n">
        <v>1</v>
      </c>
      <c r="B12" s="1" t="n">
        <v>44308</v>
      </c>
      <c r="C12" s="2" t="n">
        <v>0.375</v>
      </c>
      <c r="D12" s="0" t="s">
        <v>10</v>
      </c>
      <c r="E12" s="0" t="s">
        <v>20</v>
      </c>
      <c r="F12" s="0" t="n">
        <v>1111111</v>
      </c>
      <c r="G12" s="0" t="n">
        <v>13</v>
      </c>
      <c r="H12" s="0" t="str">
        <f aca="false">IF(D12=Collab!$A$1,ROW(),"")</f>
        <v/>
      </c>
    </row>
    <row r="13" customFormat="false" ht="13.8" hidden="false" customHeight="false" outlineLevel="0" collapsed="false">
      <c r="A13" s="0" t="n">
        <v>2</v>
      </c>
      <c r="B13" s="1" t="n">
        <v>44308</v>
      </c>
      <c r="C13" s="2" t="n">
        <v>0.375</v>
      </c>
      <c r="D13" s="0" t="s">
        <v>18</v>
      </c>
      <c r="E13" s="0" t="s">
        <v>20</v>
      </c>
      <c r="F13" s="0" t="n">
        <v>1111111</v>
      </c>
      <c r="G13" s="0" t="n">
        <v>12</v>
      </c>
      <c r="H13" s="0" t="str">
        <f aca="false">IF(D13=Collab!$A$1,ROW(),"")</f>
        <v/>
      </c>
    </row>
    <row r="14" customFormat="false" ht="13.8" hidden="false" customHeight="false" outlineLevel="0" collapsed="false">
      <c r="A14" s="0" t="n">
        <v>1</v>
      </c>
      <c r="B14" s="1" t="n">
        <v>44308</v>
      </c>
      <c r="C14" s="2" t="n">
        <v>0.541666666666667</v>
      </c>
      <c r="D14" s="0" t="s">
        <v>10</v>
      </c>
      <c r="E14" s="0" t="s">
        <v>21</v>
      </c>
      <c r="F14" s="0" t="n">
        <v>1111111</v>
      </c>
      <c r="G14" s="0" t="n">
        <v>13</v>
      </c>
      <c r="H14" s="0" t="str">
        <f aca="false">IF(D14=Collab!$A$1,ROW(),"")</f>
        <v/>
      </c>
    </row>
    <row r="15" customFormat="false" ht="13.8" hidden="false" customHeight="false" outlineLevel="0" collapsed="false">
      <c r="A15" s="0" t="n">
        <v>2</v>
      </c>
      <c r="B15" s="1" t="n">
        <v>44308</v>
      </c>
      <c r="C15" s="2" t="n">
        <v>0.541666666666667</v>
      </c>
      <c r="D15" s="0" t="s">
        <v>12</v>
      </c>
      <c r="E15" s="0" t="s">
        <v>21</v>
      </c>
      <c r="F15" s="0" t="n">
        <v>1111111</v>
      </c>
      <c r="G15" s="0" t="n">
        <v>12</v>
      </c>
      <c r="H15" s="0" t="n">
        <f aca="false">IF(D15=Collab!$A$1,ROW(),"")</f>
        <v>15</v>
      </c>
    </row>
    <row r="16" customFormat="false" ht="13.8" hidden="false" customHeight="false" outlineLevel="0" collapsed="false">
      <c r="A16" s="0" t="n">
        <v>1</v>
      </c>
      <c r="B16" s="1" t="n">
        <v>44309</v>
      </c>
      <c r="C16" s="2" t="n">
        <v>0.3125</v>
      </c>
      <c r="D16" s="0" t="s">
        <v>10</v>
      </c>
      <c r="E16" s="0" t="s">
        <v>22</v>
      </c>
      <c r="F16" s="0" t="n">
        <v>1111111</v>
      </c>
      <c r="G16" s="0" t="n">
        <v>13</v>
      </c>
      <c r="H16" s="0" t="str">
        <f aca="false">IF(D16=Collab!$A$1,ROW(),"")</f>
        <v/>
      </c>
    </row>
    <row r="17" customFormat="false" ht="13.8" hidden="false" customHeight="false" outlineLevel="0" collapsed="false">
      <c r="A17" s="0" t="n">
        <v>2</v>
      </c>
      <c r="B17" s="1" t="n">
        <v>44309</v>
      </c>
      <c r="C17" s="2" t="n">
        <v>0.3125</v>
      </c>
      <c r="D17" s="0" t="s">
        <v>23</v>
      </c>
      <c r="E17" s="0" t="s">
        <v>22</v>
      </c>
      <c r="F17" s="0" t="n">
        <v>1111111</v>
      </c>
      <c r="G17" s="0" t="n">
        <v>12</v>
      </c>
      <c r="H17" s="0" t="str">
        <f aca="false">IF(D17=Collab!$A$1,ROW(),"")</f>
        <v/>
      </c>
    </row>
    <row r="18" customFormat="false" ht="13.8" hidden="false" customHeight="false" outlineLevel="0" collapsed="false">
      <c r="A18" s="0" t="n">
        <v>1</v>
      </c>
      <c r="B18" s="1" t="n">
        <v>44309</v>
      </c>
      <c r="C18" s="2" t="n">
        <v>0.375</v>
      </c>
      <c r="D18" s="0" t="s">
        <v>7</v>
      </c>
      <c r="E18" s="0" t="s">
        <v>24</v>
      </c>
      <c r="F18" s="0" t="n">
        <v>1111111</v>
      </c>
      <c r="G18" s="0" t="n">
        <v>13</v>
      </c>
      <c r="H18" s="0" t="str">
        <f aca="false">IF(D18=Collab!$A$1,ROW(),"")</f>
        <v/>
      </c>
    </row>
    <row r="19" customFormat="false" ht="13.8" hidden="false" customHeight="false" outlineLevel="0" collapsed="false">
      <c r="A19" s="0" t="n">
        <v>1</v>
      </c>
      <c r="B19" s="1" t="n">
        <v>44309</v>
      </c>
      <c r="C19" s="2" t="n">
        <v>0.541666666666667</v>
      </c>
      <c r="D19" s="0" t="s">
        <v>13</v>
      </c>
      <c r="E19" s="0" t="s">
        <v>25</v>
      </c>
      <c r="F19" s="0" t="n">
        <v>1111111</v>
      </c>
      <c r="G19" s="0" t="n">
        <v>13</v>
      </c>
      <c r="H19" s="0" t="str">
        <f aca="false">IF(D19=Collab!$A$1,ROW(),"")</f>
        <v/>
      </c>
    </row>
    <row r="20" customFormat="false" ht="13.8" hidden="false" customHeight="false" outlineLevel="0" collapsed="false">
      <c r="A20" s="0" t="n">
        <v>2</v>
      </c>
      <c r="B20" s="1" t="n">
        <v>44309</v>
      </c>
      <c r="C20" s="2" t="n">
        <v>0.541666666666667</v>
      </c>
      <c r="D20" s="0" t="s">
        <v>12</v>
      </c>
      <c r="E20" s="0" t="s">
        <v>25</v>
      </c>
      <c r="F20" s="0" t="n">
        <v>1111111</v>
      </c>
      <c r="G20" s="0" t="n">
        <v>12</v>
      </c>
      <c r="H20" s="0" t="n">
        <f aca="false">IF(D20=Collab!$A$1,ROW(),"")</f>
        <v>20</v>
      </c>
    </row>
    <row r="21" customFormat="false" ht="13.8" hidden="false" customHeight="false" outlineLevel="0" collapsed="false">
      <c r="A21" s="0" t="n">
        <v>1</v>
      </c>
      <c r="B21" s="1" t="n">
        <v>44309</v>
      </c>
      <c r="C21" s="2" t="n">
        <v>0.6875</v>
      </c>
      <c r="D21" s="0" t="s">
        <v>13</v>
      </c>
      <c r="E21" s="0" t="s">
        <v>26</v>
      </c>
      <c r="F21" s="0" t="n">
        <v>1111111</v>
      </c>
      <c r="G21" s="0" t="n">
        <v>92</v>
      </c>
      <c r="H21" s="0" t="str">
        <f aca="false">IF(D21=Collab!$A$1,ROW(),"")</f>
        <v/>
      </c>
    </row>
    <row r="22" customFormat="false" ht="13.8" hidden="false" customHeight="false" outlineLevel="0" collapsed="false">
      <c r="A22" s="0" t="n">
        <v>1</v>
      </c>
      <c r="B22" s="1" t="n">
        <v>44309</v>
      </c>
      <c r="C22" s="2" t="n">
        <v>0.749999999999999</v>
      </c>
      <c r="D22" s="0" t="s">
        <v>10</v>
      </c>
      <c r="E22" s="0" t="s">
        <v>27</v>
      </c>
      <c r="F22" s="0" t="n">
        <v>1111111</v>
      </c>
      <c r="G22" s="0" t="n">
        <v>13</v>
      </c>
      <c r="H22" s="0" t="str">
        <f aca="false">IF(D22=Collab!$A$1,ROW(),"")</f>
        <v/>
      </c>
    </row>
    <row r="23" customFormat="false" ht="13.8" hidden="false" customHeight="false" outlineLevel="0" collapsed="false">
      <c r="A23" s="0" t="n">
        <v>2</v>
      </c>
      <c r="B23" s="1" t="n">
        <v>44309</v>
      </c>
      <c r="C23" s="2" t="n">
        <v>0.749999999999999</v>
      </c>
      <c r="D23" s="0" t="s">
        <v>18</v>
      </c>
      <c r="E23" s="0" t="s">
        <v>27</v>
      </c>
      <c r="F23" s="0" t="n">
        <v>1111111</v>
      </c>
      <c r="G23" s="0" t="n">
        <v>12</v>
      </c>
      <c r="H23" s="0" t="str">
        <f aca="false">IF(D23=Collab!$A$1,ROW(),"")</f>
        <v/>
      </c>
    </row>
    <row r="24" customFormat="false" ht="13.8" hidden="false" customHeight="false" outlineLevel="0" collapsed="false">
      <c r="A24" s="0" t="n">
        <v>1</v>
      </c>
      <c r="B24" s="1" t="n">
        <v>44310</v>
      </c>
      <c r="C24" s="2" t="n">
        <v>0.375</v>
      </c>
      <c r="D24" s="0" t="s">
        <v>7</v>
      </c>
      <c r="E24" s="0" t="s">
        <v>28</v>
      </c>
      <c r="F24" s="0" t="n">
        <v>1111111</v>
      </c>
      <c r="G24" s="0" t="n">
        <v>13</v>
      </c>
      <c r="H24" s="0" t="str">
        <f aca="false">IF(D24=Collab!$A$1,ROW(),"")</f>
        <v/>
      </c>
    </row>
    <row r="25" customFormat="false" ht="13.8" hidden="false" customHeight="false" outlineLevel="0" collapsed="false">
      <c r="A25" s="0" t="n">
        <v>2</v>
      </c>
      <c r="B25" s="1" t="n">
        <v>44310</v>
      </c>
      <c r="C25" s="2" t="n">
        <v>0.375</v>
      </c>
      <c r="D25" s="0" t="s">
        <v>29</v>
      </c>
      <c r="E25" s="0" t="s">
        <v>28</v>
      </c>
      <c r="F25" s="0" t="n">
        <v>1111111</v>
      </c>
      <c r="G25" s="0" t="n">
        <v>20</v>
      </c>
      <c r="H25" s="0" t="str">
        <f aca="false">IF(D25=Collab!$A$1,ROW(),"")</f>
        <v/>
      </c>
    </row>
    <row r="26" customFormat="false" ht="13.8" hidden="false" customHeight="false" outlineLevel="0" collapsed="false">
      <c r="A26" s="0" t="n">
        <v>1</v>
      </c>
      <c r="B26" s="1" t="n">
        <v>44310</v>
      </c>
      <c r="C26" s="2" t="n">
        <v>0.666666666666666</v>
      </c>
      <c r="D26" s="0" t="s">
        <v>10</v>
      </c>
      <c r="E26" s="0" t="s">
        <v>30</v>
      </c>
      <c r="F26" s="0" t="n">
        <v>1111111</v>
      </c>
      <c r="G26" s="0" t="n">
        <v>13</v>
      </c>
      <c r="H26" s="0" t="str">
        <f aca="false">IF(D26=Collab!$A$1,ROW(),"")</f>
        <v/>
      </c>
    </row>
    <row r="27" customFormat="false" ht="13.8" hidden="false" customHeight="false" outlineLevel="0" collapsed="false">
      <c r="A27" s="0" t="n">
        <v>2</v>
      </c>
      <c r="B27" s="1" t="n">
        <v>44310</v>
      </c>
      <c r="C27" s="2" t="n">
        <v>0.666666666666666</v>
      </c>
      <c r="D27" s="0" t="s">
        <v>18</v>
      </c>
      <c r="E27" s="0" t="s">
        <v>30</v>
      </c>
      <c r="F27" s="0" t="n">
        <v>1111111</v>
      </c>
      <c r="G27" s="0" t="n">
        <v>12</v>
      </c>
      <c r="H27" s="0" t="str">
        <f aca="false">IF(D27=Collab!$A$1,ROW(),"")</f>
        <v/>
      </c>
    </row>
    <row r="28" customFormat="false" ht="13.8" hidden="false" customHeight="false" outlineLevel="0" collapsed="false">
      <c r="A28" s="0" t="n">
        <v>1</v>
      </c>
      <c r="B28" s="1" t="n">
        <v>44312</v>
      </c>
      <c r="C28" s="2" t="n">
        <v>0.458333333333334</v>
      </c>
      <c r="D28" s="0" t="s">
        <v>10</v>
      </c>
      <c r="E28" s="0" t="s">
        <v>31</v>
      </c>
      <c r="F28" s="0" t="n">
        <v>1111111</v>
      </c>
      <c r="G28" s="0" t="n">
        <v>13</v>
      </c>
      <c r="H28" s="0" t="str">
        <f aca="false">IF(D28=Collab!$A$1,ROW(),"")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G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1" activeCellId="0" sqref="B11"/>
    </sheetView>
  </sheetViews>
  <sheetFormatPr defaultColWidth="10.6875" defaultRowHeight="13.8" zeroHeight="false" outlineLevelRow="0" outlineLevelCol="0"/>
  <cols>
    <col collapsed="false" customWidth="true" hidden="false" outlineLevel="0" max="3" min="3" style="0" width="13.52"/>
    <col collapsed="false" customWidth="true" hidden="false" outlineLevel="0" max="5" min="5" style="0" width="22.41"/>
  </cols>
  <sheetData>
    <row r="1" customFormat="false" ht="13.8" hidden="false" customHeight="false" outlineLevel="0" collapsed="false">
      <c r="A1" s="4" t="s">
        <v>12</v>
      </c>
    </row>
    <row r="2" customFormat="false" ht="15" hidden="false" customHeight="false" outlineLevel="0" collapsed="false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</row>
    <row r="3" customFormat="false" ht="13.8" hidden="false" customHeight="false" outlineLevel="0" collapsed="false">
      <c r="A3" s="6" t="n">
        <f aca="true">IF(ISERROR(SMALL(rdv!$H1:$H28,ROW()-2)),"",INDIRECT("rdv!A"&amp;SMALL(rdv!$H1:$H28,ROW()-2),1))</f>
        <v>2</v>
      </c>
      <c r="B3" s="7" t="n">
        <f aca="true">IF(ISERROR(SMALL(rdv!$H1:$H28,ROW()-2)),"",INDIRECT("rdv!B"&amp;SMALL(rdv!$H1:$H28,ROW()-2),1))</f>
        <v>44305</v>
      </c>
      <c r="C3" s="8" t="n">
        <f aca="true">IF(ISERROR(SMALL(rdv!$H1:$H28,ROW()-2)),"",INDIRECT("rdv!C"&amp;SMALL(rdv!$H1:$H28,ROW()-2),1))</f>
        <v>0.666666666666666</v>
      </c>
      <c r="D3" s="6" t="str">
        <f aca="true">IF(ISERROR(SMALL(rdv!$H1:$H28,ROW()-2)),"",INDIRECT("rdv!D"&amp;SMALL(rdv!$H1:$H28,ROW()-2),1))</f>
        <v>Clovis</v>
      </c>
      <c r="E3" s="0" t="str">
        <f aca="true">IF(ISERROR(SMALL(rdv!$H1:$H28,ROW()-2)),"",INDIRECT("rdv!E"&amp;SMALL(rdv!$H1:$H28,ROW()-2),1))</f>
        <v>Mme TATCHOU Carine</v>
      </c>
      <c r="F3" s="6" t="n">
        <f aca="true">IF(ISERROR(SMALL(rdv!$H1:$H28,ROW()-2)),"",INDIRECT("rdv!F"&amp;SMALL(rdv!$H1:$H28,ROW()-2),1))</f>
        <v>1111111</v>
      </c>
      <c r="G3" s="6" t="n">
        <f aca="true">IF(ISERROR(SMALL(rdv!$H1:$H28,ROW()-2)),"",INDIRECT("rdv!G"&amp;SMALL(rdv!$H1:$H28,ROW()-2),1))</f>
        <v>12</v>
      </c>
    </row>
    <row r="4" customFormat="false" ht="13.8" hidden="false" customHeight="false" outlineLevel="0" collapsed="false">
      <c r="A4" s="6" t="n">
        <f aca="true">IF(ISERROR(SMALL(rdv!$H2:$H29,ROW()-2)),"",INDIRECT("rdv!A"&amp;SMALL(rdv!$H2:$H29,ROW()-2),1))</f>
        <v>2</v>
      </c>
      <c r="B4" s="7" t="n">
        <f aca="true">IF(ISERROR(SMALL(rdv!$H2:$H29,ROW()-2)),"",INDIRECT("rdv!B"&amp;SMALL(rdv!$H2:$H29,ROW()-2),1))</f>
        <v>44308</v>
      </c>
      <c r="C4" s="8" t="n">
        <f aca="true">IF(ISERROR(SMALL(rdv!$H2:$H29,ROW()-2)),"",INDIRECT("rdv!C"&amp;SMALL(rdv!$H2:$H29,ROW()-2),1))</f>
        <v>0.541666666666667</v>
      </c>
      <c r="D4" s="6" t="str">
        <f aca="true">IF(ISERROR(SMALL(rdv!$H2:$H29,ROW()-2)),"",INDIRECT("rdv!D"&amp;SMALL(rdv!$H2:$H29,ROW()-2),1))</f>
        <v>Clovis</v>
      </c>
      <c r="E4" s="0" t="str">
        <f aca="true">IF(ISERROR(SMALL(rdv!$H2:$H29,ROW()-2)),"",INDIRECT("rdv!E"&amp;SMALL(rdv!$H2:$H29,ROW()-2),1))</f>
        <v>Mme CALISTA</v>
      </c>
      <c r="F4" s="6" t="n">
        <f aca="true">IF(ISERROR(SMALL(rdv!$H2:$H29,ROW()-2)),"",INDIRECT("rdv!F"&amp;SMALL(rdv!$H2:$H29,ROW()-2),1))</f>
        <v>1111111</v>
      </c>
      <c r="G4" s="6" t="n">
        <f aca="true">IF(ISERROR(SMALL(rdv!$H2:$H29,ROW()-2)),"",INDIRECT("rdv!G"&amp;SMALL(rdv!$H2:$H29,ROW()-2),1))</f>
        <v>12</v>
      </c>
    </row>
    <row r="5" customFormat="false" ht="13.8" hidden="false" customHeight="false" outlineLevel="0" collapsed="false">
      <c r="A5" s="6" t="n">
        <f aca="true">IF(ISERROR(SMALL(rdv!$H3:$H30,ROW()-2)),"",INDIRECT("rdv!A"&amp;SMALL(rdv!$H3:$H30,ROW()-2),1))</f>
        <v>2</v>
      </c>
      <c r="B5" s="7" t="n">
        <f aca="true">IF(ISERROR(SMALL(rdv!$H3:$H30,ROW()-2)),"",INDIRECT("rdv!B"&amp;SMALL(rdv!$H3:$H30,ROW()-2),1))</f>
        <v>44309</v>
      </c>
      <c r="C5" s="8" t="n">
        <f aca="true">IF(ISERROR(SMALL(rdv!$H3:$H30,ROW()-2)),"",INDIRECT("rdv!C"&amp;SMALL(rdv!$H3:$H30,ROW()-2),1))</f>
        <v>0.541666666666667</v>
      </c>
      <c r="D5" s="6" t="str">
        <f aca="true">IF(ISERROR(SMALL(rdv!$H3:$H30,ROW()-2)),"",INDIRECT("rdv!D"&amp;SMALL(rdv!$H3:$H30,ROW()-2),1))</f>
        <v>Clovis</v>
      </c>
      <c r="E5" s="0" t="str">
        <f aca="true">IF(ISERROR(SMALL(rdv!$H3:$H30,ROW()-2)),"",INDIRECT("rdv!E"&amp;SMALL(rdv!$H3:$H30,ROW()-2),1))</f>
        <v>Mme PEREM Patricia</v>
      </c>
      <c r="F5" s="6" t="n">
        <f aca="true">IF(ISERROR(SMALL(rdv!$H3:$H30,ROW()-2)),"",INDIRECT("rdv!F"&amp;SMALL(rdv!$H3:$H30,ROW()-2),1))</f>
        <v>1111111</v>
      </c>
      <c r="G5" s="6" t="n">
        <f aca="true">IF(ISERROR(SMALL(rdv!$H3:$H30,ROW()-2)),"",INDIRECT("rdv!G"&amp;SMALL(rdv!$H3:$H30,ROW()-2),1))</f>
        <v>12</v>
      </c>
    </row>
    <row r="6" customFormat="false" ht="13.8" hidden="false" customHeight="false" outlineLevel="0" collapsed="false">
      <c r="A6" s="6" t="str">
        <f aca="true">IF(ISERROR(SMALL(rdv!$H4:$H31,ROW()-2)),"",INDIRECT("rdv!A"&amp;SMALL(rdv!$H4:$H31,ROW()-2),1))</f>
        <v/>
      </c>
      <c r="B6" s="7" t="str">
        <f aca="true">IF(ISERROR(SMALL(rdv!$H4:$H31,ROW()-2)),"",INDIRECT("rdv!B"&amp;SMALL(rdv!$H4:$H31,ROW()-2),1))</f>
        <v/>
      </c>
      <c r="C6" s="8" t="str">
        <f aca="true">IF(ISERROR(SMALL(rdv!$H4:$H31,ROW()-2)),"",INDIRECT("rdv!C"&amp;SMALL(rdv!$H4:$H31,ROW()-2),1))</f>
        <v/>
      </c>
      <c r="D6" s="6" t="str">
        <f aca="true">IF(ISERROR(SMALL(rdv!$H4:$H31,ROW()-2)),"",INDIRECT("rdv!D"&amp;SMALL(rdv!$H4:$H31,ROW()-2),1))</f>
        <v/>
      </c>
      <c r="E6" s="0" t="str">
        <f aca="true">IF(ISERROR(SMALL(rdv!$H4:$H31,ROW()-2)),"",INDIRECT("rdv!E"&amp;SMALL(rdv!$H4:$H31,ROW()-2),1))</f>
        <v/>
      </c>
      <c r="F6" s="6" t="str">
        <f aca="true">IF(ISERROR(SMALL(rdv!$H4:$H31,ROW()-2)),"",INDIRECT("rdv!F"&amp;SMALL(rdv!$H4:$H31,ROW()-2),1))</f>
        <v/>
      </c>
      <c r="G6" s="6" t="str">
        <f aca="true">IF(ISERROR(SMALL(rdv!$H4:$H31,ROW()-2)),"",INDIRECT("rdv!G"&amp;SMALL(rdv!$H4:$H31,ROW()-2),1))</f>
        <v/>
      </c>
    </row>
    <row r="7" customFormat="false" ht="13.8" hidden="false" customHeight="false" outlineLevel="0" collapsed="false">
      <c r="A7" s="6" t="str">
        <f aca="true">IF(ISERROR(SMALL(rdv!$H5:$H32,ROW()-2)),"",INDIRECT("rdv!A"&amp;SMALL(rdv!$H5:$H32,ROW()-2),1))</f>
        <v/>
      </c>
      <c r="B7" s="7" t="str">
        <f aca="true">IF(ISERROR(SMALL(rdv!$H5:$H32,ROW()-2)),"",INDIRECT("rdv!B"&amp;SMALL(rdv!$H5:$H32,ROW()-2),1))</f>
        <v/>
      </c>
      <c r="C7" s="8" t="str">
        <f aca="true">IF(ISERROR(SMALL(rdv!$H5:$H32,ROW()-2)),"",INDIRECT("rdv!C"&amp;SMALL(rdv!$H5:$H32,ROW()-2),1))</f>
        <v/>
      </c>
      <c r="D7" s="6" t="str">
        <f aca="true">IF(ISERROR(SMALL(rdv!$H5:$H32,ROW()-2)),"",INDIRECT("rdv!D"&amp;SMALL(rdv!$H5:$H32,ROW()-2),1))</f>
        <v/>
      </c>
      <c r="E7" s="0" t="str">
        <f aca="true">IF(ISERROR(SMALL(rdv!$H5:$H32,ROW()-2)),"",INDIRECT("rdv!E"&amp;SMALL(rdv!$H5:$H32,ROW()-2),1))</f>
        <v/>
      </c>
      <c r="F7" s="6" t="str">
        <f aca="true">IF(ISERROR(SMALL(rdv!$H5:$H32,ROW()-2)),"",INDIRECT("rdv!F"&amp;SMALL(rdv!$H5:$H32,ROW()-2),1))</f>
        <v/>
      </c>
      <c r="G7" s="6" t="str">
        <f aca="true">IF(ISERROR(SMALL(rdv!$H5:$H32,ROW()-2)),"",INDIRECT("rdv!G"&amp;SMALL(rdv!$H5:$H32,ROW()-2),1))</f>
        <v/>
      </c>
    </row>
    <row r="8" customFormat="false" ht="13.8" hidden="false" customHeight="false" outlineLevel="0" collapsed="false">
      <c r="A8" s="6" t="str">
        <f aca="true">IF(ISERROR(SMALL(rdv!$H6:$H33,ROW()-2)),"",INDIRECT("rdv!A"&amp;SMALL(rdv!$H6:$H33,ROW()-2),1))</f>
        <v/>
      </c>
      <c r="B8" s="7" t="str">
        <f aca="true">IF(ISERROR(SMALL(rdv!$H6:$H33,ROW()-2)),"",INDIRECT("rdv!B"&amp;SMALL(rdv!$H6:$H33,ROW()-2),1))</f>
        <v/>
      </c>
      <c r="C8" s="8" t="str">
        <f aca="true">IF(ISERROR(SMALL(rdv!$H6:$H33,ROW()-2)),"",INDIRECT("rdv!C"&amp;SMALL(rdv!$H6:$H33,ROW()-2),1))</f>
        <v/>
      </c>
      <c r="D8" s="6" t="str">
        <f aca="true">IF(ISERROR(SMALL(rdv!$H6:$H33,ROW()-2)),"",INDIRECT("rdv!D"&amp;SMALL(rdv!$H6:$H33,ROW()-2),1))</f>
        <v/>
      </c>
      <c r="E8" s="0" t="str">
        <f aca="true">IF(ISERROR(SMALL(rdv!$H6:$H33,ROW()-2)),"",INDIRECT("rdv!E"&amp;SMALL(rdv!$H6:$H33,ROW()-2),1))</f>
        <v/>
      </c>
      <c r="F8" s="6" t="str">
        <f aca="true">IF(ISERROR(SMALL(rdv!$H6:$H33,ROW()-2)),"",INDIRECT("rdv!F"&amp;SMALL(rdv!$H6:$H33,ROW()-2),1))</f>
        <v/>
      </c>
      <c r="G8" s="6" t="str">
        <f aca="true">IF(ISERROR(SMALL(rdv!$H6:$H33,ROW()-2)),"",INDIRECT("rdv!G"&amp;SMALL(rdv!$H6:$H33,ROW()-2),1))</f>
        <v/>
      </c>
    </row>
    <row r="9" customFormat="false" ht="13.8" hidden="false" customHeight="false" outlineLevel="0" collapsed="false">
      <c r="A9" s="6" t="str">
        <f aca="true">IF(ISERROR(SMALL(rdv!$H7:$H34,ROW()-2)),"",INDIRECT("rdv!A"&amp;SMALL(rdv!$H7:$H34,ROW()-2),1))</f>
        <v/>
      </c>
      <c r="B9" s="7" t="str">
        <f aca="true">IF(ISERROR(SMALL(rdv!$H7:$H34,ROW()-2)),"",INDIRECT("rdv!B"&amp;SMALL(rdv!$H7:$H34,ROW()-2),1))</f>
        <v/>
      </c>
      <c r="C9" s="8" t="str">
        <f aca="true">IF(ISERROR(SMALL(rdv!$H7:$H34,ROW()-2)),"",INDIRECT("rdv!C"&amp;SMALL(rdv!$H7:$H34,ROW()-2),1))</f>
        <v/>
      </c>
      <c r="D9" s="6" t="str">
        <f aca="true">IF(ISERROR(SMALL(rdv!$H7:$H34,ROW()-2)),"",INDIRECT("rdv!D"&amp;SMALL(rdv!$H7:$H34,ROW()-2),1))</f>
        <v/>
      </c>
      <c r="E9" s="0" t="str">
        <f aca="true">IF(ISERROR(SMALL(rdv!$H7:$H34,ROW()-2)),"",INDIRECT("rdv!E"&amp;SMALL(rdv!$H7:$H34,ROW()-2),1))</f>
        <v/>
      </c>
      <c r="F9" s="6" t="str">
        <f aca="true">IF(ISERROR(SMALL(rdv!$H7:$H34,ROW()-2)),"",INDIRECT("rdv!F"&amp;SMALL(rdv!$H7:$H34,ROW()-2),1))</f>
        <v/>
      </c>
      <c r="G9" s="6" t="str">
        <f aca="true">IF(ISERROR(SMALL(rdv!$H7:$H34,ROW()-2)),"",INDIRECT("rdv!G"&amp;SMALL(rdv!$H7:$H34,ROW()-2),1))</f>
        <v/>
      </c>
    </row>
    <row r="10" customFormat="false" ht="13.8" hidden="false" customHeight="false" outlineLevel="0" collapsed="false">
      <c r="A10" s="6" t="str">
        <f aca="true">IF(ISERROR(SMALL(rdv!$H8:$H35,ROW()-2)),"",INDIRECT("rdv!A"&amp;SMALL(rdv!$H8:$H35,ROW()-2),1))</f>
        <v/>
      </c>
      <c r="B10" s="7" t="str">
        <f aca="true">IF(ISERROR(SMALL(rdv!$H8:$H35,ROW()-2)),"",INDIRECT("rdv!B"&amp;SMALL(rdv!$H8:$H35,ROW()-2),1))</f>
        <v/>
      </c>
      <c r="C10" s="8" t="str">
        <f aca="true">IF(ISERROR(SMALL(rdv!$H8:$H35,ROW()-2)),"",INDIRECT("rdv!C"&amp;SMALL(rdv!$H8:$H35,ROW()-2),1))</f>
        <v/>
      </c>
      <c r="D10" s="6" t="str">
        <f aca="true">IF(ISERROR(SMALL(rdv!$H8:$H35,ROW()-2)),"",INDIRECT("rdv!D"&amp;SMALL(rdv!$H8:$H35,ROW()-2),1))</f>
        <v/>
      </c>
      <c r="E10" s="0" t="str">
        <f aca="true">IF(ISERROR(SMALL(rdv!$H8:$H35,ROW()-2)),"",INDIRECT("rdv!E"&amp;SMALL(rdv!$H8:$H35,ROW()-2),1))</f>
        <v/>
      </c>
      <c r="F10" s="6" t="str">
        <f aca="true">IF(ISERROR(SMALL(rdv!$H8:$H35,ROW()-2)),"",INDIRECT("rdv!F"&amp;SMALL(rdv!$H8:$H35,ROW()-2),1))</f>
        <v/>
      </c>
      <c r="G10" s="6" t="str">
        <f aca="true">IF(ISERROR(SMALL(rdv!$H8:$H35,ROW()-2)),"",INDIRECT("rdv!G"&amp;SMALL(rdv!$H8:$H35,ROW()-2),1))</f>
        <v/>
      </c>
    </row>
    <row r="11" customFormat="false" ht="13.8" hidden="false" customHeight="false" outlineLevel="0" collapsed="false">
      <c r="A11" s="6" t="str">
        <f aca="true">IF(ISERROR(SMALL(rdv!$H9:$H36,ROW()-2)),"",INDIRECT("rdv!A"&amp;SMALL(rdv!$H9:$H36,ROW()-2),1))</f>
        <v/>
      </c>
      <c r="B11" s="7" t="str">
        <f aca="true">IF(ISERROR(SMALL(rdv!$H9:$H36,ROW()-2)),"",INDIRECT("rdv!B"&amp;SMALL(rdv!$H9:$H36,ROW()-2),1))</f>
        <v/>
      </c>
      <c r="C11" s="8" t="str">
        <f aca="true">IF(ISERROR(SMALL(rdv!$H9:$H36,ROW()-2)),"",INDIRECT("rdv!C"&amp;SMALL(rdv!$H9:$H36,ROW()-2),1))</f>
        <v/>
      </c>
      <c r="D11" s="6" t="str">
        <f aca="true">IF(ISERROR(SMALL(rdv!$H9:$H36,ROW()-2)),"",INDIRECT("rdv!D"&amp;SMALL(rdv!$H9:$H36,ROW()-2),1))</f>
        <v/>
      </c>
      <c r="E11" s="0" t="str">
        <f aca="true">IF(ISERROR(SMALL(rdv!$H9:$H36,ROW()-2)),"",INDIRECT("rdv!E"&amp;SMALL(rdv!$H9:$H36,ROW()-2),1))</f>
        <v/>
      </c>
      <c r="F11" s="6" t="str">
        <f aca="true">IF(ISERROR(SMALL(rdv!$H9:$H36,ROW()-2)),"",INDIRECT("rdv!F"&amp;SMALL(rdv!$H9:$H36,ROW()-2),1))</f>
        <v/>
      </c>
      <c r="G11" s="6" t="str">
        <f aca="true">IF(ISERROR(SMALL(rdv!$H9:$H36,ROW()-2)),"",INDIRECT("rdv!G"&amp;SMALL(rdv!$H9:$H36,ROW()-2),1))</f>
        <v/>
      </c>
    </row>
    <row r="12" customFormat="false" ht="13.8" hidden="false" customHeight="false" outlineLevel="0" collapsed="false">
      <c r="A12" s="6" t="str">
        <f aca="true">IF(ISERROR(SMALL(rdv!$H10:$H37,ROW()-2)),"",INDIRECT("rdv!A"&amp;SMALL(rdv!$H10:$H37,ROW()-2),1))</f>
        <v/>
      </c>
      <c r="B12" s="7" t="str">
        <f aca="true">IF(ISERROR(SMALL(rdv!$H10:$H37,ROW()-2)),"",INDIRECT("rdv!B"&amp;SMALL(rdv!$H10:$H37,ROW()-2),1))</f>
        <v/>
      </c>
      <c r="C12" s="8" t="str">
        <f aca="true">IF(ISERROR(SMALL(rdv!$H10:$H37,ROW()-2)),"",INDIRECT("rdv!C"&amp;SMALL(rdv!$H10:$H37,ROW()-2),1))</f>
        <v/>
      </c>
      <c r="D12" s="6" t="str">
        <f aca="true">IF(ISERROR(SMALL(rdv!$H10:$H37,ROW()-2)),"",INDIRECT("rdv!D"&amp;SMALL(rdv!$H10:$H37,ROW()-2),1))</f>
        <v/>
      </c>
      <c r="E12" s="0" t="str">
        <f aca="true">IF(ISERROR(SMALL(rdv!$H10:$H37,ROW()-2)),"",INDIRECT("rdv!E"&amp;SMALL(rdv!$H10:$H37,ROW()-2),1))</f>
        <v/>
      </c>
      <c r="F12" s="6" t="str">
        <f aca="true">IF(ISERROR(SMALL(rdv!$H10:$H37,ROW()-2)),"",INDIRECT("rdv!F"&amp;SMALL(rdv!$H10:$H37,ROW()-2),1))</f>
        <v/>
      </c>
      <c r="G12" s="6" t="str">
        <f aca="true">IF(ISERROR(SMALL(rdv!$H10:$H37,ROW()-2)),"",INDIRECT("rdv!G"&amp;SMALL(rdv!$H10:$H37,ROW()-2),1))</f>
        <v/>
      </c>
    </row>
    <row r="13" customFormat="false" ht="13.8" hidden="false" customHeight="false" outlineLevel="0" collapsed="false">
      <c r="A13" s="6" t="str">
        <f aca="true">IF(ISERROR(SMALL(rdv!$H11:$H38,ROW()-2)),"",INDIRECT("rdv!A"&amp;SMALL(rdv!$H11:$H38,ROW()-2),1))</f>
        <v/>
      </c>
      <c r="B13" s="7" t="str">
        <f aca="true">IF(ISERROR(SMALL(rdv!$H11:$H38,ROW()-2)),"",INDIRECT("rdv!B"&amp;SMALL(rdv!$H11:$H38,ROW()-2),1))</f>
        <v/>
      </c>
      <c r="C13" s="8" t="str">
        <f aca="true">IF(ISERROR(SMALL(rdv!$H11:$H38,ROW()-2)),"",INDIRECT("rdv!C"&amp;SMALL(rdv!$H11:$H38,ROW()-2),1))</f>
        <v/>
      </c>
      <c r="D13" s="6" t="str">
        <f aca="true">IF(ISERROR(SMALL(rdv!$H11:$H38,ROW()-2)),"",INDIRECT("rdv!D"&amp;SMALL(rdv!$H11:$H38,ROW()-2),1))</f>
        <v/>
      </c>
      <c r="E13" s="0" t="str">
        <f aca="true">IF(ISERROR(SMALL(rdv!$H11:$H38,ROW()-2)),"",INDIRECT("rdv!E"&amp;SMALL(rdv!$H11:$H38,ROW()-2),1))</f>
        <v/>
      </c>
      <c r="F13" s="6" t="str">
        <f aca="true">IF(ISERROR(SMALL(rdv!$H11:$H38,ROW()-2)),"",INDIRECT("rdv!F"&amp;SMALL(rdv!$H11:$H38,ROW()-2),1))</f>
        <v/>
      </c>
      <c r="G13" s="6" t="str">
        <f aca="true">IF(ISERROR(SMALL(rdv!$H11:$H38,ROW()-2)),"",INDIRECT("rdv!G"&amp;SMALL(rdv!$H11:$H38,ROW()-2),1))</f>
        <v/>
      </c>
    </row>
    <row r="14" customFormat="false" ht="13.8" hidden="false" customHeight="false" outlineLevel="0" collapsed="false">
      <c r="A14" s="6" t="str">
        <f aca="true">IF(ISERROR(SMALL(rdv!$H12:$H39,ROW()-2)),"",INDIRECT("rdv!A"&amp;SMALL(rdv!$H12:$H39,ROW()-2),1))</f>
        <v/>
      </c>
      <c r="B14" s="7" t="str">
        <f aca="true">IF(ISERROR(SMALL(rdv!$H12:$H39,ROW()-2)),"",INDIRECT("rdv!B"&amp;SMALL(rdv!$H12:$H39,ROW()-2),1))</f>
        <v/>
      </c>
      <c r="C14" s="8" t="str">
        <f aca="true">IF(ISERROR(SMALL(rdv!$H12:$H39,ROW()-2)),"",INDIRECT("rdv!C"&amp;SMALL(rdv!$H12:$H39,ROW()-2),1))</f>
        <v/>
      </c>
      <c r="D14" s="6" t="str">
        <f aca="true">IF(ISERROR(SMALL(rdv!$H12:$H39,ROW()-2)),"",INDIRECT("rdv!D"&amp;SMALL(rdv!$H12:$H39,ROW()-2),1))</f>
        <v/>
      </c>
      <c r="E14" s="0" t="str">
        <f aca="true">IF(ISERROR(SMALL(rdv!$H12:$H39,ROW()-2)),"",INDIRECT("rdv!E"&amp;SMALL(rdv!$H12:$H39,ROW()-2),1))</f>
        <v/>
      </c>
      <c r="F14" s="6" t="str">
        <f aca="true">IF(ISERROR(SMALL(rdv!$H12:$H39,ROW()-2)),"",INDIRECT("rdv!F"&amp;SMALL(rdv!$H12:$H39,ROW()-2),1))</f>
        <v/>
      </c>
      <c r="G14" s="6" t="str">
        <f aca="true">IF(ISERROR(SMALL(rdv!$H12:$H39,ROW()-2)),"",INDIRECT("rdv!G"&amp;SMALL(rdv!$H12:$H39,ROW()-2),1))</f>
        <v/>
      </c>
    </row>
    <row r="15" customFormat="false" ht="13.8" hidden="false" customHeight="false" outlineLevel="0" collapsed="false">
      <c r="A15" s="6" t="str">
        <f aca="true">IF(ISERROR(SMALL(rdv!$H13:$H40,ROW()-2)),"",INDIRECT("rdv!A"&amp;SMALL(rdv!$H13:$H40,ROW()-2),1))</f>
        <v/>
      </c>
      <c r="B15" s="7" t="str">
        <f aca="true">IF(ISERROR(SMALL(rdv!$H13:$H40,ROW()-2)),"",INDIRECT("rdv!B"&amp;SMALL(rdv!$H13:$H40,ROW()-2),1))</f>
        <v/>
      </c>
      <c r="C15" s="8" t="str">
        <f aca="true">IF(ISERROR(SMALL(rdv!$H13:$H40,ROW()-2)),"",INDIRECT("rdv!C"&amp;SMALL(rdv!$H13:$H40,ROW()-2),1))</f>
        <v/>
      </c>
      <c r="D15" s="6" t="str">
        <f aca="true">IF(ISERROR(SMALL(rdv!$H13:$H40,ROW()-2)),"",INDIRECT("rdv!D"&amp;SMALL(rdv!$H13:$H40,ROW()-2),1))</f>
        <v/>
      </c>
      <c r="E15" s="0" t="str">
        <f aca="true">IF(ISERROR(SMALL(rdv!$H13:$H40,ROW()-2)),"",INDIRECT("rdv!E"&amp;SMALL(rdv!$H13:$H40,ROW()-2),1))</f>
        <v/>
      </c>
      <c r="F15" s="6" t="str">
        <f aca="true">IF(ISERROR(SMALL(rdv!$H13:$H40,ROW()-2)),"",INDIRECT("rdv!F"&amp;SMALL(rdv!$H13:$H40,ROW()-2),1))</f>
        <v/>
      </c>
      <c r="G15" s="6" t="str">
        <f aca="true">IF(ISERROR(SMALL(rdv!$H13:$H40,ROW()-2)),"",INDIRECT("rdv!G"&amp;SMALL(rdv!$H13:$H40,ROW()-2),1))</f>
        <v/>
      </c>
    </row>
    <row r="16" customFormat="false" ht="13.8" hidden="false" customHeight="false" outlineLevel="0" collapsed="false">
      <c r="A16" s="6" t="str">
        <f aca="true">IF(ISERROR(SMALL(rdv!$H14:$H41,ROW()-2)),"",INDIRECT("rdv!A"&amp;SMALL(rdv!$H14:$H41,ROW()-2),1))</f>
        <v/>
      </c>
      <c r="B16" s="7" t="str">
        <f aca="true">IF(ISERROR(SMALL(rdv!$H14:$H41,ROW()-2)),"",INDIRECT("rdv!B"&amp;SMALL(rdv!$H14:$H41,ROW()-2),1))</f>
        <v/>
      </c>
      <c r="C16" s="8" t="str">
        <f aca="true">IF(ISERROR(SMALL(rdv!$H14:$H41,ROW()-2)),"",INDIRECT("rdv!C"&amp;SMALL(rdv!$H14:$H41,ROW()-2),1))</f>
        <v/>
      </c>
      <c r="D16" s="6" t="str">
        <f aca="true">IF(ISERROR(SMALL(rdv!$H14:$H41,ROW()-2)),"",INDIRECT("rdv!D"&amp;SMALL(rdv!$H14:$H41,ROW()-2),1))</f>
        <v/>
      </c>
      <c r="E16" s="0" t="str">
        <f aca="true">IF(ISERROR(SMALL(rdv!$H14:$H41,ROW()-2)),"",INDIRECT("rdv!E"&amp;SMALL(rdv!$H14:$H41,ROW()-2),1))</f>
        <v/>
      </c>
      <c r="F16" s="6" t="str">
        <f aca="true">IF(ISERROR(SMALL(rdv!$H14:$H41,ROW()-2)),"",INDIRECT("rdv!F"&amp;SMALL(rdv!$H14:$H41,ROW()-2),1))</f>
        <v/>
      </c>
      <c r="G16" s="6" t="str">
        <f aca="true">IF(ISERROR(SMALL(rdv!$H14:$H41,ROW()-2)),"",INDIRECT("rdv!G"&amp;SMALL(rdv!$H14:$H41,ROW()-2),1))</f>
        <v/>
      </c>
    </row>
    <row r="17" customFormat="false" ht="13.8" hidden="false" customHeight="false" outlineLevel="0" collapsed="false">
      <c r="A17" s="6" t="str">
        <f aca="true">IF(ISERROR(SMALL(rdv!$H15:$H42,ROW()-2)),"",INDIRECT("rdv!A"&amp;SMALL(rdv!$H15:$H42,ROW()-2),1))</f>
        <v/>
      </c>
      <c r="B17" s="7" t="str">
        <f aca="true">IF(ISERROR(SMALL(rdv!$H15:$H42,ROW()-2)),"",INDIRECT("rdv!B"&amp;SMALL(rdv!$H15:$H42,ROW()-2),1))</f>
        <v/>
      </c>
      <c r="C17" s="8" t="str">
        <f aca="true">IF(ISERROR(SMALL(rdv!$H15:$H42,ROW()-2)),"",INDIRECT("rdv!C"&amp;SMALL(rdv!$H15:$H42,ROW()-2),1))</f>
        <v/>
      </c>
      <c r="D17" s="6" t="str">
        <f aca="true">IF(ISERROR(SMALL(rdv!$H15:$H42,ROW()-2)),"",INDIRECT("rdv!D"&amp;SMALL(rdv!$H15:$H42,ROW()-2),1))</f>
        <v/>
      </c>
      <c r="E17" s="0" t="str">
        <f aca="true">IF(ISERROR(SMALL(rdv!$H15:$H42,ROW()-2)),"",INDIRECT("rdv!E"&amp;SMALL(rdv!$H15:$H42,ROW()-2),1))</f>
        <v/>
      </c>
      <c r="F17" s="6" t="str">
        <f aca="true">IF(ISERROR(SMALL(rdv!$H15:$H42,ROW()-2)),"",INDIRECT("rdv!F"&amp;SMALL(rdv!$H15:$H42,ROW()-2),1))</f>
        <v/>
      </c>
      <c r="G17" s="6" t="str">
        <f aca="true">IF(ISERROR(SMALL(rdv!$H15:$H42,ROW()-2)),"",INDIRECT("rdv!G"&amp;SMALL(rdv!$H15:$H42,ROW()-2),1))</f>
        <v/>
      </c>
    </row>
    <row r="18" customFormat="false" ht="13.8" hidden="false" customHeight="false" outlineLevel="0" collapsed="false">
      <c r="A18" s="6" t="str">
        <f aca="true">IF(ISERROR(SMALL(rdv!$H16:$H43,ROW()-2)),"",INDIRECT("rdv!A"&amp;SMALL(rdv!$H16:$H43,ROW()-2),1))</f>
        <v/>
      </c>
      <c r="B18" s="7" t="str">
        <f aca="true">IF(ISERROR(SMALL(rdv!$H16:$H43,ROW()-2)),"",INDIRECT("rdv!B"&amp;SMALL(rdv!$H16:$H43,ROW()-2),1))</f>
        <v/>
      </c>
      <c r="C18" s="8" t="str">
        <f aca="true">IF(ISERROR(SMALL(rdv!$H16:$H43,ROW()-2)),"",INDIRECT("rdv!C"&amp;SMALL(rdv!$H16:$H43,ROW()-2),1))</f>
        <v/>
      </c>
      <c r="D18" s="6" t="str">
        <f aca="true">IF(ISERROR(SMALL(rdv!$H16:$H43,ROW()-2)),"",INDIRECT("rdv!D"&amp;SMALL(rdv!$H16:$H43,ROW()-2),1))</f>
        <v/>
      </c>
      <c r="E18" s="0" t="str">
        <f aca="true">IF(ISERROR(SMALL(rdv!$H16:$H43,ROW()-2)),"",INDIRECT("rdv!E"&amp;SMALL(rdv!$H16:$H43,ROW()-2),1))</f>
        <v/>
      </c>
      <c r="F18" s="6" t="str">
        <f aca="true">IF(ISERROR(SMALL(rdv!$H16:$H43,ROW()-2)),"",INDIRECT("rdv!F"&amp;SMALL(rdv!$H16:$H43,ROW()-2),1))</f>
        <v/>
      </c>
      <c r="G18" s="6" t="str">
        <f aca="true">IF(ISERROR(SMALL(rdv!$H16:$H43,ROW()-2)),"",INDIRECT("rdv!G"&amp;SMALL(rdv!$H16:$H43,ROW()-2),1))</f>
        <v/>
      </c>
    </row>
    <row r="19" customFormat="false" ht="13.8" hidden="false" customHeight="false" outlineLevel="0" collapsed="false">
      <c r="A19" s="6" t="str">
        <f aca="true">IF(ISERROR(SMALL(rdv!$H17:$H44,ROW()-2)),"",INDIRECT("rdv!A"&amp;SMALL(rdv!$H17:$H44,ROW()-2),1))</f>
        <v/>
      </c>
      <c r="B19" s="7" t="str">
        <f aca="true">IF(ISERROR(SMALL(rdv!$H17:$H44,ROW()-2)),"",INDIRECT("rdv!B"&amp;SMALL(rdv!$H17:$H44,ROW()-2),1))</f>
        <v/>
      </c>
      <c r="C19" s="8" t="str">
        <f aca="true">IF(ISERROR(SMALL(rdv!$H17:$H44,ROW()-2)),"",INDIRECT("rdv!C"&amp;SMALL(rdv!$H17:$H44,ROW()-2),1))</f>
        <v/>
      </c>
      <c r="D19" s="6" t="str">
        <f aca="true">IF(ISERROR(SMALL(rdv!$H17:$H44,ROW()-2)),"",INDIRECT("rdv!D"&amp;SMALL(rdv!$H17:$H44,ROW()-2),1))</f>
        <v/>
      </c>
      <c r="E19" s="0" t="str">
        <f aca="true">IF(ISERROR(SMALL(rdv!$H17:$H44,ROW()-2)),"",INDIRECT("rdv!E"&amp;SMALL(rdv!$H17:$H44,ROW()-2),1))</f>
        <v/>
      </c>
      <c r="F19" s="6" t="str">
        <f aca="true">IF(ISERROR(SMALL(rdv!$H17:$H44,ROW()-2)),"",INDIRECT("rdv!F"&amp;SMALL(rdv!$H17:$H44,ROW()-2),1))</f>
        <v/>
      </c>
      <c r="G19" s="6" t="str">
        <f aca="true">IF(ISERROR(SMALL(rdv!$H17:$H44,ROW()-2)),"",INDIRECT("rdv!G"&amp;SMALL(rdv!$H17:$H44,ROW()-2),1))</f>
        <v/>
      </c>
    </row>
    <row r="20" customFormat="false" ht="13.8" hidden="false" customHeight="false" outlineLevel="0" collapsed="false">
      <c r="A20" s="6" t="str">
        <f aca="true">IF(ISERROR(SMALL(rdv!$H18:$H45,ROW()-2)),"",INDIRECT("rdv!A"&amp;SMALL(rdv!$H18:$H45,ROW()-2),1))</f>
        <v/>
      </c>
      <c r="B20" s="7" t="str">
        <f aca="true">IF(ISERROR(SMALL(rdv!$H18:$H45,ROW()-2)),"",INDIRECT("rdv!B"&amp;SMALL(rdv!$H18:$H45,ROW()-2),1))</f>
        <v/>
      </c>
      <c r="C20" s="8" t="str">
        <f aca="true">IF(ISERROR(SMALL(rdv!$H18:$H45,ROW()-2)),"",INDIRECT("rdv!C"&amp;SMALL(rdv!$H18:$H45,ROW()-2),1))</f>
        <v/>
      </c>
      <c r="D20" s="6" t="str">
        <f aca="true">IF(ISERROR(SMALL(rdv!$H18:$H45,ROW()-2)),"",INDIRECT("rdv!D"&amp;SMALL(rdv!$H18:$H45,ROW()-2),1))</f>
        <v/>
      </c>
      <c r="E20" s="0" t="str">
        <f aca="true">IF(ISERROR(SMALL(rdv!$H18:$H45,ROW()-2)),"",INDIRECT("rdv!E"&amp;SMALL(rdv!$H18:$H45,ROW()-2),1))</f>
        <v/>
      </c>
      <c r="F20" s="6" t="str">
        <f aca="true">IF(ISERROR(SMALL(rdv!$H18:$H45,ROW()-2)),"",INDIRECT("rdv!F"&amp;SMALL(rdv!$H18:$H45,ROW()-2),1))</f>
        <v/>
      </c>
      <c r="G20" s="6" t="str">
        <f aca="true">IF(ISERROR(SMALL(rdv!$H18:$H45,ROW()-2)),"",INDIRECT("rdv!G"&amp;SMALL(rdv!$H18:$H45,ROW()-2),1))</f>
        <v/>
      </c>
    </row>
  </sheetData>
  <dataValidations count="1">
    <dataValidation allowBlank="true" errorStyle="stop" operator="equal" showDropDown="false" showErrorMessage="true" showInputMessage="false" sqref="A1" type="list">
      <formula1>"Audrey,Carolle,Clovis,Edith,Laure,Natasha,Olivier,Philip,"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LibreOffice/7.1.1.2$Windows_X86_64 LibreOffice_project/fe0b08f4af1bacafe4c7ecc87ce55bb426164676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2006-09-12T15:06:44Z</dcterms:created>
  <dc:creator/>
  <dc:description/>
  <dc:language>fr-FR</dc:language>
  <cp:lastModifiedBy/>
  <dcterms:modified xsi:type="dcterms:W3CDTF">2021-04-17T18:42:55Z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