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_rels/sheet1.xml.rels" ContentType="application/vnd.openxmlformats-package.relationships+xml"/>
  <Override PartName="/xl/tables/table1.xml" ContentType="application/vnd.openxmlformats-officedocument.spreadsheetml.tabl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<sst xmlns="http://schemas.openxmlformats.org/spreadsheetml/2006/main" count="27" uniqueCount="12">
  <si>
    <t xml:space="preserve">APPAREILLAGE REFERENCE</t>
  </si>
  <si>
    <t xml:space="preserve">Type de lampe + puissance</t>
  </si>
  <si>
    <t xml:space="preserve">Quantité</t>
  </si>
  <si>
    <t xml:space="preserve">IM 150</t>
  </si>
  <si>
    <t xml:space="preserve">SHP 100</t>
  </si>
  <si>
    <t xml:space="preserve">SHP 25</t>
  </si>
  <si>
    <t xml:space="preserve">SHP 150</t>
  </si>
  <si>
    <t xml:space="preserve">SHP 50</t>
  </si>
  <si>
    <t xml:space="preserve">LED 43</t>
  </si>
  <si>
    <t xml:space="preserve">LED 69</t>
  </si>
  <si>
    <t xml:space="preserve">SHP 70</t>
  </si>
  <si>
    <t xml:space="preserve">LED 70</t>
  </si>
</sst>
</file>

<file path=xl/styles.xml><?xml version="1.0" encoding="utf-8"?>
<styleSheet xmlns="http://schemas.openxmlformats.org/spreadsheetml/2006/main">
  <numFmts count="1">
    <numFmt numFmtId="164" formatCode="General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5B9BD5"/>
        <bgColor rgb="FF969696"/>
      </patternFill>
    </fill>
    <fill>
      <patternFill patternType="solid">
        <fgColor rgb="FFDEEBF7"/>
        <bgColor rgb="FFCCFFFF"/>
      </patternFill>
    </fill>
  </fills>
  <borders count="4">
    <border diagonalUp="false" diagonalDown="false">
      <left/>
      <right/>
      <top/>
      <bottom/>
      <diagonal/>
    </border>
    <border diagonalUp="false" diagonalDown="false">
      <left/>
      <right/>
      <top/>
      <bottom style="thin">
        <color rgb="FF9DC3E6"/>
      </bottom>
      <diagonal/>
    </border>
    <border diagonalUp="false" diagonalDown="false">
      <left/>
      <right/>
      <top style="thin">
        <color rgb="FF9DC3E6"/>
      </top>
      <bottom style="thin">
        <color rgb="FF9DC3E6"/>
      </bottom>
      <diagonal/>
    </border>
    <border diagonalUp="false" diagonalDown="false">
      <left/>
      <right/>
      <top style="thin">
        <color rgb="FF9DC3E6"/>
      </top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5B9BD5"/>
      <rgbColor rgb="FF993366"/>
      <rgbColor rgb="FFFFFFCC"/>
      <rgbColor rgb="FFDEEBF7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DC3E6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tables/table1.xml><?xml version="1.0" encoding="utf-8"?>
<table xmlns="http://schemas.openxmlformats.org/spreadsheetml/2006/main" id="1" name="Tableau1" displayName="Tableau1" ref="C5:C29" headerRowCount="1" totalsRowCount="0" totalsRowShown="0">
  <autoFilter ref="C5:C29"/>
  <tableColumns count="1">
    <tableColumn id="1" name="APPAREILLAGE REFERENCE"/>
  </tableColumns>
</tabl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table" Target="../tables/table1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C5:H29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19" activeCellId="0" sqref="G19"/>
    </sheetView>
  </sheetViews>
  <sheetFormatPr defaultColWidth="10.6875" defaultRowHeight="13.8" zeroHeight="false" outlineLevelRow="0" outlineLevelCol="0"/>
  <cols>
    <col collapsed="false" customWidth="true" hidden="false" outlineLevel="0" max="3" min="3" style="0" width="25.44"/>
    <col collapsed="false" customWidth="false" hidden="false" outlineLevel="0" max="6" min="4" style="1" width="10.67"/>
    <col collapsed="false" customWidth="true" hidden="false" outlineLevel="0" max="7" min="7" style="0" width="22.89"/>
  </cols>
  <sheetData>
    <row r="5" customFormat="false" ht="13.8" hidden="false" customHeight="false" outlineLevel="0" collapsed="false">
      <c r="C5" s="2" t="s">
        <v>0</v>
      </c>
      <c r="G5" s="0" t="s">
        <v>1</v>
      </c>
      <c r="H5" s="0" t="s">
        <v>2</v>
      </c>
    </row>
    <row r="6" customFormat="false" ht="13.8" hidden="false" customHeight="false" outlineLevel="0" collapsed="false">
      <c r="C6" s="3" t="s">
        <v>3</v>
      </c>
      <c r="D6" s="1" t="n">
        <f aca="false">IF(ISNUMBER(MATCH(C6,C$5:C5,0)),"",ROW())</f>
        <v>6</v>
      </c>
      <c r="F6" s="1" t="n">
        <f aca="false">IFERROR(SMALL(D:D,ROW()-5),"")</f>
        <v>6</v>
      </c>
      <c r="G6" s="0" t="str">
        <f aca="true">IF(F6="","",INDIRECT("C"&amp;$F6,1))</f>
        <v>IM 150</v>
      </c>
    </row>
    <row r="7" customFormat="false" ht="13.8" hidden="false" customHeight="false" outlineLevel="0" collapsed="false">
      <c r="C7" s="4" t="s">
        <v>4</v>
      </c>
      <c r="D7" s="1" t="n">
        <f aca="false">IF(ISNUMBER(MATCH(C7,C$5:C6,0)),"",ROW())</f>
        <v>7</v>
      </c>
      <c r="F7" s="1" t="n">
        <f aca="false">IFERROR(SMALL(D:D,ROW()-5),"")</f>
        <v>7</v>
      </c>
      <c r="G7" s="0" t="str">
        <f aca="true">IF(F7="","",INDIRECT("C"&amp;$F7,1))</f>
        <v>SHP 100</v>
      </c>
    </row>
    <row r="8" customFormat="false" ht="13.8" hidden="false" customHeight="false" outlineLevel="0" collapsed="false">
      <c r="C8" s="3" t="s">
        <v>4</v>
      </c>
      <c r="D8" s="1" t="str">
        <f aca="false">IF(ISNUMBER(MATCH(C8,C$5:C7,0)),"",ROW())</f>
        <v/>
      </c>
      <c r="F8" s="1" t="n">
        <f aca="false">IFERROR(SMALL(D:D,ROW()-5),"")</f>
        <v>10</v>
      </c>
      <c r="G8" s="0" t="str">
        <f aca="true">IF(F8="","",INDIRECT("C"&amp;$F8,1))</f>
        <v>SHP 25</v>
      </c>
    </row>
    <row r="9" customFormat="false" ht="13.8" hidden="false" customHeight="false" outlineLevel="0" collapsed="false">
      <c r="C9" s="4" t="s">
        <v>4</v>
      </c>
      <c r="D9" s="1" t="str">
        <f aca="false">IF(ISNUMBER(MATCH(C9,C$5:C8,0)),"",ROW())</f>
        <v/>
      </c>
      <c r="F9" s="1" t="n">
        <f aca="false">IFERROR(SMALL(D:D,ROW()-5),"")</f>
        <v>11</v>
      </c>
      <c r="G9" s="0" t="str">
        <f aca="true">IF(F9="","",INDIRECT("C"&amp;$F9,1))</f>
        <v>SHP 150</v>
      </c>
    </row>
    <row r="10" customFormat="false" ht="13.8" hidden="false" customHeight="false" outlineLevel="0" collapsed="false">
      <c r="C10" s="3" t="s">
        <v>5</v>
      </c>
      <c r="D10" s="1" t="n">
        <f aca="false">IF(ISNUMBER(MATCH(C10,C$5:C9,0)),"",ROW())</f>
        <v>10</v>
      </c>
      <c r="F10" s="1" t="n">
        <f aca="false">IFERROR(SMALL(D:D,ROW()-5),"")</f>
        <v>18</v>
      </c>
      <c r="G10" s="0" t="str">
        <f aca="true">IF(F10="","",INDIRECT("C"&amp;$F10,1))</f>
        <v>SHP 50</v>
      </c>
    </row>
    <row r="11" customFormat="false" ht="13.8" hidden="false" customHeight="false" outlineLevel="0" collapsed="false">
      <c r="C11" s="4" t="s">
        <v>6</v>
      </c>
      <c r="D11" s="1" t="n">
        <f aca="false">IF(ISNUMBER(MATCH(C11,C$5:C10,0)),"",ROW())</f>
        <v>11</v>
      </c>
      <c r="F11" s="1" t="n">
        <f aca="false">IFERROR(SMALL(D:D,ROW()-5),"")</f>
        <v>23</v>
      </c>
      <c r="G11" s="0" t="str">
        <f aca="true">IF(F11="","",INDIRECT("C"&amp;$F11,1))</f>
        <v>LED 43</v>
      </c>
    </row>
    <row r="12" customFormat="false" ht="13.8" hidden="false" customHeight="false" outlineLevel="0" collapsed="false">
      <c r="C12" s="3" t="s">
        <v>6</v>
      </c>
      <c r="D12" s="1" t="str">
        <f aca="false">IF(ISNUMBER(MATCH(C12,C$5:C11,0)),"",ROW())</f>
        <v/>
      </c>
      <c r="F12" s="1" t="n">
        <f aca="false">IFERROR(SMALL(D:D,ROW()-5),"")</f>
        <v>26</v>
      </c>
      <c r="G12" s="0" t="str">
        <f aca="true">IF(F12="","",INDIRECT("C"&amp;$F12,1))</f>
        <v>LED 69</v>
      </c>
    </row>
    <row r="13" customFormat="false" ht="13.8" hidden="false" customHeight="false" outlineLevel="0" collapsed="false">
      <c r="C13" s="4" t="s">
        <v>5</v>
      </c>
      <c r="D13" s="1" t="str">
        <f aca="false">IF(ISNUMBER(MATCH(C13,C$5:C12,0)),"",ROW())</f>
        <v/>
      </c>
      <c r="F13" s="1" t="n">
        <f aca="false">IFERROR(SMALL(D:D,ROW()-5),"")</f>
        <v>27</v>
      </c>
      <c r="G13" s="0" t="str">
        <f aca="true">IF(F13="","",INDIRECT("C"&amp;$F13,1))</f>
        <v>SHP 70</v>
      </c>
    </row>
    <row r="14" customFormat="false" ht="13.8" hidden="false" customHeight="false" outlineLevel="0" collapsed="false">
      <c r="C14" s="3" t="s">
        <v>6</v>
      </c>
      <c r="D14" s="1" t="str">
        <f aca="false">IF(ISNUMBER(MATCH(C14,C$5:C13,0)),"",ROW())</f>
        <v/>
      </c>
      <c r="F14" s="1" t="n">
        <f aca="false">IFERROR(SMALL(D:D,ROW()-5),"")</f>
        <v>29</v>
      </c>
      <c r="G14" s="0" t="str">
        <f aca="true">IF(F14="","",INDIRECT("C"&amp;$F14,1))</f>
        <v>LED 70</v>
      </c>
    </row>
    <row r="15" customFormat="false" ht="13.8" hidden="false" customHeight="false" outlineLevel="0" collapsed="false">
      <c r="C15" s="4" t="s">
        <v>6</v>
      </c>
      <c r="D15" s="1" t="str">
        <f aca="false">IF(ISNUMBER(MATCH(C15,C$5:C14,0)),"",ROW())</f>
        <v/>
      </c>
      <c r="F15" s="1" t="str">
        <f aca="false">IFERROR(SMALL(D:D,ROW()-5),"")</f>
        <v/>
      </c>
      <c r="G15" s="0" t="str">
        <f aca="true">IF(F15="","",INDIRECT("C"&amp;$F15,1))</f>
        <v/>
      </c>
    </row>
    <row r="16" customFormat="false" ht="13.8" hidden="false" customHeight="false" outlineLevel="0" collapsed="false">
      <c r="C16" s="3" t="s">
        <v>6</v>
      </c>
      <c r="D16" s="1" t="str">
        <f aca="false">IF(ISNUMBER(MATCH(C16,C$5:C15,0)),"",ROW())</f>
        <v/>
      </c>
      <c r="F16" s="1" t="str">
        <f aca="false">IFERROR(SMALL(D:D,ROW()-5),"")</f>
        <v/>
      </c>
      <c r="G16" s="0" t="str">
        <f aca="true">IF(F16="","",INDIRECT("C"&amp;$F16,1))</f>
        <v/>
      </c>
    </row>
    <row r="17" customFormat="false" ht="13.8" hidden="false" customHeight="false" outlineLevel="0" collapsed="false">
      <c r="C17" s="4" t="s">
        <v>6</v>
      </c>
      <c r="D17" s="1" t="str">
        <f aca="false">IF(ISNUMBER(MATCH(C17,C$5:C16,0)),"",ROW())</f>
        <v/>
      </c>
      <c r="F17" s="1" t="str">
        <f aca="false">IFERROR(SMALL(D:D,ROW()-5),"")</f>
        <v/>
      </c>
      <c r="G17" s="0" t="str">
        <f aca="true">IF(F17="","",INDIRECT("C"&amp;$F17,1))</f>
        <v/>
      </c>
    </row>
    <row r="18" customFormat="false" ht="13.8" hidden="false" customHeight="false" outlineLevel="0" collapsed="false">
      <c r="C18" s="3" t="s">
        <v>7</v>
      </c>
      <c r="D18" s="1" t="n">
        <f aca="false">IF(ISNUMBER(MATCH(C18,C$5:C17,0)),"",ROW())</f>
        <v>18</v>
      </c>
      <c r="F18" s="1" t="str">
        <f aca="false">IFERROR(SMALL(D:D,ROW()-5),"")</f>
        <v/>
      </c>
      <c r="G18" s="0" t="str">
        <f aca="true">IF(F18="","",INDIRECT("C"&amp;$F18,1))</f>
        <v/>
      </c>
    </row>
    <row r="19" customFormat="false" ht="13.8" hidden="false" customHeight="false" outlineLevel="0" collapsed="false">
      <c r="C19" s="4" t="s">
        <v>6</v>
      </c>
      <c r="D19" s="1" t="str">
        <f aca="false">IF(ISNUMBER(MATCH(C19,C$5:C18,0)),"",ROW())</f>
        <v/>
      </c>
      <c r="F19" s="1" t="str">
        <f aca="false">IFERROR(SMALL(D:D,ROW()-5),"")</f>
        <v/>
      </c>
      <c r="G19" s="0" t="str">
        <f aca="true">IF(F19="","",INDIRECT("C"&amp;$F19,1))</f>
        <v/>
      </c>
    </row>
    <row r="20" customFormat="false" ht="13.8" hidden="false" customHeight="false" outlineLevel="0" collapsed="false">
      <c r="C20" s="3" t="s">
        <v>6</v>
      </c>
      <c r="D20" s="1" t="str">
        <f aca="false">IF(ISNUMBER(MATCH(C20,C$5:C19,0)),"",ROW())</f>
        <v/>
      </c>
      <c r="F20" s="1" t="str">
        <f aca="false">IFERROR(SMALL(D:D,ROW()-5),"")</f>
        <v/>
      </c>
      <c r="G20" s="0" t="str">
        <f aca="true">IF(F20="","",INDIRECT("C"&amp;$F20,1))</f>
        <v/>
      </c>
    </row>
    <row r="21" customFormat="false" ht="13.8" hidden="false" customHeight="false" outlineLevel="0" collapsed="false">
      <c r="C21" s="4" t="s">
        <v>7</v>
      </c>
      <c r="D21" s="1" t="str">
        <f aca="false">IF(ISNUMBER(MATCH(C21,C$5:C20,0)),"",ROW())</f>
        <v/>
      </c>
      <c r="F21" s="1" t="str">
        <f aca="false">IFERROR(SMALL(D:D,ROW()-5),"")</f>
        <v/>
      </c>
      <c r="G21" s="0" t="str">
        <f aca="true">IF(F21="","",INDIRECT("C"&amp;$F21,1))</f>
        <v/>
      </c>
    </row>
    <row r="22" customFormat="false" ht="13.8" hidden="false" customHeight="false" outlineLevel="0" collapsed="false">
      <c r="C22" s="3" t="s">
        <v>6</v>
      </c>
      <c r="D22" s="1" t="str">
        <f aca="false">IF(ISNUMBER(MATCH(C22,C$5:C21,0)),"",ROW())</f>
        <v/>
      </c>
      <c r="F22" s="1" t="str">
        <f aca="false">IFERROR(SMALL(D:D,ROW()-5),"")</f>
        <v/>
      </c>
      <c r="G22" s="0" t="str">
        <f aca="true">IF(F22="","",INDIRECT("C"&amp;$F22,1))</f>
        <v/>
      </c>
    </row>
    <row r="23" customFormat="false" ht="13.8" hidden="false" customHeight="false" outlineLevel="0" collapsed="false">
      <c r="C23" s="4" t="s">
        <v>8</v>
      </c>
      <c r="D23" s="1" t="n">
        <f aca="false">IF(ISNUMBER(MATCH(C23,C$5:C22,0)),"",ROW())</f>
        <v>23</v>
      </c>
      <c r="F23" s="1" t="str">
        <f aca="false">IFERROR(SMALL(D:D,ROW()-5),"")</f>
        <v/>
      </c>
      <c r="G23" s="0" t="str">
        <f aca="true">IF(F23="","",INDIRECT("C"&amp;$F23,1))</f>
        <v/>
      </c>
    </row>
    <row r="24" customFormat="false" ht="13.8" hidden="false" customHeight="false" outlineLevel="0" collapsed="false">
      <c r="C24" s="3" t="s">
        <v>8</v>
      </c>
      <c r="D24" s="1" t="str">
        <f aca="false">IF(ISNUMBER(MATCH(C24,C$5:C23,0)),"",ROW())</f>
        <v/>
      </c>
      <c r="F24" s="1" t="str">
        <f aca="false">IFERROR(SMALL(D:D,ROW()-5),"")</f>
        <v/>
      </c>
      <c r="G24" s="0" t="str">
        <f aca="true">IF(F24="","",INDIRECT("C"&amp;$F24,1))</f>
        <v/>
      </c>
    </row>
    <row r="25" customFormat="false" ht="13.8" hidden="false" customHeight="false" outlineLevel="0" collapsed="false">
      <c r="C25" s="4" t="s">
        <v>8</v>
      </c>
      <c r="D25" s="1" t="str">
        <f aca="false">IF(ISNUMBER(MATCH(C25,C$5:C24,0)),"",ROW())</f>
        <v/>
      </c>
      <c r="F25" s="1" t="str">
        <f aca="false">IFERROR(SMALL(D:D,ROW()-5),"")</f>
        <v/>
      </c>
      <c r="G25" s="0" t="str">
        <f aca="true">IF(F25="","",INDIRECT("C"&amp;$F25,1))</f>
        <v/>
      </c>
    </row>
    <row r="26" customFormat="false" ht="13.8" hidden="false" customHeight="false" outlineLevel="0" collapsed="false">
      <c r="C26" s="3" t="s">
        <v>9</v>
      </c>
      <c r="D26" s="1" t="n">
        <f aca="false">IF(ISNUMBER(MATCH(C26,C$5:C25,0)),"",ROW())</f>
        <v>26</v>
      </c>
      <c r="F26" s="1" t="str">
        <f aca="false">IFERROR(SMALL(D:D,ROW()-5),"")</f>
        <v/>
      </c>
      <c r="G26" s="0" t="str">
        <f aca="true">IF(F26="","",INDIRECT("C"&amp;$F26,1))</f>
        <v/>
      </c>
    </row>
    <row r="27" customFormat="false" ht="13.8" hidden="false" customHeight="false" outlineLevel="0" collapsed="false">
      <c r="C27" s="4" t="s">
        <v>10</v>
      </c>
      <c r="D27" s="1" t="n">
        <f aca="false">IF(ISNUMBER(MATCH(C27,C$5:C26,0)),"",ROW())</f>
        <v>27</v>
      </c>
      <c r="F27" s="1" t="str">
        <f aca="false">IFERROR(SMALL(D:D,ROW()-5),"")</f>
        <v/>
      </c>
      <c r="G27" s="0" t="str">
        <f aca="true">IF(F27="","",INDIRECT("C"&amp;$F27,1))</f>
        <v/>
      </c>
    </row>
    <row r="28" customFormat="false" ht="13.8" hidden="false" customHeight="false" outlineLevel="0" collapsed="false">
      <c r="C28" s="3" t="s">
        <v>9</v>
      </c>
      <c r="D28" s="1" t="str">
        <f aca="false">IF(ISNUMBER(MATCH(C28,C$5:C27,0)),"",ROW())</f>
        <v/>
      </c>
      <c r="F28" s="1" t="str">
        <f aca="false">IFERROR(SMALL(D:D,ROW()-5),"")</f>
        <v/>
      </c>
      <c r="G28" s="0" t="str">
        <f aca="true">IF(F28="","",INDIRECT("C"&amp;$F28,1))</f>
        <v/>
      </c>
    </row>
    <row r="29" customFormat="false" ht="13.8" hidden="false" customHeight="false" outlineLevel="0" collapsed="false">
      <c r="C29" s="5" t="s">
        <v>11</v>
      </c>
      <c r="D29" s="1" t="n">
        <f aca="false">IF(ISNUMBER(MATCH(C29,C$5:C28,0)),"",ROW())</f>
        <v>29</v>
      </c>
      <c r="F29" s="1" t="str">
        <f aca="false">IFERROR(SMALL(D:D,ROW()-5),"")</f>
        <v/>
      </c>
      <c r="G29" s="0" t="str">
        <f aca="true">IF(F29="","",INDIRECT("C"&amp;$F29,1))</f>
        <v/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tableParts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LibreOffice/7.0.3.1$Windows_X86_64 LibreOffice_project/d7547858d014d4cf69878db179d326fc3483e082</Application>
  <Company>SPIE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2020-10-28T07:43:36Z</dcterms:created>
  <dc:creator>ROUSSILAT Clement</dc:creator>
  <dc:description/>
  <dc:language>fr-FR</dc:language>
  <cp:lastModifiedBy/>
  <dcterms:modified xsi:type="dcterms:W3CDTF">2020-10-28T11:00:46Z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Company">
    <vt:lpwstr>SPIE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