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Données" sheetId="1" state="visible" r:id="rId2"/>
    <sheet name="Rapport" sheetId="2" state="visible" r:id="rId3"/>
  </sheets>
  <definedNames>
    <definedName function="false" hidden="false" name="Base" vbProcedure="false">Données!$A$1:$E$17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<sst xmlns="http://schemas.openxmlformats.org/spreadsheetml/2006/main" count="36" uniqueCount="26">
  <si>
    <t xml:space="preserve">N° d'essai</t>
  </si>
  <si>
    <t xml:space="preserve">Nom de l'opérateur</t>
  </si>
  <si>
    <t xml:space="preserve">Référence</t>
  </si>
  <si>
    <t xml:space="preserve">Densité</t>
  </si>
  <si>
    <t xml:space="preserve">Décision</t>
  </si>
  <si>
    <t xml:space="preserve">2020-01</t>
  </si>
  <si>
    <t xml:space="preserve">DURAND</t>
  </si>
  <si>
    <t xml:space="preserve">Amidon</t>
  </si>
  <si>
    <t xml:space="preserve">Accepté</t>
  </si>
  <si>
    <t xml:space="preserve">2020-02</t>
  </si>
  <si>
    <t xml:space="preserve">MARTIN</t>
  </si>
  <si>
    <t xml:space="preserve">Cellulose</t>
  </si>
  <si>
    <t xml:space="preserve">2020-03</t>
  </si>
  <si>
    <t xml:space="preserve">PIERRE</t>
  </si>
  <si>
    <t xml:space="preserve">Saccharose</t>
  </si>
  <si>
    <t xml:space="preserve">Refusé</t>
  </si>
  <si>
    <t xml:space="preserve">2020-04</t>
  </si>
  <si>
    <t xml:space="preserve">LEVANT</t>
  </si>
  <si>
    <t xml:space="preserve">Fructose</t>
  </si>
  <si>
    <t xml:space="preserve">MANUEL</t>
  </si>
  <si>
    <t xml:space="preserve">ADN</t>
  </si>
  <si>
    <t xml:space="preserve">DUPONT</t>
  </si>
  <si>
    <t xml:space="preserve">Lactose</t>
  </si>
  <si>
    <t xml:space="preserve">Date :</t>
  </si>
  <si>
    <t xml:space="preserve">N° de rapport</t>
  </si>
  <si>
    <t xml:space="preserve">Nom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</si>
</sst>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General"/>
    <numFmt numFmtId="166" formatCode="[$-40C]DD/MM/YYYY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D9D9D9"/>
        <bgColor rgb="FFE2F0D9"/>
      </patternFill>
    </fill>
    <fill>
      <patternFill patternType="solid">
        <fgColor rgb="FFE2F0D9"/>
        <bgColor rgb="FFD9D9D9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6" fontId="0" fillId="0" borderId="0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2F0D9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1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9" activeCellId="0" sqref="E19"/>
    </sheetView>
  </sheetViews>
  <sheetFormatPr defaultColWidth="10.6875" defaultRowHeight="13.8" zeroHeight="false" outlineLevelRow="0" outlineLevelCol="0"/>
  <cols>
    <col collapsed="false" customWidth="true" hidden="false" outlineLevel="0" max="5" min="2" style="0" width="18.14"/>
    <col collapsed="false" customWidth="true" hidden="false" outlineLevel="0" max="6" min="6" style="1" width="18.14"/>
  </cols>
  <sheetData>
    <row r="1" customFormat="false" ht="13.8" hidden="false" customHeight="false" outlineLevel="0" collapsed="false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</row>
    <row r="2" customFormat="false" ht="13.8" hidden="false" customHeight="false" outlineLevel="0" collapsed="false">
      <c r="A2" s="0" t="s">
        <v>5</v>
      </c>
      <c r="B2" s="4" t="s">
        <v>6</v>
      </c>
      <c r="C2" s="4" t="s">
        <v>7</v>
      </c>
      <c r="D2" s="4" t="n">
        <v>1.2</v>
      </c>
      <c r="E2" s="4" t="s">
        <v>8</v>
      </c>
      <c r="F2" s="5" t="str">
        <f aca="false">IF(A2=Rapport!E$3,ROW(),"")</f>
        <v/>
      </c>
    </row>
    <row r="3" customFormat="false" ht="13.8" hidden="false" customHeight="false" outlineLevel="0" collapsed="false">
      <c r="A3" s="0" t="s">
        <v>9</v>
      </c>
      <c r="B3" s="4" t="s">
        <v>10</v>
      </c>
      <c r="C3" s="4" t="s">
        <v>11</v>
      </c>
      <c r="D3" s="4" t="n">
        <v>1.1</v>
      </c>
      <c r="E3" s="4" t="s">
        <v>8</v>
      </c>
      <c r="F3" s="1" t="str">
        <f aca="false">IF(A3=Rapport!E$3,ROW(),"")</f>
        <v/>
      </c>
    </row>
    <row r="4" customFormat="false" ht="13.8" hidden="false" customHeight="false" outlineLevel="0" collapsed="false">
      <c r="A4" s="0" t="s">
        <v>12</v>
      </c>
      <c r="B4" s="4" t="s">
        <v>13</v>
      </c>
      <c r="C4" s="4" t="s">
        <v>14</v>
      </c>
      <c r="D4" s="4" t="n">
        <v>0.9</v>
      </c>
      <c r="E4" s="4" t="s">
        <v>15</v>
      </c>
      <c r="F4" s="1" t="str">
        <f aca="false">IF(A4=Rapport!E$3,ROW(),"")</f>
        <v/>
      </c>
    </row>
    <row r="5" customFormat="false" ht="13.8" hidden="false" customHeight="false" outlineLevel="0" collapsed="false">
      <c r="A5" s="0" t="s">
        <v>16</v>
      </c>
      <c r="B5" s="4" t="s">
        <v>17</v>
      </c>
      <c r="C5" s="4" t="s">
        <v>18</v>
      </c>
      <c r="D5" s="4" t="n">
        <v>0.8</v>
      </c>
      <c r="E5" s="4" t="s">
        <v>15</v>
      </c>
      <c r="F5" s="1" t="n">
        <f aca="false">IF(A5=Rapport!E$3,ROW(),"")</f>
        <v>5</v>
      </c>
    </row>
    <row r="6" customFormat="false" ht="13.8" hidden="false" customHeight="false" outlineLevel="0" collapsed="false">
      <c r="A6" s="0" t="s">
        <v>16</v>
      </c>
      <c r="B6" s="4" t="s">
        <v>19</v>
      </c>
      <c r="C6" s="4" t="s">
        <v>20</v>
      </c>
      <c r="D6" s="4" t="n">
        <v>1.3</v>
      </c>
      <c r="E6" s="4" t="s">
        <v>8</v>
      </c>
      <c r="F6" s="1" t="n">
        <f aca="false">IF(A6=Rapport!E$3,ROW(),"")</f>
        <v>6</v>
      </c>
    </row>
    <row r="7" customFormat="false" ht="13.8" hidden="false" customHeight="false" outlineLevel="0" collapsed="false">
      <c r="A7" s="0" t="s">
        <v>16</v>
      </c>
      <c r="B7" s="4" t="s">
        <v>21</v>
      </c>
      <c r="C7" s="4" t="s">
        <v>22</v>
      </c>
      <c r="D7" s="4" t="n">
        <v>0.7</v>
      </c>
      <c r="E7" s="4" t="s">
        <v>15</v>
      </c>
      <c r="F7" s="1" t="n">
        <f aca="false">IF(A7=Rapport!E$3,ROW(),"")</f>
        <v>7</v>
      </c>
    </row>
    <row r="8" customFormat="false" ht="13.8" hidden="false" customHeight="false" outlineLevel="0" collapsed="false">
      <c r="B8" s="4"/>
      <c r="C8" s="4"/>
      <c r="D8" s="4"/>
      <c r="E8" s="4"/>
    </row>
    <row r="9" customFormat="false" ht="13.8" hidden="false" customHeight="false" outlineLevel="0" collapsed="false">
      <c r="B9" s="4"/>
      <c r="C9" s="4"/>
      <c r="D9" s="4"/>
      <c r="E9" s="4"/>
    </row>
    <row r="10" customFormat="false" ht="13.8" hidden="false" customHeight="false" outlineLevel="0" collapsed="false">
      <c r="B10" s="4"/>
      <c r="C10" s="4"/>
      <c r="D10" s="4"/>
      <c r="E10" s="4"/>
    </row>
    <row r="11" customFormat="false" ht="13.8" hidden="false" customHeight="false" outlineLevel="0" collapsed="false">
      <c r="B11" s="4"/>
      <c r="C11" s="4"/>
      <c r="D11" s="4"/>
      <c r="E11" s="4"/>
    </row>
    <row r="12" customFormat="false" ht="13.8" hidden="false" customHeight="false" outlineLevel="0" collapsed="false">
      <c r="B12" s="4"/>
      <c r="C12" s="4"/>
      <c r="D12" s="4"/>
      <c r="E12" s="4"/>
    </row>
    <row r="13" customFormat="false" ht="13.8" hidden="false" customHeight="false" outlineLevel="0" collapsed="false">
      <c r="B13" s="4"/>
      <c r="C13" s="4"/>
      <c r="D13" s="4"/>
      <c r="E13" s="4"/>
    </row>
    <row r="14" customFormat="false" ht="13.8" hidden="false" customHeight="false" outlineLevel="0" collapsed="false">
      <c r="B14" s="4"/>
      <c r="C14" s="4"/>
      <c r="D14" s="4"/>
      <c r="E14" s="4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E2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4" activeCellId="0" sqref="E4"/>
    </sheetView>
  </sheetViews>
  <sheetFormatPr defaultColWidth="10.6875" defaultRowHeight="15" zeroHeight="false" outlineLevelRow="0" outlineLevelCol="0"/>
  <cols>
    <col collapsed="false" customWidth="true" hidden="false" outlineLevel="0" max="5" min="2" style="0" width="17.58"/>
  </cols>
  <sheetData>
    <row r="1" customFormat="false" ht="15.75" hidden="false" customHeight="false" outlineLevel="0" collapsed="false"/>
    <row r="2" customFormat="false" ht="20.25" hidden="false" customHeight="true" outlineLevel="0" collapsed="false">
      <c r="B2" s="6"/>
      <c r="C2" s="7"/>
      <c r="D2" s="7"/>
      <c r="E2" s="8"/>
    </row>
    <row r="3" customFormat="false" ht="20.25" hidden="false" customHeight="true" outlineLevel="0" collapsed="false">
      <c r="B3" s="9" t="s">
        <v>23</v>
      </c>
      <c r="C3" s="10" t="n">
        <f aca="true">TODAY()</f>
        <v>44015</v>
      </c>
      <c r="D3" s="11" t="s">
        <v>24</v>
      </c>
      <c r="E3" s="12" t="s">
        <v>16</v>
      </c>
    </row>
    <row r="4" customFormat="false" ht="20.25" hidden="false" customHeight="true" outlineLevel="0" collapsed="false">
      <c r="B4" s="13"/>
      <c r="C4" s="14"/>
      <c r="D4" s="14"/>
      <c r="E4" s="15"/>
    </row>
    <row r="5" customFormat="false" ht="20.25" hidden="false" customHeight="true" outlineLevel="0" collapsed="false">
      <c r="B5" s="13"/>
      <c r="C5" s="14"/>
      <c r="D5" s="14"/>
      <c r="E5" s="15"/>
    </row>
    <row r="6" customFormat="false" ht="20.25" hidden="false" customHeight="true" outlineLevel="0" collapsed="false">
      <c r="B6" s="13"/>
      <c r="C6" s="14"/>
      <c r="D6" s="14"/>
      <c r="E6" s="15"/>
    </row>
    <row r="7" customFormat="false" ht="20.25" hidden="false" customHeight="true" outlineLevel="0" collapsed="false">
      <c r="B7" s="13"/>
      <c r="C7" s="14"/>
      <c r="D7" s="14"/>
      <c r="E7" s="15"/>
    </row>
    <row r="8" customFormat="false" ht="20.25" hidden="false" customHeight="true" outlineLevel="0" collapsed="false">
      <c r="B8" s="13"/>
      <c r="C8" s="14"/>
      <c r="D8" s="14"/>
      <c r="E8" s="15"/>
    </row>
    <row r="9" customFormat="false" ht="20.25" hidden="false" customHeight="true" outlineLevel="0" collapsed="false">
      <c r="B9" s="13"/>
      <c r="C9" s="14"/>
      <c r="D9" s="14"/>
      <c r="E9" s="15"/>
    </row>
    <row r="10" customFormat="false" ht="20.25" hidden="false" customHeight="true" outlineLevel="0" collapsed="false">
      <c r="B10" s="13"/>
      <c r="C10" s="14"/>
      <c r="D10" s="14"/>
      <c r="E10" s="15"/>
    </row>
    <row r="11" customFormat="false" ht="20.25" hidden="false" customHeight="true" outlineLevel="0" collapsed="false">
      <c r="B11" s="13"/>
      <c r="C11" s="14"/>
      <c r="D11" s="14"/>
      <c r="E11" s="15"/>
    </row>
    <row r="12" customFormat="false" ht="20.25" hidden="false" customHeight="true" outlineLevel="0" collapsed="false">
      <c r="B12" s="16" t="s">
        <v>25</v>
      </c>
      <c r="C12" s="17" t="s">
        <v>2</v>
      </c>
      <c r="D12" s="17" t="s">
        <v>3</v>
      </c>
      <c r="E12" s="18" t="s">
        <v>4</v>
      </c>
    </row>
    <row r="13" customFormat="false" ht="20.25" hidden="false" customHeight="true" outlineLevel="0" collapsed="false">
      <c r="B13" s="19" t="str">
        <f aca="true">IF(ISERROR(SMALL(Données!$F:$F,ROW()-12)),"",INDIRECT("Données!B"&amp;SMALL(Données!$F:$F,ROW()-12),1))</f>
        <v>LEVANT</v>
      </c>
      <c r="C13" s="20" t="str">
        <f aca="true">IF(ISERROR(SMALL(Données!$F:$F,ROW()-12)),"",INDIRECT("Données!C"&amp;SMALL(Données!$F:$F,ROW()-12),1))</f>
        <v>Fructose</v>
      </c>
      <c r="D13" s="20" t="n">
        <f aca="true">IF(ISERROR(SMALL(Données!$F:$F,ROW()-12)),"",INDIRECT("Données!D"&amp;SMALL(Données!$F:$F,ROW()-12),1))</f>
        <v>0.8</v>
      </c>
      <c r="E13" s="21" t="str">
        <f aca="true">IF(ISERROR(SMALL(Données!$F:$F,ROW()-12)),"",INDIRECT("Données!E"&amp;SMALL(Données!$F:$F,ROW()-12),1))</f>
        <v>Refusé</v>
      </c>
    </row>
    <row r="14" customFormat="false" ht="20.25" hidden="false" customHeight="true" outlineLevel="0" collapsed="false">
      <c r="B14" s="19" t="str">
        <f aca="true">IF(ISERROR(SMALL(Données!$F:$F,ROW()-12)),"",INDIRECT("Données!B"&amp;SMALL(Données!$F:$F,ROW()-12),1))</f>
        <v>MANUEL</v>
      </c>
      <c r="C14" s="20" t="str">
        <f aca="true">IF(ISERROR(SMALL(Données!$F:$F,ROW()-12)),"",INDIRECT("Données!C"&amp;SMALL(Données!$F:$F,ROW()-12),1))</f>
        <v>ADN</v>
      </c>
      <c r="D14" s="20" t="n">
        <f aca="true">IF(ISERROR(SMALL(Données!$F:$F,ROW()-12)),"",INDIRECT("Données!D"&amp;SMALL(Données!$F:$F,ROW()-12),1))</f>
        <v>1.3</v>
      </c>
      <c r="E14" s="21" t="str">
        <f aca="true">IF(ISERROR(SMALL(Données!$F:$F,ROW()-12)),"",INDIRECT("Données!E"&amp;SMALL(Données!$F:$F,ROW()-12),1))</f>
        <v>Accepté</v>
      </c>
    </row>
    <row r="15" customFormat="false" ht="20.25" hidden="false" customHeight="true" outlineLevel="0" collapsed="false">
      <c r="B15" s="19" t="str">
        <f aca="true">IF(ISERROR(SMALL(Données!$F:$F,ROW()-12)),"",INDIRECT("Données!B"&amp;SMALL(Données!$F:$F,ROW()-12),1))</f>
        <v>DUPONT</v>
      </c>
      <c r="C15" s="20" t="str">
        <f aca="true">IF(ISERROR(SMALL(Données!$F:$F,ROW()-12)),"",INDIRECT("Données!C"&amp;SMALL(Données!$F:$F,ROW()-12),1))</f>
        <v>Lactose</v>
      </c>
      <c r="D15" s="20" t="n">
        <f aca="true">IF(ISERROR(SMALL(Données!$F:$F,ROW()-12)),"",INDIRECT("Données!D"&amp;SMALL(Données!$F:$F,ROW()-12),1))</f>
        <v>0.7</v>
      </c>
      <c r="E15" s="21" t="str">
        <f aca="true">IF(ISERROR(SMALL(Données!$F:$F,ROW()-12)),"",INDIRECT("Données!E"&amp;SMALL(Données!$F:$F,ROW()-12),1))</f>
        <v>Refusé</v>
      </c>
    </row>
    <row r="16" customFormat="false" ht="20.25" hidden="false" customHeight="true" outlineLevel="0" collapsed="false">
      <c r="B16" s="19" t="str">
        <f aca="true">IF(ISERROR(SMALL(Données!$F:$F,ROW()-12)),"",INDIRECT("Données!B"&amp;SMALL(Données!$F:$F,ROW()-12),1))</f>
        <v/>
      </c>
      <c r="C16" s="20" t="str">
        <f aca="true">IF(ISERROR(SMALL(Données!$F:$F,ROW()-12)),"",INDIRECT("Données!C"&amp;SMALL(Données!$F:$F,ROW()-12),1))</f>
        <v/>
      </c>
      <c r="D16" s="20" t="str">
        <f aca="true">IF(ISERROR(SMALL(Données!$F:$F,ROW()-12)),"",INDIRECT("Données!D"&amp;SMALL(Données!$F:$F,ROW()-12),1))</f>
        <v/>
      </c>
      <c r="E16" s="21" t="str">
        <f aca="true">IF(ISERROR(SMALL(Données!$F:$F,ROW()-12)),"",INDIRECT("Données!E"&amp;SMALL(Données!$F:$F,ROW()-12),1))</f>
        <v/>
      </c>
    </row>
    <row r="17" customFormat="false" ht="20.25" hidden="false" customHeight="true" outlineLevel="0" collapsed="false">
      <c r="B17" s="19" t="str">
        <f aca="true">IF(ISERROR(SMALL(Données!$F:$F,ROW()-12)),"",INDIRECT("Données!B"&amp;SMALL(Données!$F:$F,ROW()-12),1))</f>
        <v/>
      </c>
      <c r="C17" s="20" t="str">
        <f aca="true">IF(ISERROR(SMALL(Données!$F:$F,ROW()-12)),"",INDIRECT("Données!C"&amp;SMALL(Données!$F:$F,ROW()-12),1))</f>
        <v/>
      </c>
      <c r="D17" s="20" t="str">
        <f aca="true">IF(ISERROR(SMALL(Données!$F:$F,ROW()-12)),"",INDIRECT("Données!D"&amp;SMALL(Données!$F:$F,ROW()-12),1))</f>
        <v/>
      </c>
      <c r="E17" s="21" t="str">
        <f aca="true">IF(ISERROR(SMALL(Données!$F:$F,ROW()-12)),"",INDIRECT("Données!E"&amp;SMALL(Données!$F:$F,ROW()-12),1))</f>
        <v/>
      </c>
    </row>
    <row r="18" customFormat="false" ht="20.25" hidden="false" customHeight="true" outlineLevel="0" collapsed="false">
      <c r="B18" s="19" t="str">
        <f aca="true">IF(ISERROR(SMALL(Données!$F:$F,ROW()-12)),"",INDIRECT("Données!B"&amp;SMALL(Données!$F:$F,ROW()-12),1))</f>
        <v/>
      </c>
      <c r="C18" s="20" t="str">
        <f aca="true">IF(ISERROR(SMALL(Données!$F:$F,ROW()-12)),"",INDIRECT("Données!C"&amp;SMALL(Données!$F:$F,ROW()-12),1))</f>
        <v/>
      </c>
      <c r="D18" s="20" t="str">
        <f aca="true">IF(ISERROR(SMALL(Données!$F:$F,ROW()-12)),"",INDIRECT("Données!D"&amp;SMALL(Données!$F:$F,ROW()-12),1))</f>
        <v/>
      </c>
      <c r="E18" s="21" t="str">
        <f aca="true">IF(ISERROR(SMALL(Données!$F:$F,ROW()-12)),"",INDIRECT("Données!E"&amp;SMALL(Données!$F:$F,ROW()-12),1))</f>
        <v/>
      </c>
    </row>
    <row r="19" customFormat="false" ht="20.25" hidden="false" customHeight="true" outlineLevel="0" collapsed="false">
      <c r="B19" s="13"/>
      <c r="C19" s="14"/>
      <c r="D19" s="14"/>
      <c r="E19" s="15"/>
    </row>
    <row r="20" customFormat="false" ht="20.25" hidden="false" customHeight="true" outlineLevel="0" collapsed="false">
      <c r="B20" s="13"/>
      <c r="C20" s="14"/>
      <c r="D20" s="14"/>
      <c r="E20" s="15"/>
    </row>
    <row r="21" customFormat="false" ht="20.25" hidden="false" customHeight="true" outlineLevel="0" collapsed="false">
      <c r="B21" s="13"/>
      <c r="C21" s="14"/>
      <c r="D21" s="14"/>
      <c r="E21" s="15"/>
    </row>
    <row r="22" customFormat="false" ht="20.25" hidden="false" customHeight="true" outlineLevel="0" collapsed="false">
      <c r="B22" s="13"/>
      <c r="C22" s="14"/>
      <c r="D22" s="14"/>
      <c r="E22" s="15"/>
    </row>
    <row r="23" customFormat="false" ht="20.25" hidden="false" customHeight="true" outlineLevel="0" collapsed="false">
      <c r="B23" s="13"/>
      <c r="C23" s="14"/>
      <c r="D23" s="14"/>
      <c r="E23" s="15"/>
    </row>
    <row r="24" customFormat="false" ht="20.25" hidden="false" customHeight="true" outlineLevel="0" collapsed="false">
      <c r="B24" s="13"/>
      <c r="C24" s="14"/>
      <c r="D24" s="14"/>
      <c r="E24" s="15"/>
    </row>
    <row r="25" customFormat="false" ht="20.25" hidden="false" customHeight="true" outlineLevel="0" collapsed="false">
      <c r="B25" s="22"/>
      <c r="C25" s="23"/>
      <c r="D25" s="23"/>
      <c r="E25" s="24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2020-07-03T22:59:17Z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