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Dispo" vbProcedure="false">Feuil1!$I$1:$I$19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<sst xmlns="http://schemas.openxmlformats.org/spreadsheetml/2006/main" count="28" uniqueCount="24">
  <si>
    <t xml:space="preserve">A</t>
  </si>
  <si>
    <t xml:space="preserve">B</t>
  </si>
  <si>
    <t xml:space="preserve">C</t>
  </si>
  <si>
    <t xml:space="preserve">D</t>
  </si>
  <si>
    <t xml:space="preserve">E</t>
  </si>
  <si>
    <t xml:space="preserve">calculateur de prix</t>
  </si>
  <si>
    <t xml:space="preserve">F</t>
  </si>
  <si>
    <t xml:space="preserve">Agent 1</t>
  </si>
  <si>
    <t xml:space="preserve">G</t>
  </si>
  <si>
    <t xml:space="preserve">Agent 2</t>
  </si>
  <si>
    <t xml:space="preserve">H</t>
  </si>
  <si>
    <t xml:space="preserve">Agent 3</t>
  </si>
  <si>
    <t xml:space="preserve">L</t>
  </si>
  <si>
    <t xml:space="preserve">I</t>
  </si>
  <si>
    <t xml:space="preserve">Agent 4</t>
  </si>
  <si>
    <t xml:space="preserve">J</t>
  </si>
  <si>
    <t xml:space="preserve">K</t>
  </si>
  <si>
    <t xml:space="preserve">prix final</t>
  </si>
  <si>
    <t xml:space="preserve">M</t>
  </si>
  <si>
    <t xml:space="preserve">A+B</t>
  </si>
  <si>
    <t xml:space="preserve">H+L</t>
  </si>
  <si>
    <t xml:space="preserve">G+B</t>
  </si>
  <si>
    <t xml:space="preserve">A+B+I</t>
  </si>
  <si>
    <t xml:space="preserve">F+H+G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</si>
</sst>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.00&quot; €&quot;"/>
    <numFmt numFmtId="166" formatCode="#,##0"/>
  </numFmts>
  <fonts count="16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rgb="FFFFFACD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FFC0CB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B0E0E6"/>
        <bgColor rgb="FFDDDDDD"/>
      </patternFill>
    </fill>
    <fill>
      <patternFill patternType="solid">
        <fgColor rgb="FFFFC0CB"/>
        <bgColor rgb="FFFFCCCC"/>
      </patternFill>
    </fill>
    <fill>
      <patternFill patternType="solid">
        <fgColor rgb="FFFFFACD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/>
      <right style="thin"/>
      <top style="thin"/>
      <bottom style="thin"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9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1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1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1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1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1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11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11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11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2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Heading" xfId="20"/>
    <cellStyle name="Heading 1" xfId="21"/>
    <cellStyle name="Heading 2" xfId="22"/>
    <cellStyle name="Text" xfId="23"/>
    <cellStyle name="Note" xfId="24"/>
    <cellStyle name="Footnote" xfId="25"/>
    <cellStyle name="Hyperlink" xfId="26"/>
    <cellStyle name="Status" xfId="27"/>
    <cellStyle name="Good" xfId="28"/>
    <cellStyle name="Neutral" xfId="29"/>
    <cellStyle name="Bad" xfId="30"/>
    <cellStyle name="Warning" xfId="31"/>
    <cellStyle name="Error" xfId="32"/>
    <cellStyle name="Accent" xfId="33"/>
    <cellStyle name="Accent 1" xfId="34"/>
    <cellStyle name="Accent 2" xfId="35"/>
    <cellStyle name="Accent 3" xfId="36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ACD"/>
      <rgbColor rgb="FFB0E0E6"/>
      <rgbColor rgb="FFFFC0CB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5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0" activeCellId="0" sqref="G10"/>
    </sheetView>
  </sheetViews>
  <sheetFormatPr defaultRowHeight="13.8" zeroHeight="false" outlineLevelRow="0" outlineLevelCol="0"/>
  <cols>
    <col collapsed="false" customWidth="true" hidden="false" outlineLevel="0" max="2" min="1" style="1" width="10.97"/>
    <col collapsed="false" customWidth="true" hidden="false" outlineLevel="0" max="3" min="3" style="1" width="2.52"/>
    <col collapsed="false" customWidth="true" hidden="false" outlineLevel="0" max="4" min="4" style="1" width="2.46"/>
    <col collapsed="false" customWidth="true" hidden="false" outlineLevel="0" max="5" min="5" style="1" width="1.88"/>
    <col collapsed="false" customWidth="true" hidden="false" outlineLevel="0" max="6" min="6" style="1" width="19.62"/>
    <col collapsed="false" customWidth="true" hidden="false" outlineLevel="0" max="7" min="7" style="1" width="10.97"/>
    <col collapsed="false" customWidth="true" hidden="false" outlineLevel="0" max="8" min="8" style="2" width="3.08"/>
    <col collapsed="false" customWidth="true" hidden="false" outlineLevel="0" max="10" min="9" style="1" width="10.97"/>
    <col collapsed="false" customWidth="true" hidden="false" outlineLevel="0" max="11" min="11" style="1" width="3.39"/>
    <col collapsed="false" customWidth="true" hidden="false" outlineLevel="0" max="1025" min="12" style="1" width="10.97"/>
  </cols>
  <sheetData>
    <row r="1" s="1" customFormat="true" ht="13.8" hidden="false" customHeight="false" outlineLevel="0" collapsed="false">
      <c r="A1" s="1" t="s">
        <v>0</v>
      </c>
      <c r="B1" s="1" t="n">
        <v>12</v>
      </c>
      <c r="I1" s="3" t="str">
        <f aca="false">IF(ISNUMBER(IFERROR(MATCH(A1,$G$6:$G$9,0),A1)),"",A1)</f>
        <v/>
      </c>
      <c r="J1" s="1" t="str">
        <f aca="false">IF(ISNUMBER(K1),"",IF(ISNUMBER(MATCH(A1,G$6:G$9,0)),B1,""))</f>
        <v/>
      </c>
      <c r="K1" s="4" t="n">
        <f aca="false">IFERROR(IFERROR(IFERROR(MATCH(A1,C$1:C$55,0),MATCH(A1,D$1:D$55,0)),MATCH(A1,E$1:E$55,0)),"")</f>
        <v>47</v>
      </c>
    </row>
    <row r="2" s="1" customFormat="true" ht="13.8" hidden="false" customHeight="false" outlineLevel="0" collapsed="false">
      <c r="A2" s="1" t="s">
        <v>1</v>
      </c>
      <c r="B2" s="1" t="n">
        <v>10</v>
      </c>
      <c r="I2" s="3" t="str">
        <f aca="false">IF(ISNUMBER(IFERROR(MATCH(A2,$G$6:$G$9,0),A2)),"",A2)</f>
        <v/>
      </c>
      <c r="J2" s="1" t="str">
        <f aca="false">IF(ISNUMBER(K2),"",IF(ISNUMBER(MATCH(A2,G$6:G$9,0)),B2,""))</f>
        <v/>
      </c>
      <c r="K2" s="4" t="n">
        <f aca="false">IFERROR(IFERROR(IFERROR(MATCH(A2,C$1:C$55,0),MATCH(A2,D$1:D$55,0)),MATCH(A2,E$1:E$55,0)),"")</f>
        <v>47</v>
      </c>
    </row>
    <row r="3" s="1" customFormat="true" ht="13.8" hidden="false" customHeight="false" outlineLevel="0" collapsed="false">
      <c r="A3" s="1" t="s">
        <v>2</v>
      </c>
      <c r="B3" s="1" t="n">
        <v>23</v>
      </c>
      <c r="I3" s="3" t="str">
        <f aca="false">IF(ISNUMBER(IFERROR(MATCH(A3,$G$6:$G$9,0),A3)),"",A3)</f>
        <v>C</v>
      </c>
      <c r="J3" s="1" t="str">
        <f aca="false">IF(ISNUMBER(K3),"",IF(ISNUMBER(MATCH(A3,G$6:G$9,0)),B3,""))</f>
        <v/>
      </c>
      <c r="K3" s="4" t="str">
        <f aca="false">IFERROR(IFERROR(IFERROR(MATCH(A3,C$1:C$55,0),MATCH(A3,D$1:D$55,0)),MATCH(A3,E$1:E$55,0)),"")</f>
        <v/>
      </c>
    </row>
    <row r="4" s="1" customFormat="true" ht="13.8" hidden="false" customHeight="false" outlineLevel="0" collapsed="false">
      <c r="A4" s="1" t="s">
        <v>3</v>
      </c>
      <c r="B4" s="1" t="n">
        <v>51</v>
      </c>
      <c r="I4" s="3" t="str">
        <f aca="false">IF(ISNUMBER(IFERROR(MATCH(A4,$G$6:$G$9,0),A4)),"",A4)</f>
        <v>D</v>
      </c>
      <c r="J4" s="1" t="str">
        <f aca="false">IF(ISNUMBER(K4),"",IF(ISNUMBER(MATCH(A4,G$6:G$9,0)),B4,""))</f>
        <v/>
      </c>
      <c r="K4" s="4" t="str">
        <f aca="false">IFERROR(IFERROR(IFERROR(MATCH(A4,C$1:C$55,0),MATCH(A4,D$1:D$55,0)),MATCH(A4,E$1:E$55,0)),"")</f>
        <v/>
      </c>
    </row>
    <row r="5" s="1" customFormat="true" ht="13.8" hidden="false" customHeight="false" outlineLevel="0" collapsed="false">
      <c r="A5" s="1" t="s">
        <v>4</v>
      </c>
      <c r="B5" s="1" t="n">
        <v>4</v>
      </c>
      <c r="F5" s="5" t="s">
        <v>5</v>
      </c>
      <c r="G5" s="5"/>
      <c r="I5" s="3" t="str">
        <f aca="false">IF(ISNUMBER(IFERROR(MATCH(A5,$G$6:$G$9,0),A5)),"",A5)</f>
        <v>E</v>
      </c>
      <c r="J5" s="1" t="str">
        <f aca="false">IF(ISNUMBER(K5),"",IF(ISNUMBER(MATCH(A5,G$6:G$9,0)),B5,""))</f>
        <v/>
      </c>
      <c r="K5" s="4" t="str">
        <f aca="false">IFERROR(IFERROR(IFERROR(MATCH(A5,C$1:C$55,0),MATCH(A5,D$1:D$55,0)),MATCH(A5,E$1:E$55,0)),"")</f>
        <v/>
      </c>
    </row>
    <row r="6" s="1" customFormat="true" ht="13.8" hidden="false" customHeight="false" outlineLevel="0" collapsed="false">
      <c r="A6" s="1" t="s">
        <v>6</v>
      </c>
      <c r="B6" s="1" t="n">
        <v>69</v>
      </c>
      <c r="F6" s="6" t="s">
        <v>7</v>
      </c>
      <c r="G6" s="7" t="s">
        <v>1</v>
      </c>
      <c r="I6" s="3" t="str">
        <f aca="false">IF(ISNUMBER(IFERROR(MATCH(A6,$G$6:$G$9,0),A6)),"",A6)</f>
        <v>F</v>
      </c>
      <c r="J6" s="1" t="str">
        <f aca="false">IF(ISNUMBER(K6),"",IF(ISNUMBER(MATCH(A6,G$6:G$9,0)),B6,""))</f>
        <v/>
      </c>
      <c r="K6" s="4" t="str">
        <f aca="false">IFERROR(IFERROR(IFERROR(MATCH(A6,C$1:C$55,0),MATCH(A6,D$1:D$55,0)),MATCH(A6,E$1:E$55,0)),"")</f>
        <v/>
      </c>
    </row>
    <row r="7" s="1" customFormat="true" ht="13.8" hidden="false" customHeight="false" outlineLevel="0" collapsed="false">
      <c r="A7" s="1" t="s">
        <v>8</v>
      </c>
      <c r="B7" s="1" t="n">
        <v>14</v>
      </c>
      <c r="F7" s="6" t="s">
        <v>9</v>
      </c>
      <c r="G7" s="7" t="s">
        <v>10</v>
      </c>
      <c r="I7" s="3" t="str">
        <f aca="false">IF(ISNUMBER(IFERROR(MATCH(A7,$G$6:$G$9,0),A7)),"",A7)</f>
        <v>G</v>
      </c>
      <c r="J7" s="1" t="str">
        <f aca="false">IF(ISNUMBER(K7),"",IF(ISNUMBER(MATCH(A7,G$6:G$9,0)),B7,""))</f>
        <v/>
      </c>
      <c r="K7" s="4" t="str">
        <f aca="false">IFERROR(IFERROR(IFERROR(MATCH(A7,C$1:C$55,0),MATCH(A7,D$1:D$55,0)),MATCH(A7,E$1:E$55,0)),"")</f>
        <v/>
      </c>
    </row>
    <row r="8" s="1" customFormat="true" ht="13.8" hidden="false" customHeight="false" outlineLevel="0" collapsed="false">
      <c r="A8" s="1" t="s">
        <v>10</v>
      </c>
      <c r="B8" s="1" t="n">
        <v>56</v>
      </c>
      <c r="F8" s="6" t="s">
        <v>11</v>
      </c>
      <c r="G8" s="7" t="s">
        <v>12</v>
      </c>
      <c r="I8" s="3" t="str">
        <f aca="false">IF(ISNUMBER(IFERROR(MATCH(A8,$G$6:$G$9,0),A8)),"",A8)</f>
        <v/>
      </c>
      <c r="J8" s="1" t="str">
        <f aca="false">IF(ISNUMBER(K8),"",IF(ISNUMBER(MATCH(A8,G$6:G$9,0)),B8,""))</f>
        <v/>
      </c>
      <c r="K8" s="4" t="n">
        <f aca="false">IFERROR(IFERROR(IFERROR(MATCH(A8,C$1:C$55,0),MATCH(A8,D$1:D$55,0)),MATCH(A8,E$1:E$55,0)),"")</f>
        <v>32</v>
      </c>
    </row>
    <row r="9" s="1" customFormat="true" ht="13.8" hidden="false" customHeight="false" outlineLevel="0" collapsed="false">
      <c r="A9" s="1" t="s">
        <v>13</v>
      </c>
      <c r="B9" s="1" t="n">
        <v>20</v>
      </c>
      <c r="F9" s="6" t="s">
        <v>14</v>
      </c>
      <c r="G9" s="7" t="s">
        <v>0</v>
      </c>
      <c r="I9" s="3" t="str">
        <f aca="false">IF(ISNUMBER(IFERROR(MATCH(A9,$G$6:$G$9,0),A9)),"",A9)</f>
        <v>I</v>
      </c>
      <c r="J9" s="1" t="str">
        <f aca="false">IF(ISNUMBER(K9),"",IF(ISNUMBER(MATCH(A9,G$6:G$9,0)),B9,""))</f>
        <v/>
      </c>
      <c r="K9" s="4" t="str">
        <f aca="false">IFERROR(IFERROR(IFERROR(MATCH(A9,C$1:C$55,0),MATCH(A9,D$1:D$55,0)),MATCH(A9,E$1:E$55,0)),"")</f>
        <v/>
      </c>
    </row>
    <row r="10" s="1" customFormat="true" ht="13.8" hidden="false" customHeight="false" outlineLevel="0" collapsed="false">
      <c r="A10" s="1" t="s">
        <v>15</v>
      </c>
      <c r="B10" s="1" t="n">
        <v>45</v>
      </c>
      <c r="F10" s="8"/>
      <c r="G10" s="9"/>
      <c r="I10" s="3" t="str">
        <f aca="false">IF(ISNUMBER(IFERROR(MATCH(A10,$G$6:$G$9,0),A10)),"",A10)</f>
        <v>J</v>
      </c>
      <c r="J10" s="1" t="str">
        <f aca="false">IF(ISNUMBER(K10),"",IF(ISNUMBER(MATCH(A10,G$6:G$9,0)),B10,""))</f>
        <v/>
      </c>
      <c r="K10" s="4" t="str">
        <f aca="false">IFERROR(IFERROR(IFERROR(MATCH(A10,C$1:C$55,0),MATCH(A10,D$1:D$55,0)),MATCH(A10,E$1:E$55,0)),"")</f>
        <v/>
      </c>
    </row>
    <row r="11" s="1" customFormat="true" ht="13.8" hidden="false" customHeight="false" outlineLevel="0" collapsed="false">
      <c r="A11" s="1" t="s">
        <v>16</v>
      </c>
      <c r="B11" s="1" t="n">
        <v>10</v>
      </c>
      <c r="F11" s="10" t="s">
        <v>17</v>
      </c>
      <c r="G11" s="6" t="n">
        <f aca="false">SUM(J1:J55)</f>
        <v>50</v>
      </c>
      <c r="I11" s="3" t="str">
        <f aca="false">IF(ISNUMBER(IFERROR(MATCH(A11,$G$6:$G$9,0),A11)),"",A11)</f>
        <v>K</v>
      </c>
      <c r="J11" s="1" t="str">
        <f aca="false">IF(ISNUMBER(K11),"",IF(ISNUMBER(MATCH(A11,G$6:G$9,0)),B11,""))</f>
        <v/>
      </c>
      <c r="K11" s="4" t="str">
        <f aca="false">IFERROR(IFERROR(IFERROR(MATCH(A11,C$1:C$55,0),MATCH(A11,D$1:D$55,0)),MATCH(A11,E$1:E$55,0)),"")</f>
        <v/>
      </c>
    </row>
    <row r="12" s="1" customFormat="true" ht="13.8" hidden="false" customHeight="false" outlineLevel="0" collapsed="false">
      <c r="A12" s="1" t="s">
        <v>12</v>
      </c>
      <c r="B12" s="1" t="n">
        <v>21</v>
      </c>
      <c r="I12" s="3" t="str">
        <f aca="false">IF(ISNUMBER(IFERROR(MATCH(A12,$G$6:$G$9,0),A12)),"",A12)</f>
        <v/>
      </c>
      <c r="J12" s="1" t="str">
        <f aca="false">IF(ISNUMBER(K12),"",IF(ISNUMBER(MATCH(A12,G$6:G$9,0)),B12,""))</f>
        <v/>
      </c>
      <c r="K12" s="4" t="n">
        <f aca="false">IFERROR(IFERROR(IFERROR(MATCH(A12,C$1:C$55,0),MATCH(A12,D$1:D$55,0)),MATCH(A12,E$1:E$55,0)),"")</f>
        <v>32</v>
      </c>
    </row>
    <row r="13" s="1" customFormat="true" ht="13.8" hidden="false" customHeight="false" outlineLevel="0" collapsed="false">
      <c r="A13" s="1" t="s">
        <v>18</v>
      </c>
      <c r="B13" s="1" t="n">
        <v>10</v>
      </c>
      <c r="I13" s="3" t="str">
        <f aca="false">IF(ISNUMBER(IFERROR(MATCH(A13,$G$6:$G$9,0),A13)),"",A13)</f>
        <v>M</v>
      </c>
      <c r="J13" s="1" t="str">
        <f aca="false">IF(ISNUMBER(K13),"",IF(ISNUMBER(MATCH(A13,G$6:G$9,0)),B13,""))</f>
        <v/>
      </c>
      <c r="K13" s="4" t="str">
        <f aca="false">IFERROR(IFERROR(IFERROR(MATCH(A13,C$1:C$55,0),MATCH(A13,D$1:D$55,0)),MATCH(A13,E$1:E$55,0)),"")</f>
        <v/>
      </c>
    </row>
    <row r="14" s="1" customFormat="true" ht="13.8" hidden="false" customHeight="false" outlineLevel="0" collapsed="false">
      <c r="I14" s="11"/>
      <c r="J14" s="12"/>
      <c r="K14" s="13"/>
    </row>
    <row r="15" s="1" customFormat="true" ht="13.8" hidden="false" customHeight="false" outlineLevel="0" collapsed="false">
      <c r="A15" s="1" t="s">
        <v>19</v>
      </c>
      <c r="B15" s="1" t="n">
        <v>15</v>
      </c>
      <c r="I15" s="11"/>
      <c r="J15" s="12"/>
      <c r="K15" s="13"/>
    </row>
    <row r="16" s="1" customFormat="true" ht="13.8" hidden="false" customHeight="false" outlineLevel="0" collapsed="false">
      <c r="A16" s="1" t="s">
        <v>20</v>
      </c>
      <c r="B16" s="1" t="n">
        <v>35</v>
      </c>
      <c r="I16" s="11"/>
      <c r="J16" s="12"/>
      <c r="K16" s="13"/>
    </row>
    <row r="17" s="1" customFormat="true" ht="13.8" hidden="false" customHeight="false" outlineLevel="0" collapsed="false">
      <c r="A17" s="1" t="s">
        <v>21</v>
      </c>
      <c r="B17" s="1" t="n">
        <v>15</v>
      </c>
      <c r="I17" s="11"/>
      <c r="J17" s="12"/>
      <c r="K17" s="13"/>
    </row>
    <row r="18" s="1" customFormat="true" ht="13.8" hidden="false" customHeight="false" outlineLevel="0" collapsed="false">
      <c r="A18" s="1" t="s">
        <v>22</v>
      </c>
      <c r="B18" s="1" t="n">
        <v>65</v>
      </c>
      <c r="I18" s="11"/>
      <c r="J18" s="12"/>
      <c r="K18" s="13"/>
    </row>
    <row r="19" s="1" customFormat="true" ht="13.8" hidden="false" customHeight="false" outlineLevel="0" collapsed="false">
      <c r="A19" s="1" t="s">
        <v>23</v>
      </c>
      <c r="B19" s="1" t="n">
        <v>52</v>
      </c>
      <c r="I19" s="11"/>
      <c r="J19" s="12"/>
      <c r="K19" s="13"/>
    </row>
    <row r="20" customFormat="false" ht="13.8" hidden="false" customHeight="false" outlineLevel="0" collapsed="false">
      <c r="B20" s="14" t="str">
        <f aca="false">IF(OR(AND(ISNUMBER(G20),ISNUMBER(G21)),AND(ISNUMBER(G20),ISNUMBER(G22))),IFERROR(IFERROR(FIND(F20,F21),FIND(F20,F22)),""),"")</f>
        <v/>
      </c>
      <c r="C20" s="15" t="str">
        <f aca="false">IF(ISNUMBER(G20),LEFT(SUBSTITUTE(F20,"+",""),1),"")</f>
        <v/>
      </c>
      <c r="D20" s="15" t="str">
        <f aca="false">IF(ISNUMBER(G20),RIGHT(LEFT(SUBSTITUTE(F20,"+",""),2),1),"")</f>
        <v/>
      </c>
      <c r="E20" s="15" t="str">
        <f aca="false">IF(AND(ISNUMBER(G20),RIGHT(SUBSTITUTE(F20,"+",""),1)&lt;&gt;D20),RIGHT(SUBSTITUTE(F20,"+",""),1),"")</f>
        <v/>
      </c>
      <c r="F20" s="16" t="str">
        <f aca="false">CONCATENATE(G6,"+",G7)</f>
        <v>B+H</v>
      </c>
      <c r="G20" s="14" t="str">
        <f aca="false">IFERROR(IF(ISEVEN(LEN(F20)),"",MATCH(F20,A$15:A$19,0)),"")</f>
        <v/>
      </c>
      <c r="H20" s="15"/>
      <c r="I20" s="16"/>
      <c r="J20" s="16" t="str">
        <f aca="true">IF(OR(ISNUMBER(B20),G20=""),"",INDIRECT("B"&amp;G20+14,1))</f>
        <v/>
      </c>
    </row>
    <row r="21" customFormat="false" ht="13.8" hidden="false" customHeight="false" outlineLevel="0" collapsed="false">
      <c r="B21" s="14" t="str">
        <f aca="false">IF(OR(AND(ISNUMBER(G21),ISNUMBER(G22)),AND(ISNUMBER(G21),ISNUMBER(G23))),IFERROR(IFERROR(FIND(F21,F22),FIND(F21,F23)),""),"")</f>
        <v/>
      </c>
      <c r="C21" s="15" t="str">
        <f aca="false">IF(ISNUMBER(G21),LEFT(SUBSTITUTE(F21,"+",""),1),"")</f>
        <v/>
      </c>
      <c r="D21" s="15" t="str">
        <f aca="false">IF(ISNUMBER(G21),RIGHT(LEFT(SUBSTITUTE(F21,"+",""),2),1),"")</f>
        <v/>
      </c>
      <c r="E21" s="15" t="str">
        <f aca="false">IF(AND(ISNUMBER(G21),RIGHT(SUBSTITUTE(F21,"+",""),1)&lt;&gt;D21),RIGHT(SUBSTITUTE(F21,"+",""),1),"")</f>
        <v/>
      </c>
      <c r="F21" s="16" t="str">
        <f aca="false">CONCATENATE(G6,"+",G7,"+",G8)</f>
        <v>B+H+L</v>
      </c>
      <c r="G21" s="14" t="str">
        <f aca="false">IFERROR(IF(ISEVEN(LEN(F21)),"",MATCH(F21,A$15:A$19,0)),"")</f>
        <v/>
      </c>
      <c r="H21" s="15"/>
      <c r="I21" s="16"/>
      <c r="J21" s="16" t="str">
        <f aca="true">IF(OR(ISNUMBER(B21),G21=""),"",INDIRECT("B"&amp;G21+14,1))</f>
        <v/>
      </c>
    </row>
    <row r="22" customFormat="false" ht="13.8" hidden="false" customHeight="false" outlineLevel="0" collapsed="false">
      <c r="B22" s="14" t="str">
        <f aca="false">IF(OR(AND(ISNUMBER(G22),ISNUMBER(G23)),AND(ISNUMBER(G22),ISNUMBER(G24))),IFERROR(IFERROR(FIND(F22,F23),FIND(F22,F24)),""),"")</f>
        <v/>
      </c>
      <c r="C22" s="15" t="str">
        <f aca="false">IF(ISNUMBER(G22),LEFT(SUBSTITUTE(F22,"+",""),1),"")</f>
        <v/>
      </c>
      <c r="D22" s="15" t="str">
        <f aca="false">IF(ISNUMBER(G22),RIGHT(LEFT(SUBSTITUTE(F22,"+",""),2),1),"")</f>
        <v/>
      </c>
      <c r="E22" s="15" t="str">
        <f aca="false">IF(AND(ISNUMBER(G22),RIGHT(SUBSTITUTE(F22,"+",""),1)&lt;&gt;D22),RIGHT(SUBSTITUTE(F22,"+",""),1),"")</f>
        <v/>
      </c>
      <c r="F22" s="16" t="str">
        <f aca="false">CONCATENATE(G6,"+",G7,"+",G9)</f>
        <v>B+H+A</v>
      </c>
      <c r="G22" s="14" t="str">
        <f aca="false">IFERROR(IF(ISEVEN(LEN(F22)),"",MATCH(F22,A$15:A$19,0)),"")</f>
        <v/>
      </c>
      <c r="H22" s="15"/>
      <c r="I22" s="16"/>
      <c r="J22" s="16" t="str">
        <f aca="true">IF(OR(ISNUMBER(B22),G22=""),"",INDIRECT("B"&amp;G22+14,1))</f>
        <v/>
      </c>
    </row>
    <row r="23" customFormat="false" ht="13.8" hidden="false" customHeight="false" outlineLevel="0" collapsed="false">
      <c r="B23" s="14" t="str">
        <f aca="false">IF(OR(AND(ISNUMBER(G23),ISNUMBER(G24)),AND(ISNUMBER(G23),ISNUMBER(G25))),IFERROR(IFERROR(FIND(F23,F24),FIND(F23,F25)),""),"")</f>
        <v/>
      </c>
      <c r="C23" s="15" t="str">
        <f aca="false">IF(ISNUMBER(G23),LEFT(SUBSTITUTE(F23,"+",""),1),"")</f>
        <v/>
      </c>
      <c r="D23" s="15" t="str">
        <f aca="false">IF(ISNUMBER(G23),RIGHT(LEFT(SUBSTITUTE(F23,"+",""),2),1),"")</f>
        <v/>
      </c>
      <c r="E23" s="15" t="str">
        <f aca="false">IF(AND(ISNUMBER(G23),RIGHT(SUBSTITUTE(F23,"+",""),1)&lt;&gt;D23),RIGHT(SUBSTITUTE(F23,"+",""),1),"")</f>
        <v/>
      </c>
      <c r="F23" s="16" t="str">
        <f aca="false">CONCATENATE(G6,"+",G8)</f>
        <v>B+L</v>
      </c>
      <c r="G23" s="14" t="str">
        <f aca="false">IFERROR(IF(ISEVEN(LEN(F23)),"",MATCH(F23,A$15:A$19,0)),"")</f>
        <v/>
      </c>
      <c r="H23" s="15"/>
      <c r="I23" s="16"/>
      <c r="J23" s="16" t="str">
        <f aca="true">IF(OR(ISNUMBER(B23),G23=""),"",INDIRECT("B"&amp;G23+14,1))</f>
        <v/>
      </c>
    </row>
    <row r="24" customFormat="false" ht="13.8" hidden="false" customHeight="false" outlineLevel="0" collapsed="false">
      <c r="B24" s="14" t="str">
        <f aca="false">IF(OR(AND(ISNUMBER(G24),ISNUMBER(G25)),AND(ISNUMBER(G24),ISNUMBER(G26))),IFERROR(IFERROR(FIND(F24,F25),FIND(F24,F26)),""),"")</f>
        <v/>
      </c>
      <c r="C24" s="15" t="str">
        <f aca="false">IF(ISNUMBER(G24),LEFT(SUBSTITUTE(F24,"+",""),1),"")</f>
        <v/>
      </c>
      <c r="D24" s="15" t="str">
        <f aca="false">IF(ISNUMBER(G24),RIGHT(LEFT(SUBSTITUTE(F24,"+",""),2),1),"")</f>
        <v/>
      </c>
      <c r="E24" s="15" t="str">
        <f aca="false">IF(AND(ISNUMBER(G24),RIGHT(SUBSTITUTE(F24,"+",""),1)&lt;&gt;D24),RIGHT(SUBSTITUTE(F24,"+",""),1),"")</f>
        <v/>
      </c>
      <c r="F24" s="16" t="str">
        <f aca="false">CONCATENATE(G6,"+",G8,"+",G7)</f>
        <v>B+L+H</v>
      </c>
      <c r="G24" s="14" t="str">
        <f aca="false">IFERROR(IF(ISEVEN(LEN(F24)),"",MATCH(F24,A$15:A$19,0)),"")</f>
        <v/>
      </c>
      <c r="H24" s="15"/>
      <c r="I24" s="16"/>
      <c r="J24" s="16" t="str">
        <f aca="true">IF(OR(ISNUMBER(B24),G24=""),"",INDIRECT("B"&amp;G24+14,1))</f>
        <v/>
      </c>
    </row>
    <row r="25" customFormat="false" ht="13.8" hidden="false" customHeight="false" outlineLevel="0" collapsed="false">
      <c r="B25" s="14" t="str">
        <f aca="false">IF(OR(AND(ISNUMBER(G25),ISNUMBER(G26)),AND(ISNUMBER(G25),ISNUMBER(G27))),IFERROR(IFERROR(FIND(F25,F26),FIND(F25,F27)),""),"")</f>
        <v/>
      </c>
      <c r="C25" s="15" t="str">
        <f aca="false">IF(ISNUMBER(G25),LEFT(SUBSTITUTE(F25,"+",""),1),"")</f>
        <v/>
      </c>
      <c r="D25" s="15" t="str">
        <f aca="false">IF(ISNUMBER(G25),RIGHT(LEFT(SUBSTITUTE(F25,"+",""),2),1),"")</f>
        <v/>
      </c>
      <c r="E25" s="15" t="str">
        <f aca="false">IF(AND(ISNUMBER(G25),RIGHT(SUBSTITUTE(F25,"+",""),1)&lt;&gt;D25),RIGHT(SUBSTITUTE(F25,"+",""),1),"")</f>
        <v/>
      </c>
      <c r="F25" s="16" t="str">
        <f aca="false">CONCATENATE(G6,"+",G8,"+",G9)</f>
        <v>B+L+A</v>
      </c>
      <c r="G25" s="14" t="str">
        <f aca="false">IFERROR(IF(ISEVEN(LEN(F25)),"",MATCH(F25,A$15:A$19,0)),"")</f>
        <v/>
      </c>
      <c r="H25" s="15"/>
      <c r="I25" s="16"/>
      <c r="J25" s="16" t="str">
        <f aca="true">IF(OR(ISNUMBER(B25),G25=""),"",INDIRECT("B"&amp;G25+14,1))</f>
        <v/>
      </c>
    </row>
    <row r="26" customFormat="false" ht="13.8" hidden="false" customHeight="false" outlineLevel="0" collapsed="false">
      <c r="B26" s="14" t="str">
        <f aca="false">IF(OR(AND(ISNUMBER(G26),ISNUMBER(G27)),AND(ISNUMBER(G26),ISNUMBER(G28))),IFERROR(IFERROR(FIND(F26,F27),FIND(F26,F28)),""),"")</f>
        <v/>
      </c>
      <c r="C26" s="15" t="str">
        <f aca="false">IF(ISNUMBER(G26),LEFT(SUBSTITUTE(F26,"+",""),1),"")</f>
        <v/>
      </c>
      <c r="D26" s="15" t="str">
        <f aca="false">IF(ISNUMBER(G26),RIGHT(LEFT(SUBSTITUTE(F26,"+",""),2),1),"")</f>
        <v/>
      </c>
      <c r="E26" s="15" t="str">
        <f aca="false">IF(AND(ISNUMBER(G26),RIGHT(SUBSTITUTE(F26,"+",""),1)&lt;&gt;D26),RIGHT(SUBSTITUTE(F26,"+",""),1),"")</f>
        <v/>
      </c>
      <c r="F26" s="16" t="str">
        <f aca="false">CONCATENATE(G6,"+",G9)</f>
        <v>B+A</v>
      </c>
      <c r="G26" s="14" t="str">
        <f aca="false">IFERROR(IF(ISEVEN(LEN(F26)),"",MATCH(F26,A$15:A$19,0)),"")</f>
        <v/>
      </c>
      <c r="H26" s="15"/>
      <c r="I26" s="16"/>
      <c r="J26" s="16" t="str">
        <f aca="true">IF(OR(ISNUMBER(B26),G26=""),"",INDIRECT("B"&amp;G26+14,1))</f>
        <v/>
      </c>
    </row>
    <row r="27" customFormat="false" ht="13.8" hidden="false" customHeight="false" outlineLevel="0" collapsed="false">
      <c r="B27" s="14" t="str">
        <f aca="false">IF(OR(AND(ISNUMBER(G27),ISNUMBER(G28)),AND(ISNUMBER(G27),ISNUMBER(G29))),IFERROR(IFERROR(FIND(F27,F28),FIND(F27,F29)),""),"")</f>
        <v/>
      </c>
      <c r="C27" s="15" t="str">
        <f aca="false">IF(ISNUMBER(G27),LEFT(SUBSTITUTE(F27,"+",""),1),"")</f>
        <v/>
      </c>
      <c r="D27" s="15" t="str">
        <f aca="false">IF(ISNUMBER(G27),RIGHT(LEFT(SUBSTITUTE(F27,"+",""),2),1),"")</f>
        <v/>
      </c>
      <c r="E27" s="15" t="str">
        <f aca="false">IF(AND(ISNUMBER(G27),RIGHT(SUBSTITUTE(F27,"+",""),1)&lt;&gt;D27),RIGHT(SUBSTITUTE(F27,"+",""),1),"")</f>
        <v/>
      </c>
      <c r="F27" s="16" t="str">
        <f aca="false">CONCATENATE(G6,"+",G9,"+",G7)</f>
        <v>B+A+H</v>
      </c>
      <c r="G27" s="14" t="str">
        <f aca="false">IFERROR(IF(ISEVEN(LEN(F27)),"",MATCH(F27,A$15:A$19,0)),"")</f>
        <v/>
      </c>
      <c r="H27" s="15"/>
      <c r="I27" s="16"/>
      <c r="J27" s="16" t="str">
        <f aca="true">IF(OR(ISNUMBER(B27),G27=""),"",INDIRECT("B"&amp;G27+14,1))</f>
        <v/>
      </c>
    </row>
    <row r="28" customFormat="false" ht="13.8" hidden="false" customHeight="false" outlineLevel="0" collapsed="false">
      <c r="B28" s="14" t="str">
        <f aca="false">IF(OR(AND(ISNUMBER(G28),ISNUMBER(G29)),AND(ISNUMBER(G28),ISNUMBER(G30))),IFERROR(IFERROR(FIND(F28,F29),FIND(F28,F30)),""),"")</f>
        <v/>
      </c>
      <c r="C28" s="15" t="str">
        <f aca="false">IF(ISNUMBER(G28),LEFT(SUBSTITUTE(F28,"+",""),1),"")</f>
        <v/>
      </c>
      <c r="D28" s="15" t="str">
        <f aca="false">IF(ISNUMBER(G28),RIGHT(LEFT(SUBSTITUTE(F28,"+",""),2),1),"")</f>
        <v/>
      </c>
      <c r="E28" s="15" t="str">
        <f aca="false">IF(AND(ISNUMBER(G28),RIGHT(SUBSTITUTE(F28,"+",""),1)&lt;&gt;D28),RIGHT(SUBSTITUTE(F28,"+",""),1),"")</f>
        <v/>
      </c>
      <c r="F28" s="16" t="str">
        <f aca="false">CONCATENATE(G6,"+",G9,"+",G8)</f>
        <v>B+A+L</v>
      </c>
      <c r="G28" s="14" t="str">
        <f aca="false">IFERROR(IF(ISEVEN(LEN(F28)),"",MATCH(F28,A$15:A$19,0)),"")</f>
        <v/>
      </c>
      <c r="H28" s="15"/>
      <c r="I28" s="16"/>
      <c r="J28" s="16" t="str">
        <f aca="true">IF(OR(ISNUMBER(B28),G28=""),"",INDIRECT("B"&amp;G28+14,1))</f>
        <v/>
      </c>
    </row>
    <row r="29" customFormat="false" ht="13.8" hidden="false" customHeight="false" outlineLevel="0" collapsed="false">
      <c r="B29" s="14" t="str">
        <f aca="false">IF(OR(AND(ISNUMBER(G29),ISNUMBER(G30)),AND(ISNUMBER(G29),ISNUMBER(G31))),IFERROR(IFERROR(FIND(F29,F30),FIND(F29,F31)),""),"")</f>
        <v/>
      </c>
      <c r="C29" s="15" t="str">
        <f aca="false">IF(ISNUMBER(G29),LEFT(SUBSTITUTE(F29,"+",""),1),"")</f>
        <v/>
      </c>
      <c r="D29" s="15" t="str">
        <f aca="false">IF(ISNUMBER(G29),RIGHT(LEFT(SUBSTITUTE(F29,"+",""),2),1),"")</f>
        <v/>
      </c>
      <c r="E29" s="15" t="str">
        <f aca="false">IF(AND(ISNUMBER(G29),RIGHT(SUBSTITUTE(F29,"+",""),1)&lt;&gt;D29),RIGHT(SUBSTITUTE(F29,"+",""),1),"")</f>
        <v/>
      </c>
      <c r="F29" s="16" t="str">
        <f aca="false">CONCATENATE(G7,"+",G6)</f>
        <v>H+B</v>
      </c>
      <c r="G29" s="14" t="str">
        <f aca="false">IFERROR(IF(ISEVEN(LEN(F29)),"",MATCH(F29,A$15:A$19,0)),"")</f>
        <v/>
      </c>
      <c r="H29" s="15"/>
      <c r="I29" s="16"/>
      <c r="J29" s="16" t="str">
        <f aca="true">IF(OR(ISNUMBER(B29),G29=""),"",INDIRECT("B"&amp;G29+14,1))</f>
        <v/>
      </c>
    </row>
    <row r="30" customFormat="false" ht="13.8" hidden="false" customHeight="false" outlineLevel="0" collapsed="false">
      <c r="B30" s="14" t="str">
        <f aca="false">IF(OR(AND(ISNUMBER(G30),ISNUMBER(G31)),AND(ISNUMBER(G30),ISNUMBER(G32))),IFERROR(IFERROR(FIND(F30,F31),FIND(F30,F32)),""),"")</f>
        <v/>
      </c>
      <c r="C30" s="15" t="str">
        <f aca="false">IF(ISNUMBER(G30),LEFT(SUBSTITUTE(F30,"+",""),1),"")</f>
        <v/>
      </c>
      <c r="D30" s="15" t="str">
        <f aca="false">IF(ISNUMBER(G30),RIGHT(LEFT(SUBSTITUTE(F30,"+",""),2),1),"")</f>
        <v/>
      </c>
      <c r="E30" s="15" t="str">
        <f aca="false">IF(AND(ISNUMBER(G30),RIGHT(SUBSTITUTE(F30,"+",""),1)&lt;&gt;D30),RIGHT(SUBSTITUTE(F30,"+",""),1),"")</f>
        <v/>
      </c>
      <c r="F30" s="16" t="str">
        <f aca="false">CONCATENATE(G7,"+",G6,"+",G8)</f>
        <v>H+B+L</v>
      </c>
      <c r="G30" s="14" t="str">
        <f aca="false">IFERROR(IF(ISEVEN(LEN(F30)),"",MATCH(F30,A$15:A$19,0)),"")</f>
        <v/>
      </c>
      <c r="H30" s="15"/>
      <c r="I30" s="16"/>
      <c r="J30" s="16" t="str">
        <f aca="true">IF(OR(ISNUMBER(B30),G30=""),"",INDIRECT("B"&amp;G30+14,1))</f>
        <v/>
      </c>
    </row>
    <row r="31" customFormat="false" ht="13.8" hidden="false" customHeight="false" outlineLevel="0" collapsed="false">
      <c r="B31" s="14" t="str">
        <f aca="false">IF(OR(AND(ISNUMBER(G31),ISNUMBER(G32)),AND(ISNUMBER(G31),ISNUMBER(G33))),IFERROR(IFERROR(FIND(F31,F32),FIND(F31,F33)),""),"")</f>
        <v/>
      </c>
      <c r="C31" s="15" t="str">
        <f aca="false">IF(ISNUMBER(G31),LEFT(SUBSTITUTE(F31,"+",""),1),"")</f>
        <v/>
      </c>
      <c r="D31" s="15" t="str">
        <f aca="false">IF(ISNUMBER(G31),RIGHT(LEFT(SUBSTITUTE(F31,"+",""),2),1),"")</f>
        <v/>
      </c>
      <c r="E31" s="15" t="str">
        <f aca="false">IF(AND(ISNUMBER(G31),RIGHT(SUBSTITUTE(F31,"+",""),1)&lt;&gt;D31),RIGHT(SUBSTITUTE(F31,"+",""),1),"")</f>
        <v/>
      </c>
      <c r="F31" s="16" t="str">
        <f aca="false">CONCATENATE(G7,"+",G6,"+",G9)</f>
        <v>H+B+A</v>
      </c>
      <c r="G31" s="14" t="str">
        <f aca="false">IFERROR(IF(ISEVEN(LEN(F31)),"",MATCH(F31,A$15:A$19,0)),"")</f>
        <v/>
      </c>
      <c r="H31" s="15"/>
      <c r="I31" s="16"/>
      <c r="J31" s="16" t="str">
        <f aca="true">IF(OR(ISNUMBER(B31),G31=""),"",INDIRECT("B"&amp;G31+14,1))</f>
        <v/>
      </c>
    </row>
    <row r="32" customFormat="false" ht="13.8" hidden="false" customHeight="false" outlineLevel="0" collapsed="false">
      <c r="B32" s="14" t="str">
        <f aca="false">IF(OR(AND(ISNUMBER(G32),ISNUMBER(G33)),AND(ISNUMBER(G32),ISNUMBER(G34))),IFERROR(IFERROR(FIND(F32,F33),FIND(F32,F34)),""),"")</f>
        <v/>
      </c>
      <c r="C32" s="15" t="str">
        <f aca="false">IF(ISNUMBER(G32),LEFT(SUBSTITUTE(F32,"+",""),1),"")</f>
        <v>H</v>
      </c>
      <c r="D32" s="15" t="str">
        <f aca="false">IF(ISNUMBER(G32),RIGHT(LEFT(SUBSTITUTE(F32,"+",""),2),1),"")</f>
        <v>L</v>
      </c>
      <c r="E32" s="15" t="str">
        <f aca="false">IF(AND(ISNUMBER(G32),RIGHT(SUBSTITUTE(F32,"+",""),1)&lt;&gt;D32),RIGHT(SUBSTITUTE(F32,"+",""),1),"")</f>
        <v/>
      </c>
      <c r="F32" s="16" t="str">
        <f aca="false">CONCATENATE(G7,"+",G8)</f>
        <v>H+L</v>
      </c>
      <c r="G32" s="14" t="n">
        <f aca="false">IFERROR(IF(ISEVEN(LEN(F32)),"",MATCH(F32,A$15:A$19,0)),"")</f>
        <v>2</v>
      </c>
      <c r="H32" s="15"/>
      <c r="I32" s="16"/>
      <c r="J32" s="16" t="n">
        <f aca="true">IF(OR(ISNUMBER(B32),G32=""),"",INDIRECT("B"&amp;G32+14,1))</f>
        <v>35</v>
      </c>
    </row>
    <row r="33" customFormat="false" ht="13.8" hidden="false" customHeight="false" outlineLevel="0" collapsed="false">
      <c r="B33" s="14" t="str">
        <f aca="false">IF(OR(AND(ISNUMBER(G33),ISNUMBER(G34)),AND(ISNUMBER(G33),ISNUMBER(G35))),IFERROR(IFERROR(FIND(F33,F34),FIND(F33,F35)),""),"")</f>
        <v/>
      </c>
      <c r="C33" s="15" t="str">
        <f aca="false">IF(ISNUMBER(G33),LEFT(SUBSTITUTE(F33,"+",""),1),"")</f>
        <v/>
      </c>
      <c r="D33" s="15" t="str">
        <f aca="false">IF(ISNUMBER(G33),RIGHT(LEFT(SUBSTITUTE(F33,"+",""),2),1),"")</f>
        <v/>
      </c>
      <c r="E33" s="15" t="str">
        <f aca="false">IF(AND(ISNUMBER(G33),RIGHT(SUBSTITUTE(F33,"+",""),1)&lt;&gt;D33),RIGHT(SUBSTITUTE(F33,"+",""),1),"")</f>
        <v/>
      </c>
      <c r="F33" s="16" t="str">
        <f aca="false">CONCATENATE(G7,"+",G8,"+",G6)</f>
        <v>H+L+B</v>
      </c>
      <c r="G33" s="14" t="str">
        <f aca="false">IFERROR(IF(ISEVEN(LEN(F33)),"",MATCH(F33,A$15:A$19,0)),"")</f>
        <v/>
      </c>
      <c r="H33" s="15"/>
      <c r="I33" s="16"/>
      <c r="J33" s="16" t="str">
        <f aca="true">IF(OR(ISNUMBER(B33),G33=""),"",INDIRECT("B"&amp;G33+14,1))</f>
        <v/>
      </c>
    </row>
    <row r="34" customFormat="false" ht="13.8" hidden="false" customHeight="false" outlineLevel="0" collapsed="false">
      <c r="B34" s="14" t="str">
        <f aca="false">IF(OR(AND(ISNUMBER(G34),ISNUMBER(G35)),AND(ISNUMBER(G34),ISNUMBER(G36))),IFERROR(IFERROR(FIND(F34,F35),FIND(F34,F36)),""),"")</f>
        <v/>
      </c>
      <c r="C34" s="15" t="str">
        <f aca="false">IF(ISNUMBER(G34),LEFT(SUBSTITUTE(F34,"+",""),1),"")</f>
        <v/>
      </c>
      <c r="D34" s="15" t="str">
        <f aca="false">IF(ISNUMBER(G34),RIGHT(LEFT(SUBSTITUTE(F34,"+",""),2),1),"")</f>
        <v/>
      </c>
      <c r="E34" s="15" t="str">
        <f aca="false">IF(AND(ISNUMBER(G34),RIGHT(SUBSTITUTE(F34,"+",""),1)&lt;&gt;D34),RIGHT(SUBSTITUTE(F34,"+",""),1),"")</f>
        <v/>
      </c>
      <c r="F34" s="16" t="str">
        <f aca="false">CONCATENATE(G7,"+",G8,"+",G9)</f>
        <v>H+L+A</v>
      </c>
      <c r="G34" s="14" t="str">
        <f aca="false">IFERROR(IF(ISEVEN(LEN(F34)),"",MATCH(F34,A$15:A$19,0)),"")</f>
        <v/>
      </c>
      <c r="H34" s="15"/>
      <c r="I34" s="16"/>
      <c r="J34" s="16" t="str">
        <f aca="true">IF(OR(ISNUMBER(B34),G34=""),"",INDIRECT("B"&amp;G34+14,1))</f>
        <v/>
      </c>
    </row>
    <row r="35" customFormat="false" ht="13.8" hidden="false" customHeight="false" outlineLevel="0" collapsed="false">
      <c r="B35" s="14" t="str">
        <f aca="false">IF(OR(AND(ISNUMBER(G35),ISNUMBER(G36)),AND(ISNUMBER(G35),ISNUMBER(G37))),IFERROR(IFERROR(FIND(F35,F36),FIND(F35,F37)),""),"")</f>
        <v/>
      </c>
      <c r="C35" s="15" t="str">
        <f aca="false">IF(ISNUMBER(G35),LEFT(SUBSTITUTE(F35,"+",""),1),"")</f>
        <v/>
      </c>
      <c r="D35" s="15" t="str">
        <f aca="false">IF(ISNUMBER(G35),RIGHT(LEFT(SUBSTITUTE(F35,"+",""),2),1),"")</f>
        <v/>
      </c>
      <c r="E35" s="15" t="str">
        <f aca="false">IF(AND(ISNUMBER(G35),RIGHT(SUBSTITUTE(F35,"+",""),1)&lt;&gt;D35),RIGHT(SUBSTITUTE(F35,"+",""),1),"")</f>
        <v/>
      </c>
      <c r="F35" s="16" t="str">
        <f aca="false">CONCATENATE(G7,"+",G9)</f>
        <v>H+A</v>
      </c>
      <c r="G35" s="14" t="str">
        <f aca="false">IFERROR(IF(ISEVEN(LEN(F35)),"",MATCH(F35,A$15:A$19,0)),"")</f>
        <v/>
      </c>
      <c r="H35" s="15"/>
      <c r="I35" s="16"/>
      <c r="J35" s="16" t="str">
        <f aca="true">IF(OR(ISNUMBER(B35),G35=""),"",INDIRECT("B"&amp;G35+14,1))</f>
        <v/>
      </c>
    </row>
    <row r="36" customFormat="false" ht="13.8" hidden="false" customHeight="false" outlineLevel="0" collapsed="false">
      <c r="B36" s="14" t="str">
        <f aca="false">IF(OR(AND(ISNUMBER(G36),ISNUMBER(G37)),AND(ISNUMBER(G36),ISNUMBER(G38))),IFERROR(IFERROR(FIND(F36,F37),FIND(F36,F38)),""),"")</f>
        <v/>
      </c>
      <c r="C36" s="15" t="str">
        <f aca="false">IF(ISNUMBER(G36),LEFT(SUBSTITUTE(F36,"+",""),1),"")</f>
        <v/>
      </c>
      <c r="D36" s="15" t="str">
        <f aca="false">IF(ISNUMBER(G36),RIGHT(LEFT(SUBSTITUTE(F36,"+",""),2),1),"")</f>
        <v/>
      </c>
      <c r="E36" s="15" t="str">
        <f aca="false">IF(AND(ISNUMBER(G36),RIGHT(SUBSTITUTE(F36,"+",""),1)&lt;&gt;D36),RIGHT(SUBSTITUTE(F36,"+",""),1),"")</f>
        <v/>
      </c>
      <c r="F36" s="16" t="str">
        <f aca="false">CONCATENATE(G7,"+",G9,"+",G6)</f>
        <v>H+A+B</v>
      </c>
      <c r="G36" s="14" t="str">
        <f aca="false">IFERROR(IF(ISEVEN(LEN(F36)),"",MATCH(F36,A$15:A$19,0)),"")</f>
        <v/>
      </c>
      <c r="H36" s="15"/>
      <c r="I36" s="16"/>
      <c r="J36" s="16" t="str">
        <f aca="true">IF(OR(ISNUMBER(B36),G36=""),"",INDIRECT("B"&amp;G36+14,1))</f>
        <v/>
      </c>
    </row>
    <row r="37" customFormat="false" ht="13.8" hidden="false" customHeight="false" outlineLevel="0" collapsed="false">
      <c r="B37" s="14" t="str">
        <f aca="false">IF(OR(AND(ISNUMBER(G37),ISNUMBER(G38)),AND(ISNUMBER(G37),ISNUMBER(G39))),IFERROR(IFERROR(FIND(F37,F38),FIND(F37,F39)),""),"")</f>
        <v/>
      </c>
      <c r="C37" s="15" t="str">
        <f aca="false">IF(ISNUMBER(G37),LEFT(SUBSTITUTE(F37,"+",""),1),"")</f>
        <v/>
      </c>
      <c r="D37" s="15" t="str">
        <f aca="false">IF(ISNUMBER(G37),RIGHT(LEFT(SUBSTITUTE(F37,"+",""),2),1),"")</f>
        <v/>
      </c>
      <c r="E37" s="15" t="str">
        <f aca="false">IF(AND(ISNUMBER(G37),RIGHT(SUBSTITUTE(F37,"+",""),1)&lt;&gt;D37),RIGHT(SUBSTITUTE(F37,"+",""),1),"")</f>
        <v/>
      </c>
      <c r="F37" s="16" t="str">
        <f aca="false">CONCATENATE(G7,"+",G9,"+",G8)</f>
        <v>H+A+L</v>
      </c>
      <c r="G37" s="14" t="str">
        <f aca="false">IFERROR(IF(ISEVEN(LEN(F37)),"",MATCH(F37,A$15:A$19,0)),"")</f>
        <v/>
      </c>
      <c r="H37" s="15"/>
      <c r="I37" s="16"/>
      <c r="J37" s="16" t="str">
        <f aca="true">IF(OR(ISNUMBER(B37),G37=""),"",INDIRECT("B"&amp;G37+14,1))</f>
        <v/>
      </c>
    </row>
    <row r="38" customFormat="false" ht="13.8" hidden="false" customHeight="false" outlineLevel="0" collapsed="false">
      <c r="B38" s="14" t="str">
        <f aca="false">IF(OR(AND(ISNUMBER(G38),ISNUMBER(G39)),AND(ISNUMBER(G38),ISNUMBER(G40))),IFERROR(IFERROR(FIND(F38,F39),FIND(F38,F40)),""),"")</f>
        <v/>
      </c>
      <c r="C38" s="15" t="str">
        <f aca="false">IF(ISNUMBER(G38),LEFT(SUBSTITUTE(F38,"+",""),1),"")</f>
        <v/>
      </c>
      <c r="D38" s="15" t="str">
        <f aca="false">IF(ISNUMBER(G38),RIGHT(LEFT(SUBSTITUTE(F38,"+",""),2),1),"")</f>
        <v/>
      </c>
      <c r="E38" s="15" t="str">
        <f aca="false">IF(AND(ISNUMBER(G38),RIGHT(SUBSTITUTE(F38,"+",""),1)&lt;&gt;D38),RIGHT(SUBSTITUTE(F38,"+",""),1),"")</f>
        <v/>
      </c>
      <c r="F38" s="16" t="str">
        <f aca="false">CONCATENATE(G8,"+",G6)</f>
        <v>L+B</v>
      </c>
      <c r="G38" s="14" t="str">
        <f aca="false">IFERROR(IF(ISEVEN(LEN(F38)),"",MATCH(F38,A$15:A$19,0)),"")</f>
        <v/>
      </c>
      <c r="H38" s="15"/>
      <c r="I38" s="16"/>
      <c r="J38" s="16" t="str">
        <f aca="true">IF(OR(ISNUMBER(B38),G38=""),"",INDIRECT("B"&amp;G38+14,1))</f>
        <v/>
      </c>
    </row>
    <row r="39" customFormat="false" ht="13.8" hidden="false" customHeight="false" outlineLevel="0" collapsed="false">
      <c r="B39" s="14" t="str">
        <f aca="false">IF(OR(AND(ISNUMBER(G39),ISNUMBER(G40)),AND(ISNUMBER(G39),ISNUMBER(G41))),IFERROR(IFERROR(FIND(F39,F40),FIND(F39,F41)),""),"")</f>
        <v/>
      </c>
      <c r="C39" s="15" t="str">
        <f aca="false">IF(ISNUMBER(G39),LEFT(SUBSTITUTE(F39,"+",""),1),"")</f>
        <v/>
      </c>
      <c r="D39" s="15" t="str">
        <f aca="false">IF(ISNUMBER(G39),RIGHT(LEFT(SUBSTITUTE(F39,"+",""),2),1),"")</f>
        <v/>
      </c>
      <c r="E39" s="15" t="str">
        <f aca="false">IF(AND(ISNUMBER(G39),RIGHT(SUBSTITUTE(F39,"+",""),1)&lt;&gt;D39),RIGHT(SUBSTITUTE(F39,"+",""),1),"")</f>
        <v/>
      </c>
      <c r="F39" s="16" t="str">
        <f aca="false">CONCATENATE(G8,"+",G6,"+",G7)</f>
        <v>L+B+H</v>
      </c>
      <c r="G39" s="14" t="str">
        <f aca="false">IFERROR(IF(ISEVEN(LEN(F39)),"",MATCH(F39,A$15:A$19,0)),"")</f>
        <v/>
      </c>
      <c r="H39" s="15"/>
      <c r="I39" s="16"/>
      <c r="J39" s="16" t="str">
        <f aca="true">IF(OR(ISNUMBER(B39),G39=""),"",INDIRECT("B"&amp;G39+14,1))</f>
        <v/>
      </c>
    </row>
    <row r="40" customFormat="false" ht="13.8" hidden="false" customHeight="false" outlineLevel="0" collapsed="false">
      <c r="B40" s="14" t="str">
        <f aca="false">IF(OR(AND(ISNUMBER(G40),ISNUMBER(G41)),AND(ISNUMBER(G40),ISNUMBER(G42))),IFERROR(IFERROR(FIND(F40,F41),FIND(F40,F42)),""),"")</f>
        <v/>
      </c>
      <c r="C40" s="15" t="str">
        <f aca="false">IF(ISNUMBER(G40),LEFT(SUBSTITUTE(F40,"+",""),1),"")</f>
        <v/>
      </c>
      <c r="D40" s="15" t="str">
        <f aca="false">IF(ISNUMBER(G40),RIGHT(LEFT(SUBSTITUTE(F40,"+",""),2),1),"")</f>
        <v/>
      </c>
      <c r="E40" s="15" t="str">
        <f aca="false">IF(AND(ISNUMBER(G40),RIGHT(SUBSTITUTE(F40,"+",""),1)&lt;&gt;D40),RIGHT(SUBSTITUTE(F40,"+",""),1),"")</f>
        <v/>
      </c>
      <c r="F40" s="16" t="str">
        <f aca="false">CONCATENATE(G8,"+",G6,"+",G9)</f>
        <v>L+B+A</v>
      </c>
      <c r="G40" s="14" t="str">
        <f aca="false">IFERROR(IF(ISEVEN(LEN(F40)),"",MATCH(F40,A$15:A$19,0)),"")</f>
        <v/>
      </c>
      <c r="H40" s="15"/>
      <c r="I40" s="16"/>
      <c r="J40" s="16" t="str">
        <f aca="true">IF(OR(ISNUMBER(B40),G40=""),"",INDIRECT("B"&amp;G40+14,1))</f>
        <v/>
      </c>
    </row>
    <row r="41" customFormat="false" ht="13.8" hidden="false" customHeight="false" outlineLevel="0" collapsed="false">
      <c r="B41" s="14" t="str">
        <f aca="false">IF(OR(AND(ISNUMBER(G41),ISNUMBER(G42)),AND(ISNUMBER(G41),ISNUMBER(G43))),IFERROR(IFERROR(FIND(F41,F42),FIND(F41,F43)),""),"")</f>
        <v/>
      </c>
      <c r="C41" s="15" t="str">
        <f aca="false">IF(ISNUMBER(G41),LEFT(SUBSTITUTE(F41,"+",""),1),"")</f>
        <v/>
      </c>
      <c r="D41" s="15" t="str">
        <f aca="false">IF(ISNUMBER(G41),RIGHT(LEFT(SUBSTITUTE(F41,"+",""),2),1),"")</f>
        <v/>
      </c>
      <c r="E41" s="15" t="str">
        <f aca="false">IF(AND(ISNUMBER(G41),RIGHT(SUBSTITUTE(F41,"+",""),1)&lt;&gt;D41),RIGHT(SUBSTITUTE(F41,"+",""),1),"")</f>
        <v/>
      </c>
      <c r="F41" s="16" t="str">
        <f aca="false">CONCATENATE(G8,"+",G7)</f>
        <v>L+H</v>
      </c>
      <c r="G41" s="14" t="str">
        <f aca="false">IFERROR(IF(ISEVEN(LEN(F41)),"",MATCH(F41,A$15:A$19,0)),"")</f>
        <v/>
      </c>
      <c r="H41" s="15"/>
      <c r="I41" s="16"/>
      <c r="J41" s="16" t="str">
        <f aca="true">IF(OR(ISNUMBER(B41),G41=""),"",INDIRECT("B"&amp;G41+14,1))</f>
        <v/>
      </c>
      <c r="L41" s="4"/>
    </row>
    <row r="42" customFormat="false" ht="13.8" hidden="false" customHeight="false" outlineLevel="0" collapsed="false">
      <c r="B42" s="14" t="str">
        <f aca="false">IF(OR(AND(ISNUMBER(G42),ISNUMBER(G43)),AND(ISNUMBER(G42),ISNUMBER(G44))),IFERROR(IFERROR(FIND(F42,F43),FIND(F42,F44)),""),"")</f>
        <v/>
      </c>
      <c r="C42" s="15" t="str">
        <f aca="false">IF(ISNUMBER(G42),LEFT(SUBSTITUTE(F42,"+",""),1),"")</f>
        <v/>
      </c>
      <c r="D42" s="15" t="str">
        <f aca="false">IF(ISNUMBER(G42),RIGHT(LEFT(SUBSTITUTE(F42,"+",""),2),1),"")</f>
        <v/>
      </c>
      <c r="E42" s="15" t="str">
        <f aca="false">IF(AND(ISNUMBER(G42),RIGHT(SUBSTITUTE(F42,"+",""),1)&lt;&gt;D42),RIGHT(SUBSTITUTE(F42,"+",""),1),"")</f>
        <v/>
      </c>
      <c r="F42" s="16" t="str">
        <f aca="false">CONCATENATE(G8,"+",G7,"+",G6)</f>
        <v>L+H+B</v>
      </c>
      <c r="G42" s="14" t="str">
        <f aca="false">IFERROR(IF(ISEVEN(LEN(F42)),"",MATCH(F42,A$15:A$19,0)),"")</f>
        <v/>
      </c>
      <c r="H42" s="15"/>
      <c r="I42" s="16"/>
      <c r="J42" s="16" t="str">
        <f aca="true">IF(OR(ISNUMBER(B42),G42=""),"",INDIRECT("B"&amp;G42+14,1))</f>
        <v/>
      </c>
    </row>
    <row r="43" customFormat="false" ht="13.8" hidden="false" customHeight="false" outlineLevel="0" collapsed="false">
      <c r="B43" s="14" t="str">
        <f aca="false">IF(OR(AND(ISNUMBER(G43),ISNUMBER(G44)),AND(ISNUMBER(G43),ISNUMBER(G45))),IFERROR(IFERROR(FIND(F43,F44),FIND(F43,F45)),""),"")</f>
        <v/>
      </c>
      <c r="C43" s="15" t="str">
        <f aca="false">IF(ISNUMBER(G43),LEFT(SUBSTITUTE(F43,"+",""),1),"")</f>
        <v/>
      </c>
      <c r="D43" s="15" t="str">
        <f aca="false">IF(ISNUMBER(G43),RIGHT(LEFT(SUBSTITUTE(F43,"+",""),2),1),"")</f>
        <v/>
      </c>
      <c r="E43" s="15" t="str">
        <f aca="false">IF(AND(ISNUMBER(G43),RIGHT(SUBSTITUTE(F43,"+",""),1)&lt;&gt;D43),RIGHT(SUBSTITUTE(F43,"+",""),1),"")</f>
        <v/>
      </c>
      <c r="F43" s="16" t="str">
        <f aca="false">CONCATENATE(G8,"+",G7,"+",G9)</f>
        <v>L+H+A</v>
      </c>
      <c r="G43" s="14" t="str">
        <f aca="false">IFERROR(IF(ISEVEN(LEN(F43)),"",MATCH(F43,A$15:A$19,0)),"")</f>
        <v/>
      </c>
      <c r="H43" s="15"/>
      <c r="I43" s="16"/>
      <c r="J43" s="16" t="str">
        <f aca="true">IF(OR(ISNUMBER(B43),G43=""),"",INDIRECT("B"&amp;G43+14,1))</f>
        <v/>
      </c>
    </row>
    <row r="44" customFormat="false" ht="13.8" hidden="false" customHeight="false" outlineLevel="0" collapsed="false">
      <c r="B44" s="14" t="str">
        <f aca="false">IF(OR(AND(ISNUMBER(G44),ISNUMBER(G45)),AND(ISNUMBER(G44),ISNUMBER(G46))),IFERROR(IFERROR(FIND(F44,F45),FIND(F44,F46)),""),"")</f>
        <v/>
      </c>
      <c r="C44" s="15" t="str">
        <f aca="false">IF(ISNUMBER(G44),LEFT(SUBSTITUTE(F44,"+",""),1),"")</f>
        <v/>
      </c>
      <c r="D44" s="15" t="str">
        <f aca="false">IF(ISNUMBER(G44),RIGHT(LEFT(SUBSTITUTE(F44,"+",""),2),1),"")</f>
        <v/>
      </c>
      <c r="E44" s="15" t="str">
        <f aca="false">IF(AND(ISNUMBER(G44),RIGHT(SUBSTITUTE(F44,"+",""),1)&lt;&gt;D44),RIGHT(SUBSTITUTE(F44,"+",""),1),"")</f>
        <v/>
      </c>
      <c r="F44" s="16" t="str">
        <f aca="false">CONCATENATE(G8,"+",G9)</f>
        <v>L+A</v>
      </c>
      <c r="G44" s="14" t="str">
        <f aca="false">IFERROR(IF(ISEVEN(LEN(F44)),"",MATCH(F44,A$15:A$19,0)),"")</f>
        <v/>
      </c>
      <c r="H44" s="15"/>
      <c r="I44" s="16"/>
      <c r="J44" s="16" t="str">
        <f aca="true">IF(OR(ISNUMBER(B44),G44=""),"",INDIRECT("B"&amp;G44+14,1))</f>
        <v/>
      </c>
    </row>
    <row r="45" customFormat="false" ht="13.8" hidden="false" customHeight="false" outlineLevel="0" collapsed="false">
      <c r="B45" s="14" t="str">
        <f aca="false">IF(OR(AND(ISNUMBER(G45),ISNUMBER(G46)),AND(ISNUMBER(G45),ISNUMBER(G47))),IFERROR(IFERROR(FIND(F45,F46),FIND(F45,F47)),""),"")</f>
        <v/>
      </c>
      <c r="C45" s="15" t="str">
        <f aca="false">IF(ISNUMBER(G45),LEFT(SUBSTITUTE(F45,"+",""),1),"")</f>
        <v/>
      </c>
      <c r="D45" s="15" t="str">
        <f aca="false">IF(ISNUMBER(G45),RIGHT(LEFT(SUBSTITUTE(F45,"+",""),2),1),"")</f>
        <v/>
      </c>
      <c r="E45" s="15" t="str">
        <f aca="false">IF(AND(ISNUMBER(G45),RIGHT(SUBSTITUTE(F45,"+",""),1)&lt;&gt;D45),RIGHT(SUBSTITUTE(F45,"+",""),1),"")</f>
        <v/>
      </c>
      <c r="F45" s="16" t="str">
        <f aca="false">CONCATENATE(G8,"+",G9,"+",G6)</f>
        <v>L+A+B</v>
      </c>
      <c r="G45" s="14" t="str">
        <f aca="false">IFERROR(IF(ISEVEN(LEN(F45)),"",MATCH(F45,A$15:A$19,0)),"")</f>
        <v/>
      </c>
      <c r="H45" s="15"/>
      <c r="I45" s="16"/>
      <c r="J45" s="16" t="str">
        <f aca="true">IF(OR(ISNUMBER(B45),G45=""),"",INDIRECT("B"&amp;G45+14,1))</f>
        <v/>
      </c>
    </row>
    <row r="46" customFormat="false" ht="13.8" hidden="false" customHeight="false" outlineLevel="0" collapsed="false">
      <c r="B46" s="14" t="str">
        <f aca="false">IF(OR(AND(ISNUMBER(G46),ISNUMBER(G47)),AND(ISNUMBER(G46),ISNUMBER(G48))),IFERROR(IFERROR(FIND(F46,F47),FIND(F46,F48)),""),"")</f>
        <v/>
      </c>
      <c r="C46" s="15" t="str">
        <f aca="false">IF(ISNUMBER(G46),LEFT(SUBSTITUTE(F46,"+",""),1),"")</f>
        <v/>
      </c>
      <c r="D46" s="15" t="str">
        <f aca="false">IF(ISNUMBER(G46),RIGHT(LEFT(SUBSTITUTE(F46,"+",""),2),1),"")</f>
        <v/>
      </c>
      <c r="E46" s="15" t="str">
        <f aca="false">IF(AND(ISNUMBER(G46),RIGHT(SUBSTITUTE(F46,"+",""),1)&lt;&gt;D46),RIGHT(SUBSTITUTE(F46,"+",""),1),"")</f>
        <v/>
      </c>
      <c r="F46" s="16" t="str">
        <f aca="false">CONCATENATE(G8,"+",G9,"+",G7)</f>
        <v>L+A+H</v>
      </c>
      <c r="G46" s="14" t="str">
        <f aca="false">IFERROR(IF(ISEVEN(LEN(F46)),"",MATCH(F46,A$15:A$19,0)),"")</f>
        <v/>
      </c>
      <c r="H46" s="15"/>
      <c r="I46" s="16"/>
      <c r="J46" s="16" t="str">
        <f aca="true">IF(OR(ISNUMBER(B46),G46=""),"",INDIRECT("B"&amp;G46+14,1))</f>
        <v/>
      </c>
    </row>
    <row r="47" customFormat="false" ht="13.8" hidden="false" customHeight="false" outlineLevel="0" collapsed="false">
      <c r="B47" s="14" t="str">
        <f aca="false">IF(OR(AND(ISNUMBER(G47),ISNUMBER(G48)),AND(ISNUMBER(G47),ISNUMBER(G49))),IFERROR(IFERROR(FIND(F47,F48),FIND(F47,F49)),""),"")</f>
        <v/>
      </c>
      <c r="C47" s="15" t="str">
        <f aca="false">IF(ISNUMBER(G47),LEFT(SUBSTITUTE(F47,"+",""),1),"")</f>
        <v>A</v>
      </c>
      <c r="D47" s="15" t="str">
        <f aca="false">IF(ISNUMBER(G47),RIGHT(LEFT(SUBSTITUTE(F47,"+",""),2),1),"")</f>
        <v>B</v>
      </c>
      <c r="E47" s="15" t="str">
        <f aca="false">IF(AND(ISNUMBER(G47),RIGHT(SUBSTITUTE(F47,"+",""),1)&lt;&gt;D47),RIGHT(SUBSTITUTE(F47,"+",""),1),"")</f>
        <v/>
      </c>
      <c r="F47" s="16" t="str">
        <f aca="false">CONCATENATE(G9,"+",G6)</f>
        <v>A+B</v>
      </c>
      <c r="G47" s="14" t="n">
        <f aca="false">IFERROR(IF(ISEVEN(LEN(F47)),"",MATCH(F47,A$15:A$19,0)),"")</f>
        <v>1</v>
      </c>
      <c r="H47" s="15"/>
      <c r="I47" s="16"/>
      <c r="J47" s="16" t="n">
        <f aca="true">IF(OR(ISNUMBER(B47),G47=""),"",INDIRECT("B"&amp;G47+14,1))</f>
        <v>15</v>
      </c>
    </row>
    <row r="48" customFormat="false" ht="13.8" hidden="false" customHeight="false" outlineLevel="0" collapsed="false">
      <c r="B48" s="14" t="str">
        <f aca="false">IF(OR(AND(ISNUMBER(G48),ISNUMBER(G49)),AND(ISNUMBER(G48),ISNUMBER(G50))),IFERROR(IFERROR(FIND(F48,F49),FIND(F48,F50)),""),"")</f>
        <v/>
      </c>
      <c r="C48" s="15" t="str">
        <f aca="false">IF(ISNUMBER(G48),LEFT(SUBSTITUTE(F48,"+",""),1),"")</f>
        <v/>
      </c>
      <c r="D48" s="15" t="str">
        <f aca="false">IF(ISNUMBER(G48),RIGHT(LEFT(SUBSTITUTE(F48,"+",""),2),1),"")</f>
        <v/>
      </c>
      <c r="E48" s="15" t="str">
        <f aca="false">IF(AND(ISNUMBER(G48),RIGHT(SUBSTITUTE(F48,"+",""),1)&lt;&gt;D48),RIGHT(SUBSTITUTE(F48,"+",""),1),"")</f>
        <v/>
      </c>
      <c r="F48" s="16" t="str">
        <f aca="false">CONCATENATE(G9,"+",G6,"+",G7)</f>
        <v>A+B+H</v>
      </c>
      <c r="G48" s="14" t="str">
        <f aca="false">IFERROR(IF(ISEVEN(LEN(F48)),"",MATCH(F48,A$15:A$19,0)),"")</f>
        <v/>
      </c>
      <c r="H48" s="15"/>
      <c r="I48" s="16"/>
      <c r="J48" s="16" t="str">
        <f aca="true">IF(OR(ISNUMBER(B48),G48=""),"",INDIRECT("B"&amp;G48+14,1))</f>
        <v/>
      </c>
    </row>
    <row r="49" customFormat="false" ht="13.8" hidden="false" customHeight="false" outlineLevel="0" collapsed="false">
      <c r="B49" s="14" t="str">
        <f aca="false">IF(OR(AND(ISNUMBER(G49),ISNUMBER(G50)),AND(ISNUMBER(G49),ISNUMBER(G51))),IFERROR(IFERROR(FIND(F49,F50),FIND(F49,F51)),""),"")</f>
        <v/>
      </c>
      <c r="C49" s="15" t="str">
        <f aca="false">IF(ISNUMBER(G49),LEFT(SUBSTITUTE(F49,"+",""),1),"")</f>
        <v/>
      </c>
      <c r="D49" s="15" t="str">
        <f aca="false">IF(ISNUMBER(G49),RIGHT(LEFT(SUBSTITUTE(F49,"+",""),2),1),"")</f>
        <v/>
      </c>
      <c r="E49" s="15" t="str">
        <f aca="false">IF(AND(ISNUMBER(G49),RIGHT(SUBSTITUTE(F49,"+",""),1)&lt;&gt;D49),RIGHT(SUBSTITUTE(F49,"+",""),1),"")</f>
        <v/>
      </c>
      <c r="F49" s="16" t="str">
        <f aca="false">CONCATENATE(G9,"+",G6,"+",G8)</f>
        <v>A+B+L</v>
      </c>
      <c r="G49" s="14" t="str">
        <f aca="false">IFERROR(IF(ISEVEN(LEN(F49)),"",MATCH(F49,A$15:A$19,0)),"")</f>
        <v/>
      </c>
      <c r="H49" s="15"/>
      <c r="I49" s="16"/>
      <c r="J49" s="16" t="str">
        <f aca="true">IF(OR(ISNUMBER(B49),G49=""),"",INDIRECT("B"&amp;G49+14,1))</f>
        <v/>
      </c>
    </row>
    <row r="50" customFormat="false" ht="13.8" hidden="false" customHeight="false" outlineLevel="0" collapsed="false">
      <c r="B50" s="14" t="str">
        <f aca="false">IF(OR(AND(ISNUMBER(G50),ISNUMBER(G51)),AND(ISNUMBER(G50),ISNUMBER(G52))),IFERROR(IFERROR(FIND(F50,F51),FIND(F50,F52)),""),"")</f>
        <v/>
      </c>
      <c r="C50" s="15" t="str">
        <f aca="false">IF(ISNUMBER(G50),LEFT(SUBSTITUTE(F50,"+",""),1),"")</f>
        <v/>
      </c>
      <c r="D50" s="15" t="str">
        <f aca="false">IF(ISNUMBER(G50),RIGHT(LEFT(SUBSTITUTE(F50,"+",""),2),1),"")</f>
        <v/>
      </c>
      <c r="E50" s="15" t="str">
        <f aca="false">IF(AND(ISNUMBER(G50),RIGHT(SUBSTITUTE(F50,"+",""),1)&lt;&gt;D50),RIGHT(SUBSTITUTE(F50,"+",""),1),"")</f>
        <v/>
      </c>
      <c r="F50" s="16" t="str">
        <f aca="false">CONCATENATE(G9,"+",G7)</f>
        <v>A+H</v>
      </c>
      <c r="G50" s="14" t="str">
        <f aca="false">IFERROR(IF(ISEVEN(LEN(F50)),"",MATCH(F50,A$15:A$19,0)),"")</f>
        <v/>
      </c>
      <c r="H50" s="15"/>
      <c r="I50" s="16"/>
      <c r="J50" s="16" t="str">
        <f aca="true">IF(OR(ISNUMBER(B50),G50=""),"",INDIRECT("B"&amp;G50+14,1))</f>
        <v/>
      </c>
    </row>
    <row r="51" customFormat="false" ht="13.8" hidden="false" customHeight="false" outlineLevel="0" collapsed="false">
      <c r="B51" s="14" t="str">
        <f aca="false">IF(OR(AND(ISNUMBER(G51),ISNUMBER(G52)),AND(ISNUMBER(G51),ISNUMBER(G53))),IFERROR(IFERROR(FIND(F51,F52),FIND(F51,F53)),""),"")</f>
        <v/>
      </c>
      <c r="C51" s="15" t="str">
        <f aca="false">IF(ISNUMBER(G51),LEFT(SUBSTITUTE(F51,"+",""),1),"")</f>
        <v/>
      </c>
      <c r="D51" s="15" t="str">
        <f aca="false">IF(ISNUMBER(G51),RIGHT(LEFT(SUBSTITUTE(F51,"+",""),2),1),"")</f>
        <v/>
      </c>
      <c r="E51" s="15" t="str">
        <f aca="false">IF(AND(ISNUMBER(G51),RIGHT(SUBSTITUTE(F51,"+",""),1)&lt;&gt;D51),RIGHT(SUBSTITUTE(F51,"+",""),1),"")</f>
        <v/>
      </c>
      <c r="F51" s="16" t="str">
        <f aca="false">CONCATENATE(G9,"+",G7,"+",G6)</f>
        <v>A+H+B</v>
      </c>
      <c r="G51" s="14" t="str">
        <f aca="false">IFERROR(IF(ISEVEN(LEN(F51)),"",MATCH(F51,A$15:A$19,0)),"")</f>
        <v/>
      </c>
      <c r="H51" s="15"/>
      <c r="I51" s="16"/>
      <c r="J51" s="16" t="str">
        <f aca="true">IF(OR(ISNUMBER(B51),G51=""),"",INDIRECT("B"&amp;G51+14,1))</f>
        <v/>
      </c>
    </row>
    <row r="52" customFormat="false" ht="13.8" hidden="false" customHeight="false" outlineLevel="0" collapsed="false">
      <c r="B52" s="14" t="str">
        <f aca="false">IF(OR(AND(ISNUMBER(G52),ISNUMBER(G53)),AND(ISNUMBER(G52),ISNUMBER(G54))),IFERROR(IFERROR(FIND(F52,F53),FIND(F52,F54)),""),"")</f>
        <v/>
      </c>
      <c r="C52" s="15" t="str">
        <f aca="false">IF(ISNUMBER(G52),LEFT(SUBSTITUTE(F52,"+",""),1),"")</f>
        <v/>
      </c>
      <c r="D52" s="15" t="str">
        <f aca="false">IF(ISNUMBER(G52),RIGHT(LEFT(SUBSTITUTE(F52,"+",""),2),1),"")</f>
        <v/>
      </c>
      <c r="E52" s="15" t="str">
        <f aca="false">IF(AND(ISNUMBER(G52),RIGHT(SUBSTITUTE(F52,"+",""),1)&lt;&gt;D52),RIGHT(SUBSTITUTE(F52,"+",""),1),"")</f>
        <v/>
      </c>
      <c r="F52" s="16" t="str">
        <f aca="false">CONCATENATE(G9,"+",G7,"+",G8)</f>
        <v>A+H+L</v>
      </c>
      <c r="G52" s="14" t="str">
        <f aca="false">IFERROR(IF(ISEVEN(LEN(F52)),"",MATCH(F52,A$15:A$19,0)),"")</f>
        <v/>
      </c>
      <c r="H52" s="15"/>
      <c r="I52" s="16"/>
      <c r="J52" s="16" t="str">
        <f aca="true">IF(OR(ISNUMBER(B52),G52=""),"",INDIRECT("B"&amp;G52+14,1))</f>
        <v/>
      </c>
    </row>
    <row r="53" customFormat="false" ht="13.8" hidden="false" customHeight="false" outlineLevel="0" collapsed="false">
      <c r="B53" s="14" t="str">
        <f aca="false">IF(OR(AND(ISNUMBER(G53),ISNUMBER(G54)),AND(ISNUMBER(G53),ISNUMBER(G55))),IFERROR(IFERROR(FIND(F53,F54),FIND(F53,F55)),""),"")</f>
        <v/>
      </c>
      <c r="C53" s="15" t="str">
        <f aca="false">IF(ISNUMBER(G53),LEFT(SUBSTITUTE(F53,"+",""),1),"")</f>
        <v/>
      </c>
      <c r="D53" s="15" t="str">
        <f aca="false">IF(ISNUMBER(G53),RIGHT(LEFT(SUBSTITUTE(F53,"+",""),2),1),"")</f>
        <v/>
      </c>
      <c r="E53" s="15" t="str">
        <f aca="false">IF(AND(ISNUMBER(G53),RIGHT(SUBSTITUTE(F53,"+",""),1)&lt;&gt;D53),RIGHT(SUBSTITUTE(F53,"+",""),1),"")</f>
        <v/>
      </c>
      <c r="F53" s="16" t="str">
        <f aca="false">CONCATENATE(G9,"+",G8)</f>
        <v>A+L</v>
      </c>
      <c r="G53" s="14" t="str">
        <f aca="false">IFERROR(IF(ISEVEN(LEN(F53)),"",MATCH(F53,A$15:A$19,0)),"")</f>
        <v/>
      </c>
      <c r="H53" s="15"/>
      <c r="I53" s="16"/>
      <c r="J53" s="16" t="str">
        <f aca="true">IF(OR(ISNUMBER(B53),G53=""),"",INDIRECT("B"&amp;G53+14,1))</f>
        <v/>
      </c>
    </row>
    <row r="54" customFormat="false" ht="13.8" hidden="false" customHeight="false" outlineLevel="0" collapsed="false">
      <c r="B54" s="14" t="str">
        <f aca="false">IF(OR(AND(ISNUMBER(G54),ISNUMBER(G55)),AND(ISNUMBER(G54),ISNUMBER(G56))),IFERROR(IFERROR(FIND(F54,F55),FIND(F54,F56)),""),"")</f>
        <v/>
      </c>
      <c r="C54" s="15" t="str">
        <f aca="false">IF(ISNUMBER(G54),LEFT(SUBSTITUTE(F54,"+",""),1),"")</f>
        <v/>
      </c>
      <c r="D54" s="15" t="str">
        <f aca="false">IF(ISNUMBER(G54),RIGHT(LEFT(SUBSTITUTE(F54,"+",""),2),1),"")</f>
        <v/>
      </c>
      <c r="E54" s="15" t="str">
        <f aca="false">IF(AND(ISNUMBER(G54),RIGHT(SUBSTITUTE(F54,"+",""),1)&lt;&gt;D54),RIGHT(SUBSTITUTE(F54,"+",""),1),"")</f>
        <v/>
      </c>
      <c r="F54" s="16" t="str">
        <f aca="false">CONCATENATE(G9,"+",G8,"+",G6)</f>
        <v>A+L+B</v>
      </c>
      <c r="G54" s="14" t="str">
        <f aca="false">IFERROR(IF(ISEVEN(LEN(F54)),"",MATCH(F54,A$15:A$19,0)),"")</f>
        <v/>
      </c>
      <c r="H54" s="15"/>
      <c r="I54" s="16"/>
      <c r="J54" s="16" t="str">
        <f aca="true">IF(OR(ISNUMBER(B54),G54=""),"",INDIRECT("B"&amp;G54+14,1))</f>
        <v/>
      </c>
    </row>
    <row r="55" customFormat="false" ht="13.8" hidden="false" customHeight="false" outlineLevel="0" collapsed="false">
      <c r="B55" s="14" t="str">
        <f aca="false">IF(OR(AND(ISNUMBER(G55),ISNUMBER(G56)),AND(ISNUMBER(G55),ISNUMBER(G57))),IFERROR(IFERROR(FIND(F55,F56),FIND(F55,F57)),""),"")</f>
        <v/>
      </c>
      <c r="C55" s="15" t="str">
        <f aca="false">IF(ISNUMBER(G55),LEFT(SUBSTITUTE(F55,"+",""),1),"")</f>
        <v/>
      </c>
      <c r="D55" s="15" t="str">
        <f aca="false">IF(ISNUMBER(G55),RIGHT(LEFT(SUBSTITUTE(F55,"+",""),2),1),"")</f>
        <v/>
      </c>
      <c r="E55" s="15" t="str">
        <f aca="false">IF(AND(ISNUMBER(G55),RIGHT(SUBSTITUTE(F55,"+",""),1)&lt;&gt;D55),RIGHT(SUBSTITUTE(F55,"+",""),1),"")</f>
        <v/>
      </c>
      <c r="F55" s="16" t="str">
        <f aca="false">CONCATENATE(G9,"+",G8,"+",G7)</f>
        <v>A+L+H</v>
      </c>
      <c r="G55" s="14" t="str">
        <f aca="false">IFERROR(IF(ISEVEN(LEN(F55)),"",MATCH(F55,A$15:A$19,0)),"")</f>
        <v/>
      </c>
      <c r="H55" s="15"/>
      <c r="I55" s="16"/>
      <c r="J55" s="16" t="str">
        <f aca="true">IF(OR(ISNUMBER(B55),G55=""),"",INDIRECT("B"&amp;G55+14,1))</f>
        <v/>
      </c>
    </row>
  </sheetData>
  <mergeCells count="1">
    <mergeCell ref="F5:G5"/>
  </mergeCells>
  <dataValidations count="1">
    <dataValidation allowBlank="true" operator="equal" showDropDown="false" showErrorMessage="true" showInputMessage="true" sqref="G6:G9" type="list">
      <formula1>Dispo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3.8" zeroHeight="false" outlineLevelRow="0" outlineLevelCol="0"/>
  <cols>
    <col collapsed="false" customWidth="true" hidden="false" outlineLevel="0" max="1025" min="1" style="0" width="10.2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3.8" zeroHeight="false" outlineLevelRow="0" outlineLevelCol="0"/>
  <cols>
    <col collapsed="false" customWidth="true" hidden="false" outlineLevel="0" max="1025" min="1" style="0" width="10.2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LibreOffice/6.2.0.3$Windows_X86_64 LibreOffice_project/98c6a8a1c6c7b144ce3cc729e34964b47ce25d62</Application>
  <Company>APHP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2019-03-08T20:13:29Z</dcterms:created>
  <dc:creator>CHIARABINI Thibault</dc:creator>
  <dc:description/>
  <dc:language>fr-FR</dc:language>
  <cp:lastModifiedBy/>
  <dcterms:modified xsi:type="dcterms:W3CDTF">2019-03-09T10:39:34Z</dcterms:modified>
  <cp:revision>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APHP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