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<sst xmlns="http://schemas.openxmlformats.org/spreadsheetml/2006/main" count="17" uniqueCount="10">
  <si>
    <t xml:space="preserve">Tomate</t>
  </si>
  <si>
    <t xml:space="preserve">delabas</t>
  </si>
  <si>
    <t xml:space="preserve">Choux rouge</t>
  </si>
  <si>
    <t xml:space="preserve">dissi</t>
  </si>
  <si>
    <t xml:space="preserve">Carottes</t>
  </si>
  <si>
    <t xml:space="preserve">dayeur</t>
  </si>
  <si>
    <t xml:space="preserve">Oignons</t>
  </si>
  <si>
    <t xml:space="preserve">PdTerre</t>
  </si>
  <si>
    <t xml:space="preserve">Oeuf</t>
  </si>
  <si>
    <t xml:space="preserve">Coût ingrédients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</si>
</sst>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\ [$€/kg-40C];[RED]\-#,##0.00\ [$€/kg-40C]"/>
    <numFmt numFmtId="166" formatCode="#,##0.00\ [$€-40C];[RED]\-#,##0.00\ [$€-40C]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2" activeCellId="0" sqref="J12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2" min="2" style="0" width="13.47"/>
    <col collapsed="false" customWidth="false" hidden="false" outlineLevel="0" max="1025" min="3" style="0" width="11.52"/>
  </cols>
  <sheetData>
    <row r="1" customFormat="false" ht="12.8" hidden="false" customHeight="false" outlineLevel="0" collapsed="false">
      <c r="A1" s="1" t="s">
        <v>0</v>
      </c>
      <c r="B1" s="2" t="n">
        <v>1</v>
      </c>
      <c r="C1" s="1" t="s">
        <v>1</v>
      </c>
    </row>
    <row r="2" customFormat="false" ht="12.8" hidden="false" customHeight="false" outlineLevel="0" collapsed="false">
      <c r="A2" s="1" t="s">
        <v>2</v>
      </c>
      <c r="B2" s="2" t="n">
        <v>1.1</v>
      </c>
      <c r="C2" s="1" t="s">
        <v>3</v>
      </c>
    </row>
    <row r="3" customFormat="false" ht="12.8" hidden="false" customHeight="false" outlineLevel="0" collapsed="false">
      <c r="A3" s="1" t="s">
        <v>4</v>
      </c>
      <c r="B3" s="2" t="n">
        <v>0.8</v>
      </c>
      <c r="C3" s="1" t="s">
        <v>5</v>
      </c>
    </row>
    <row r="4" customFormat="false" ht="12.8" hidden="false" customHeight="false" outlineLevel="0" collapsed="false">
      <c r="A4" s="1" t="s">
        <v>6</v>
      </c>
      <c r="B4" s="2" t="n">
        <v>0.5</v>
      </c>
      <c r="C4" s="1" t="s">
        <v>1</v>
      </c>
    </row>
    <row r="5" customFormat="false" ht="12.8" hidden="false" customHeight="false" outlineLevel="0" collapsed="false">
      <c r="A5" s="1" t="s">
        <v>7</v>
      </c>
      <c r="B5" s="2" t="n">
        <v>0.3</v>
      </c>
      <c r="C5" s="1" t="s">
        <v>3</v>
      </c>
    </row>
    <row r="6" customFormat="false" ht="12.8" hidden="false" customHeight="false" outlineLevel="0" collapsed="false">
      <c r="A6" s="1" t="s">
        <v>8</v>
      </c>
      <c r="B6" s="2" t="n">
        <v>1.8</v>
      </c>
      <c r="C6" s="1" t="s">
        <v>5</v>
      </c>
    </row>
    <row r="8" customFormat="false" ht="12.8" hidden="false" customHeight="false" outlineLevel="0" collapsed="false">
      <c r="G8" s="3" t="s">
        <v>0</v>
      </c>
      <c r="H8" s="4" t="str">
        <f aca="true">IF(G8="","",INDIRECT("C"&amp;MATCH(G8,A$1:A$6,0),1))</f>
        <v>delabas</v>
      </c>
      <c r="I8" s="5" t="n">
        <f aca="true">IF(G8="","",INDIRECT("B"&amp;MATCH(G8,A$1:A$6,0),1))</f>
        <v>1</v>
      </c>
      <c r="J8" s="4" t="n">
        <v>3</v>
      </c>
      <c r="K8" s="5" t="n">
        <f aca="false">IF(G8="","",J8*I8)</f>
        <v>3</v>
      </c>
      <c r="L8" s="4"/>
    </row>
    <row r="9" customFormat="false" ht="12.8" hidden="false" customHeight="false" outlineLevel="0" collapsed="false">
      <c r="G9" s="3" t="s">
        <v>7</v>
      </c>
      <c r="H9" s="4" t="str">
        <f aca="true">IF(G9="","",INDIRECT("C"&amp;MATCH(G9,A$1:A$6,0),1))</f>
        <v>dissi</v>
      </c>
      <c r="I9" s="5" t="n">
        <f aca="true">IF(G9="","",INDIRECT("B"&amp;MATCH(G9,A$1:A$6,0),1))</f>
        <v>0.3</v>
      </c>
      <c r="J9" s="4" t="n">
        <v>1</v>
      </c>
      <c r="K9" s="5" t="n">
        <f aca="false">IF(G9="","",J9*I9)</f>
        <v>0.3</v>
      </c>
      <c r="L9" s="4"/>
    </row>
    <row r="10" customFormat="false" ht="12.8" hidden="false" customHeight="false" outlineLevel="0" collapsed="false">
      <c r="G10" s="3" t="s">
        <v>6</v>
      </c>
      <c r="H10" s="4" t="str">
        <f aca="true">IF(G10="","",INDIRECT("C"&amp;MATCH(G10,A$1:A$6,0),1))</f>
        <v>delabas</v>
      </c>
      <c r="I10" s="5" t="n">
        <f aca="true">IF(G10="","",INDIRECT("B"&amp;MATCH(G10,A$1:A$6,0),1))</f>
        <v>0.5</v>
      </c>
      <c r="J10" s="4" t="n">
        <v>0.3</v>
      </c>
      <c r="K10" s="5" t="n">
        <f aca="false">IF(G10="","",J10*I10)</f>
        <v>0.15</v>
      </c>
      <c r="L10" s="4"/>
    </row>
    <row r="11" customFormat="false" ht="12.8" hidden="false" customHeight="false" outlineLevel="0" collapsed="false">
      <c r="G11" s="3" t="s">
        <v>7</v>
      </c>
      <c r="H11" s="4" t="str">
        <f aca="true">IF(G11="","",INDIRECT("C"&amp;MATCH(G11,A$1:A$6,0),1))</f>
        <v>dissi</v>
      </c>
      <c r="I11" s="5" t="n">
        <f aca="true">IF(G11="","",INDIRECT("B"&amp;MATCH(G11,A$1:A$6,0),1))</f>
        <v>0.3</v>
      </c>
      <c r="J11" s="4" t="n">
        <v>1</v>
      </c>
      <c r="K11" s="5" t="n">
        <f aca="false">IF(G11="","",J11*I11)</f>
        <v>0.3</v>
      </c>
      <c r="L11" s="4"/>
    </row>
    <row r="12" customFormat="false" ht="12.8" hidden="false" customHeight="false" outlineLevel="0" collapsed="false">
      <c r="G12" s="3"/>
      <c r="H12" s="4" t="str">
        <f aca="true">IF(G12="","",INDIRECT("C"&amp;MATCH(G12,A$1:A$6,0),1))</f>
        <v/>
      </c>
      <c r="I12" s="5" t="str">
        <f aca="true">IF(G12="","",INDIRECT("B"&amp;MATCH(G12,A$1:A$6,0),1))</f>
        <v/>
      </c>
      <c r="J12" s="4"/>
      <c r="K12" s="5" t="str">
        <f aca="false">IF(G12="","",J12*I12)</f>
        <v/>
      </c>
      <c r="L12" s="4"/>
    </row>
    <row r="13" customFormat="false" ht="12.8" hidden="false" customHeight="false" outlineLevel="0" collapsed="false">
      <c r="G13" s="3"/>
      <c r="H13" s="4" t="str">
        <f aca="true">IF(G13="","",INDIRECT("C"&amp;MATCH(G13,A$1:A$6,0),1))</f>
        <v/>
      </c>
      <c r="I13" s="5" t="str">
        <f aca="true">IF(G13="","",INDIRECT("B"&amp;MATCH(G13,A$1:A$6,0),1))</f>
        <v/>
      </c>
      <c r="J13" s="4"/>
      <c r="K13" s="5" t="str">
        <f aca="false">IF(G13="","",J13*I13)</f>
        <v/>
      </c>
      <c r="L13" s="4"/>
    </row>
    <row r="14" customFormat="false" ht="12.8" hidden="false" customHeight="false" outlineLevel="0" collapsed="false">
      <c r="G14" s="3"/>
      <c r="H14" s="4" t="str">
        <f aca="true">IF(G14="","",INDIRECT("C"&amp;MATCH(G14,A$1:A$6,0),1))</f>
        <v/>
      </c>
      <c r="I14" s="5" t="str">
        <f aca="true">IF(G14="","",INDIRECT("B"&amp;MATCH(G14,A$1:A$6,0),1))</f>
        <v/>
      </c>
      <c r="J14" s="4"/>
      <c r="K14" s="5" t="str">
        <f aca="false">IF(G14="","",J14*I14)</f>
        <v/>
      </c>
      <c r="L14" s="4"/>
    </row>
    <row r="15" customFormat="false" ht="12.8" hidden="false" customHeight="false" outlineLevel="0" collapsed="false">
      <c r="G15" s="3"/>
      <c r="H15" s="4" t="str">
        <f aca="true">IF(G15="","",INDIRECT("C"&amp;MATCH(G15,A$1:A$6,0),1))</f>
        <v/>
      </c>
      <c r="I15" s="5" t="str">
        <f aca="true">IF(G15="","",INDIRECT("B"&amp;MATCH(G15,A$1:A$6,0),1))</f>
        <v/>
      </c>
      <c r="J15" s="4"/>
      <c r="K15" s="5" t="str">
        <f aca="false">IF(G15="","",J15*I15)</f>
        <v/>
      </c>
      <c r="L15" s="4"/>
    </row>
    <row r="16" customFormat="false" ht="12.8" hidden="false" customHeight="false" outlineLevel="0" collapsed="false">
      <c r="G16" s="3"/>
      <c r="H16" s="4" t="str">
        <f aca="true">IF(G16="","",INDIRECT("C"&amp;MATCH(G16,A$1:A$6,0),1))</f>
        <v/>
      </c>
      <c r="I16" s="5" t="str">
        <f aca="true">IF(G16="","",INDIRECT("B"&amp;MATCH(G16,A$1:A$6,0),1))</f>
        <v/>
      </c>
      <c r="J16" s="4"/>
      <c r="K16" s="5" t="str">
        <f aca="false">IF(G16="","",J16*I16)</f>
        <v/>
      </c>
      <c r="L16" s="4"/>
    </row>
    <row r="17" customFormat="false" ht="12.8" hidden="false" customHeight="false" outlineLevel="0" collapsed="false">
      <c r="G17" s="3"/>
      <c r="H17" s="4" t="str">
        <f aca="true">IF(G17="","",INDIRECT("C"&amp;MATCH(G17,A$1:A$6,0),1))</f>
        <v/>
      </c>
      <c r="I17" s="5" t="str">
        <f aca="true">IF(G17="","",INDIRECT("B"&amp;MATCH(G17,A$1:A$6,0),1))</f>
        <v/>
      </c>
      <c r="J17" s="4"/>
      <c r="K17" s="5" t="str">
        <f aca="false">IF(G17="","",J17*I17)</f>
        <v/>
      </c>
      <c r="L17" s="4"/>
    </row>
    <row r="18" customFormat="false" ht="12.8" hidden="false" customHeight="false" outlineLevel="0" collapsed="false">
      <c r="G18" s="3"/>
      <c r="H18" s="4" t="str">
        <f aca="true">IF(G18="","",INDIRECT("C"&amp;MATCH(G18,A$1:A$6,0),1))</f>
        <v/>
      </c>
      <c r="I18" s="5" t="str">
        <f aca="true">IF(G18="","",INDIRECT("B"&amp;MATCH(G18,A$1:A$6,0),1))</f>
        <v/>
      </c>
      <c r="J18" s="4"/>
      <c r="K18" s="5" t="str">
        <f aca="false">IF(G18="","",J18*I18)</f>
        <v/>
      </c>
      <c r="L18" s="4"/>
    </row>
    <row r="19" customFormat="false" ht="12.8" hidden="false" customHeight="false" outlineLevel="0" collapsed="false">
      <c r="G19" s="3"/>
      <c r="H19" s="4" t="str">
        <f aca="true">IF(G19="","",INDIRECT("C"&amp;MATCH(G19,A$1:A$6,0),1))</f>
        <v/>
      </c>
      <c r="I19" s="5" t="str">
        <f aca="true">IF(G19="","",INDIRECT("B"&amp;MATCH(G19,A$1:A$6,0),1))</f>
        <v/>
      </c>
      <c r="J19" s="4"/>
      <c r="K19" s="5" t="str">
        <f aca="false">IF(G19="","",J19*I19)</f>
        <v/>
      </c>
      <c r="L19" s="4"/>
    </row>
    <row r="20" customFormat="false" ht="12.8" hidden="false" customHeight="false" outlineLevel="0" collapsed="false">
      <c r="J20" s="0" t="str">
        <f aca="false">INT(SUM(J8:J19)/0.3)&amp;" portions"</f>
        <v>17 portions</v>
      </c>
    </row>
    <row r="21" customFormat="false" ht="12.8" hidden="false" customHeight="false" outlineLevel="0" collapsed="false">
      <c r="I21" s="6" t="s">
        <v>9</v>
      </c>
      <c r="J21" s="6"/>
      <c r="K21" s="7" t="n">
        <f aca="false">SUM(K8:K19)</f>
        <v>3.75</v>
      </c>
      <c r="M21" s="7" t="n">
        <f aca="false">K21/(SUM(J8:J19)/0.3)</f>
        <v>0.212264150943396</v>
      </c>
    </row>
  </sheetData>
  <mergeCells count="1">
    <mergeCell ref="I21:J21"/>
  </mergeCells>
  <dataValidations count="2">
    <dataValidation allowBlank="true" operator="equal" showDropDown="false" showErrorMessage="true" showInputMessage="false" sqref="G8:G19" type="list">
      <formula1>F1!$A$1:$A$6</formula1>
      <formula2>0</formula2>
    </dataValidation>
    <dataValidation allowBlank="true" operator="equal" showDropDown="false" showErrorMessage="true" showInputMessage="false" sqref="H8:I19" type="none">
      <formula1>F1!$A$1:$A$6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LibreOffice/6.1.1.2$Windows_X86_64 LibreOffice_project/5d19a1bfa650b796764388cd8b33a5af1f5baa1b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2018-09-29T17:29:58Z</dcterms:created>
  <dc:creator/>
  <dc:description/>
  <dc:language>fr-FR</dc:language>
  <cp:lastModifiedBy/>
  <dcterms:modified xsi:type="dcterms:W3CDTF">2018-09-29T18:04:28Z</dcterms:modified>
  <cp:revision>4</cp:revision>
  <dc:subject/>
  <dc:title/>
</cp:coreProperties>
</file>