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des_conduites" sheetId="1" state="visible" r:id="rId2"/>
    <sheet name="Analyse_global" sheetId="2" state="visible" r:id="rId3"/>
    <sheet name="Liste_news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<sst xmlns="http://schemas.openxmlformats.org/spreadsheetml/2006/main" count="50" uniqueCount="26">
  <si>
    <t xml:space="preserve">Code conduite</t>
  </si>
  <si>
    <t xml:space="preserve">Achat</t>
  </si>
  <si>
    <t xml:space="preserve">VAD</t>
  </si>
  <si>
    <t xml:space="preserve">Main</t>
  </si>
  <si>
    <t xml:space="preserve">Liquidité</t>
  </si>
  <si>
    <t xml:space="preserve">A</t>
  </si>
  <si>
    <t xml:space="preserve">A+Mp</t>
  </si>
  <si>
    <t xml:space="preserve">A+Mpipii</t>
  </si>
  <si>
    <t xml:space="preserve">A+A</t>
  </si>
  <si>
    <t xml:space="preserve">A+Apo+Bpiii</t>
  </si>
  <si>
    <t xml:space="preserve">A+Apo+Mp</t>
  </si>
  <si>
    <t xml:space="preserve">A+Apot+Bpiii</t>
  </si>
  <si>
    <t xml:space="preserve">A+As</t>
  </si>
  <si>
    <t xml:space="preserve">A+As+Bpiii</t>
  </si>
  <si>
    <t xml:space="preserve">A+As+Mp</t>
  </si>
  <si>
    <t xml:space="preserve">Ama+Apo</t>
  </si>
  <si>
    <t xml:space="preserve">Anda+Apo+Z</t>
  </si>
  <si>
    <t xml:space="preserve">Asb+As</t>
  </si>
  <si>
    <t xml:space="preserve">Asb+As+Bpiii</t>
  </si>
  <si>
    <t xml:space="preserve">Apo+Mp</t>
  </si>
  <si>
    <t xml:space="preserve">Bpii</t>
  </si>
  <si>
    <t xml:space="preserve">Liquidité </t>
  </si>
  <si>
    <t xml:space="preserve">ACLa    </t>
  </si>
  <si>
    <t xml:space="preserve">ACLag   </t>
  </si>
  <si>
    <t xml:space="preserve">ACLagbs </t>
  </si>
  <si>
    <t xml:space="preserve">ACLagcom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</si>
</sst>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A6A6A6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6" activeCellId="0" sqref="H6"/>
    </sheetView>
  </sheetViews>
  <sheetFormatPr defaultRowHeight="15" outlineLevelRow="0" outlineLevelCol="0"/>
  <cols>
    <col collapsed="false" customWidth="true" hidden="false" outlineLevel="0" max="1" min="1" style="0" width="14.15"/>
    <col collapsed="false" customWidth="true" hidden="false" outlineLevel="0" max="1025" min="2" style="0" width="10.67"/>
  </cols>
  <sheetData>
    <row r="1" customFormat="false" ht="21.7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15" hidden="false" customHeight="false" outlineLevel="0" collapsed="false">
      <c r="A2" s="0" t="s">
        <v>5</v>
      </c>
      <c r="B2" s="2" t="n">
        <v>0</v>
      </c>
      <c r="C2" s="2" t="n">
        <v>0</v>
      </c>
      <c r="D2" s="3" t="n">
        <v>1</v>
      </c>
      <c r="E2" s="2" t="n">
        <v>0</v>
      </c>
    </row>
    <row r="3" customFormat="false" ht="15" hidden="false" customHeight="false" outlineLevel="0" collapsed="false">
      <c r="A3" s="0" t="s">
        <v>6</v>
      </c>
      <c r="B3" s="4" t="n">
        <v>1</v>
      </c>
      <c r="C3" s="4" t="n">
        <v>0</v>
      </c>
      <c r="D3" s="4" t="n">
        <v>0</v>
      </c>
      <c r="E3" s="4" t="n">
        <v>1</v>
      </c>
    </row>
    <row r="4" customFormat="false" ht="15" hidden="false" customHeight="false" outlineLevel="0" collapsed="false">
      <c r="A4" s="0" t="s">
        <v>7</v>
      </c>
      <c r="B4" s="4" t="n">
        <v>1</v>
      </c>
      <c r="C4" s="4" t="n">
        <v>0</v>
      </c>
      <c r="D4" s="4" t="n">
        <v>0</v>
      </c>
      <c r="E4" s="4" t="n">
        <v>1</v>
      </c>
    </row>
    <row r="5" customFormat="false" ht="15" hidden="false" customHeight="false" outlineLevel="0" collapsed="false">
      <c r="A5" s="0" t="s">
        <v>8</v>
      </c>
      <c r="B5" s="2" t="n">
        <v>1</v>
      </c>
      <c r="C5" s="2" t="n">
        <v>0</v>
      </c>
      <c r="D5" s="3" t="n">
        <v>0</v>
      </c>
      <c r="E5" s="2" t="n">
        <v>1</v>
      </c>
    </row>
    <row r="6" customFormat="false" ht="15" hidden="false" customHeight="false" outlineLevel="0" collapsed="false">
      <c r="A6" s="0" t="s">
        <v>6</v>
      </c>
      <c r="B6" s="4" t="n">
        <v>1</v>
      </c>
      <c r="C6" s="4" t="n">
        <v>0</v>
      </c>
      <c r="D6" s="4" t="n">
        <v>0</v>
      </c>
      <c r="E6" s="4" t="n">
        <v>1</v>
      </c>
    </row>
    <row r="7" customFormat="false" ht="15" hidden="false" customHeight="false" outlineLevel="0" collapsed="false">
      <c r="A7" s="0" t="s">
        <v>7</v>
      </c>
      <c r="B7" s="4" t="n">
        <v>1</v>
      </c>
      <c r="C7" s="4" t="n">
        <v>0</v>
      </c>
      <c r="D7" s="4" t="n">
        <v>0</v>
      </c>
      <c r="E7" s="4" t="n">
        <v>1</v>
      </c>
    </row>
    <row r="8" customFormat="false" ht="15" hidden="false" customHeight="false" outlineLevel="0" collapsed="false">
      <c r="A8" s="0" t="s">
        <v>8</v>
      </c>
      <c r="B8" s="2" t="n">
        <v>1</v>
      </c>
      <c r="C8" s="2" t="n">
        <v>0</v>
      </c>
      <c r="D8" s="3" t="n">
        <v>0</v>
      </c>
      <c r="E8" s="2" t="n">
        <v>1</v>
      </c>
    </row>
    <row r="9" customFormat="false" ht="15" hidden="false" customHeight="false" outlineLevel="0" collapsed="false">
      <c r="A9" s="0" t="s">
        <v>9</v>
      </c>
      <c r="B9" s="2" t="n">
        <v>1</v>
      </c>
      <c r="C9" s="2" t="n">
        <v>0</v>
      </c>
      <c r="D9" s="2" t="n">
        <v>0</v>
      </c>
      <c r="E9" s="2" t="n">
        <v>1</v>
      </c>
    </row>
    <row r="10" customFormat="false" ht="15" hidden="false" customHeight="false" outlineLevel="0" collapsed="false">
      <c r="A10" s="0" t="s">
        <v>10</v>
      </c>
      <c r="B10" s="2" t="n">
        <v>1</v>
      </c>
      <c r="C10" s="2" t="n">
        <v>0</v>
      </c>
      <c r="D10" s="2" t="n">
        <v>0</v>
      </c>
      <c r="E10" s="2" t="n">
        <v>1</v>
      </c>
    </row>
    <row r="11" customFormat="false" ht="15" hidden="false" customHeight="false" outlineLevel="0" collapsed="false">
      <c r="A11" s="0" t="s">
        <v>11</v>
      </c>
      <c r="B11" s="2" t="n">
        <v>1</v>
      </c>
      <c r="C11" s="2" t="n">
        <v>0</v>
      </c>
      <c r="D11" s="2" t="n">
        <v>0</v>
      </c>
      <c r="E11" s="2" t="n">
        <v>1</v>
      </c>
    </row>
    <row r="12" customFormat="false" ht="15" hidden="false" customHeight="false" outlineLevel="0" collapsed="false">
      <c r="A12" s="0" t="s">
        <v>12</v>
      </c>
      <c r="B12" s="2" t="n">
        <v>1</v>
      </c>
      <c r="C12" s="2" t="n">
        <v>0</v>
      </c>
      <c r="D12" s="2" t="n">
        <v>0</v>
      </c>
      <c r="E12" s="2" t="n">
        <v>1</v>
      </c>
    </row>
    <row r="13" customFormat="false" ht="15" hidden="false" customHeight="false" outlineLevel="0" collapsed="false">
      <c r="A13" s="0" t="s">
        <v>13</v>
      </c>
      <c r="B13" s="2" t="n">
        <v>1</v>
      </c>
      <c r="C13" s="2" t="n">
        <v>0</v>
      </c>
      <c r="D13" s="2" t="n">
        <v>0</v>
      </c>
      <c r="E13" s="2" t="n">
        <v>1</v>
      </c>
    </row>
    <row r="14" customFormat="false" ht="15" hidden="false" customHeight="false" outlineLevel="0" collapsed="false">
      <c r="A14" s="0" t="s">
        <v>14</v>
      </c>
      <c r="B14" s="2" t="n">
        <v>1</v>
      </c>
      <c r="C14" s="2" t="n">
        <v>0</v>
      </c>
      <c r="D14" s="2" t="n">
        <v>0</v>
      </c>
      <c r="E14" s="2" t="n">
        <v>1</v>
      </c>
    </row>
    <row r="15" customFormat="false" ht="15" hidden="false" customHeight="false" outlineLevel="0" collapsed="false">
      <c r="A15" s="0" t="s">
        <v>15</v>
      </c>
      <c r="B15" s="2" t="n">
        <v>1</v>
      </c>
      <c r="C15" s="2" t="n">
        <v>0</v>
      </c>
      <c r="D15" s="2" t="n">
        <v>0</v>
      </c>
      <c r="E15" s="2" t="n">
        <v>1</v>
      </c>
    </row>
    <row r="16" customFormat="false" ht="15" hidden="false" customHeight="false" outlineLevel="0" collapsed="false">
      <c r="A16" s="0" t="s">
        <v>16</v>
      </c>
      <c r="B16" s="2" t="n">
        <v>1</v>
      </c>
      <c r="C16" s="2" t="n">
        <v>0</v>
      </c>
      <c r="D16" s="2" t="n">
        <v>0</v>
      </c>
      <c r="E16" s="2" t="n">
        <v>1</v>
      </c>
    </row>
    <row r="17" customFormat="false" ht="15" hidden="false" customHeight="false" outlineLevel="0" collapsed="false">
      <c r="A17" s="0" t="s">
        <v>17</v>
      </c>
      <c r="B17" s="2" t="n">
        <v>1</v>
      </c>
      <c r="C17" s="2" t="n">
        <v>0</v>
      </c>
      <c r="D17" s="2" t="n">
        <v>0</v>
      </c>
      <c r="E17" s="2" t="n">
        <v>1</v>
      </c>
    </row>
    <row r="18" customFormat="false" ht="15" hidden="false" customHeight="false" outlineLevel="0" collapsed="false">
      <c r="A18" s="0" t="s">
        <v>18</v>
      </c>
      <c r="B18" s="2" t="n">
        <v>1</v>
      </c>
      <c r="C18" s="2" t="n">
        <v>0</v>
      </c>
      <c r="D18" s="2" t="n">
        <v>0</v>
      </c>
      <c r="E18" s="2" t="n">
        <v>1</v>
      </c>
    </row>
    <row r="19" customFormat="false" ht="15" hidden="false" customHeight="false" outlineLevel="0" collapsed="false">
      <c r="A19" s="0" t="s">
        <v>19</v>
      </c>
      <c r="B19" s="2" t="n">
        <v>1</v>
      </c>
      <c r="C19" s="2" t="n">
        <v>0</v>
      </c>
      <c r="D19" s="2" t="n">
        <v>0</v>
      </c>
      <c r="E19" s="2" t="n">
        <v>1</v>
      </c>
    </row>
    <row r="20" customFormat="false" ht="15" hidden="false" customHeight="false" outlineLevel="0" collapsed="false">
      <c r="A20" s="0" t="s">
        <v>20</v>
      </c>
      <c r="B20" s="4" t="n">
        <v>1</v>
      </c>
      <c r="C20" s="2" t="n">
        <v>0</v>
      </c>
      <c r="D20" s="3" t="n">
        <v>0</v>
      </c>
      <c r="E20" s="2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RowHeight="15" outlineLevelRow="0" outlineLevelCol="0"/>
  <cols>
    <col collapsed="false" customWidth="true" hidden="false" outlineLevel="0" max="1" min="1" style="5" width="16.29"/>
    <col collapsed="false" customWidth="true" hidden="false" outlineLevel="0" max="2" min="2" style="6" width="12.57"/>
    <col collapsed="false" customWidth="true" hidden="false" outlineLevel="0" max="3" min="3" style="6" width="12.14"/>
    <col collapsed="false" customWidth="true" hidden="false" outlineLevel="0" max="4" min="4" style="6" width="11.71"/>
    <col collapsed="false" customWidth="true" hidden="false" outlineLevel="0" max="5" min="5" style="6" width="11.14"/>
    <col collapsed="false" customWidth="true" hidden="false" outlineLevel="0" max="6" min="6" style="0" width="10.67"/>
    <col collapsed="false" customWidth="true" hidden="false" outlineLevel="0" max="7" min="7" style="0" width="12.86"/>
    <col collapsed="false" customWidth="true" hidden="false" outlineLevel="0" max="1025" min="8" style="0" width="10.67"/>
  </cols>
  <sheetData>
    <row r="1" customFormat="false" ht="14.9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21</v>
      </c>
    </row>
    <row r="2" customFormat="false" ht="13.8" hidden="false" customHeight="false" outlineLevel="0" collapsed="false">
      <c r="A2" s="5" t="str">
        <f aca="false">Liste_news!A2</f>
        <v>ACLa    </v>
      </c>
      <c r="B2" s="7" t="str">
        <f aca="false">IF(ISERROR(VLOOKUP(A2,Codes_conduites!$A$2:$E$20,1,0)),"",VLOOKUP(A2,Codes_conduites!$A$2:$E$20,2,0))</f>
        <v/>
      </c>
      <c r="C2" s="7" t="str">
        <f aca="false">IF(ISERROR(VLOOKUP(A2,Codes_conduites!$A$2:$E$20,1,0)),"",VLOOKUP(A2,Codes_conduites!$A$2:$E$20,3,0))</f>
        <v/>
      </c>
      <c r="D2" s="7" t="str">
        <f aca="false">IF(ISERROR(VLOOKUP(A2,Codes_conduites!$A$2:$E$20,1,0)),"",VLOOKUP(A2,Codes_conduites!$A$2:$E$20,4,0))</f>
        <v/>
      </c>
      <c r="E2" s="7" t="str">
        <f aca="false">IF(ISERROR(VLOOKUP(A2,Codes_conduites!$A$2:$E$20,1,0)),"",VLOOKUP(A2,Codes_conduites!$A$2:$E$20,5,0))</f>
        <v/>
      </c>
    </row>
    <row r="3" customFormat="false" ht="13.8" hidden="false" customHeight="false" outlineLevel="0" collapsed="false">
      <c r="A3" s="5" t="str">
        <f aca="false">Liste_news!A3</f>
        <v>Asb+As+Bpiii</v>
      </c>
      <c r="B3" s="7" t="n">
        <f aca="false">IF(ISERROR(VLOOKUP(A3,Codes_conduites!$A$2:$E$20,1,0)),"",VLOOKUP(A3,Codes_conduites!$A$2:$E$20,2,0))</f>
        <v>1</v>
      </c>
      <c r="C3" s="7" t="n">
        <f aca="false">IF(ISERROR(VLOOKUP(A3,Codes_conduites!$A$2:$E$20,1,0)),"",VLOOKUP(A3,Codes_conduites!$A$2:$E$20,3,0))</f>
        <v>0</v>
      </c>
      <c r="D3" s="7" t="n">
        <f aca="false">IF(ISERROR(VLOOKUP(A3,Codes_conduites!$A$2:$E$20,1,0)),"",VLOOKUP(A3,Codes_conduites!$A$2:$E$20,4,0))</f>
        <v>0</v>
      </c>
      <c r="E3" s="7" t="n">
        <f aca="false">IF(ISERROR(VLOOKUP(A3,Codes_conduites!$A$2:$E$20,1,0)),"",VLOOKUP(A3,Codes_conduites!$A$2:$E$20,5,0))</f>
        <v>1</v>
      </c>
    </row>
    <row r="4" customFormat="false" ht="13.8" hidden="false" customHeight="false" outlineLevel="0" collapsed="false">
      <c r="A4" s="5" t="str">
        <f aca="false">Liste_news!A4</f>
        <v>Apo+Mp</v>
      </c>
      <c r="B4" s="7" t="n">
        <f aca="false">IF(ISERROR(VLOOKUP(A4,Codes_conduites!$A$2:$E$20,1,0)),"",VLOOKUP(A4,Codes_conduites!$A$2:$E$20,2,0))</f>
        <v>1</v>
      </c>
      <c r="C4" s="7" t="n">
        <f aca="false">IF(ISERROR(VLOOKUP(A4,Codes_conduites!$A$2:$E$20,1,0)),"",VLOOKUP(A4,Codes_conduites!$A$2:$E$20,3,0))</f>
        <v>0</v>
      </c>
      <c r="D4" s="7" t="n">
        <f aca="false">IF(ISERROR(VLOOKUP(A4,Codes_conduites!$A$2:$E$20,1,0)),"",VLOOKUP(A4,Codes_conduites!$A$2:$E$20,4,0))</f>
        <v>0</v>
      </c>
      <c r="E4" s="7" t="n">
        <f aca="false">IF(ISERROR(VLOOKUP(A4,Codes_conduites!$A$2:$E$20,1,0)),"",VLOOKUP(A4,Codes_conduites!$A$2:$E$20,5,0))</f>
        <v>1</v>
      </c>
    </row>
    <row r="5" customFormat="false" ht="13.8" hidden="false" customHeight="false" outlineLevel="0" collapsed="false">
      <c r="A5" s="5" t="str">
        <f aca="false">Liste_news!A5</f>
        <v>Bpii</v>
      </c>
      <c r="B5" s="7" t="n">
        <f aca="false">IF(ISERROR(VLOOKUP(A5,Codes_conduites!$A$2:$E$20,1,0)),"",VLOOKUP(A5,Codes_conduites!$A$2:$E$20,2,0))</f>
        <v>1</v>
      </c>
      <c r="C5" s="7" t="n">
        <f aca="false">IF(ISERROR(VLOOKUP(A5,Codes_conduites!$A$2:$E$20,1,0)),"",VLOOKUP(A5,Codes_conduites!$A$2:$E$20,3,0))</f>
        <v>0</v>
      </c>
      <c r="D5" s="7" t="n">
        <f aca="false">IF(ISERROR(VLOOKUP(A5,Codes_conduites!$A$2:$E$20,1,0)),"",VLOOKUP(A5,Codes_conduites!$A$2:$E$20,4,0))</f>
        <v>0</v>
      </c>
      <c r="E5" s="7" t="n">
        <f aca="false">IF(ISERROR(VLOOKUP(A5,Codes_conduites!$A$2:$E$20,1,0)),"",VLOOKUP(A5,Codes_conduites!$A$2:$E$20,5,0))</f>
        <v>1</v>
      </c>
    </row>
    <row r="6" customFormat="false" ht="13.8" hidden="false" customHeight="false" outlineLevel="0" collapsed="false">
      <c r="A6" s="5" t="str">
        <f aca="false">Liste_news!A6</f>
        <v>A+Mpipii</v>
      </c>
      <c r="B6" s="7" t="n">
        <f aca="false">IF(ISERROR(VLOOKUP(A6,Codes_conduites!$A$2:$E$20,1,0)),"",VLOOKUP(A6,Codes_conduites!$A$2:$E$20,2,0))</f>
        <v>1</v>
      </c>
      <c r="C6" s="7" t="n">
        <f aca="false">IF(ISERROR(VLOOKUP(A6,Codes_conduites!$A$2:$E$20,1,0)),"",VLOOKUP(A6,Codes_conduites!$A$2:$E$20,3,0))</f>
        <v>0</v>
      </c>
      <c r="D6" s="7" t="n">
        <f aca="false">IF(ISERROR(VLOOKUP(A6,Codes_conduites!$A$2:$E$20,1,0)),"",VLOOKUP(A6,Codes_conduites!$A$2:$E$20,4,0))</f>
        <v>0</v>
      </c>
      <c r="E6" s="7" t="n">
        <f aca="false">IF(ISERROR(VLOOKUP(A6,Codes_conduites!$A$2:$E$20,1,0)),"",VLOOKUP(A6,Codes_conduites!$A$2:$E$20,5,0))</f>
        <v>1</v>
      </c>
    </row>
    <row r="7" customFormat="false" ht="13.8" hidden="false" customHeight="false" outlineLevel="0" collapsed="false">
      <c r="A7" s="5" t="str">
        <f aca="false">Liste_news!A7</f>
        <v>A+A</v>
      </c>
      <c r="B7" s="7" t="n">
        <f aca="false">IF(ISERROR(VLOOKUP(A7,Codes_conduites!$A$2:$E$20,1,0)),"",VLOOKUP(A7,Codes_conduites!$A$2:$E$20,2,0))</f>
        <v>1</v>
      </c>
      <c r="C7" s="7" t="n">
        <f aca="false">IF(ISERROR(VLOOKUP(A7,Codes_conduites!$A$2:$E$20,1,0)),"",VLOOKUP(A7,Codes_conduites!$A$2:$E$20,3,0))</f>
        <v>0</v>
      </c>
      <c r="D7" s="7" t="n">
        <f aca="false">IF(ISERROR(VLOOKUP(A7,Codes_conduites!$A$2:$E$20,1,0)),"",VLOOKUP(A7,Codes_conduites!$A$2:$E$20,4,0))</f>
        <v>0</v>
      </c>
      <c r="E7" s="7" t="n">
        <f aca="false">IF(ISERROR(VLOOKUP(A7,Codes_conduites!$A$2:$E$20,1,0)),"",VLOOKUP(A7,Codes_conduites!$A$2:$E$20,5,0))</f>
        <v>1</v>
      </c>
    </row>
    <row r="8" customFormat="false" ht="13.8" hidden="false" customHeight="false" outlineLevel="0" collapsed="false">
      <c r="A8" s="5" t="str">
        <f aca="false">Liste_news!A8</f>
        <v>A+Mp</v>
      </c>
      <c r="B8" s="7" t="n">
        <f aca="false">IF(ISERROR(VLOOKUP(A8,Codes_conduites!$A$2:$E$20,1,0)),"",VLOOKUP(A8,Codes_conduites!$A$2:$E$20,2,0))</f>
        <v>1</v>
      </c>
      <c r="C8" s="7" t="n">
        <f aca="false">IF(ISERROR(VLOOKUP(A8,Codes_conduites!$A$2:$E$20,1,0)),"",VLOOKUP(A8,Codes_conduites!$A$2:$E$20,3,0))</f>
        <v>0</v>
      </c>
      <c r="D8" s="7" t="n">
        <f aca="false">IF(ISERROR(VLOOKUP(A8,Codes_conduites!$A$2:$E$20,1,0)),"",VLOOKUP(A8,Codes_conduites!$A$2:$E$20,4,0))</f>
        <v>0</v>
      </c>
      <c r="E8" s="7" t="n">
        <f aca="false">IF(ISERROR(VLOOKUP(A8,Codes_conduites!$A$2:$E$20,1,0)),"",VLOOKUP(A8,Codes_conduites!$A$2:$E$20,5,0))</f>
        <v>1</v>
      </c>
    </row>
    <row r="9" customFormat="false" ht="13.8" hidden="false" customHeight="false" outlineLevel="0" collapsed="false">
      <c r="A9" s="5" t="str">
        <f aca="false">Liste_news!A9</f>
        <v>A+Mpipii</v>
      </c>
      <c r="B9" s="7" t="n">
        <f aca="false">IF(ISERROR(VLOOKUP(A9,Codes_conduites!$A$2:$E$20,1,0)),"",VLOOKUP(A9,Codes_conduites!$A$2:$E$20,2,0))</f>
        <v>1</v>
      </c>
      <c r="C9" s="7" t="n">
        <f aca="false">IF(ISERROR(VLOOKUP(A9,Codes_conduites!$A$2:$E$20,1,0)),"",VLOOKUP(A9,Codes_conduites!$A$2:$E$20,3,0))</f>
        <v>0</v>
      </c>
      <c r="D9" s="7" t="n">
        <f aca="false">IF(ISERROR(VLOOKUP(A9,Codes_conduites!$A$2:$E$20,1,0)),"",VLOOKUP(A9,Codes_conduites!$A$2:$E$20,4,0))</f>
        <v>0</v>
      </c>
      <c r="E9" s="7" t="n">
        <f aca="false">IF(ISERROR(VLOOKUP(A9,Codes_conduites!$A$2:$E$20,1,0)),"",VLOOKUP(A9,Codes_conduites!$A$2:$E$20,5,0))</f>
        <v>1</v>
      </c>
    </row>
    <row r="10" customFormat="false" ht="13.8" hidden="false" customHeight="false" outlineLevel="0" collapsed="false">
      <c r="A10" s="5" t="str">
        <f aca="false">Liste_news!A10</f>
        <v>A+A</v>
      </c>
      <c r="B10" s="7" t="n">
        <f aca="false">IF(ISERROR(VLOOKUP(A10,Codes_conduites!$A$2:$E$20,1,0)),"",VLOOKUP(A10,Codes_conduites!$A$2:$E$20,2,0))</f>
        <v>1</v>
      </c>
      <c r="C10" s="7" t="n">
        <f aca="false">IF(ISERROR(VLOOKUP(A10,Codes_conduites!$A$2:$E$20,1,0)),"",VLOOKUP(A10,Codes_conduites!$A$2:$E$20,3,0))</f>
        <v>0</v>
      </c>
      <c r="D10" s="7" t="n">
        <f aca="false">IF(ISERROR(VLOOKUP(A10,Codes_conduites!$A$2:$E$20,1,0)),"",VLOOKUP(A10,Codes_conduites!$A$2:$E$20,4,0))</f>
        <v>0</v>
      </c>
      <c r="E10" s="7" t="n">
        <f aca="false">IF(ISERROR(VLOOKUP(A10,Codes_conduites!$A$2:$E$20,1,0)),"",VLOOKUP(A10,Codes_conduites!$A$2:$E$20,5,0))</f>
        <v>1</v>
      </c>
    </row>
    <row r="11" customFormat="false" ht="13.8" hidden="false" customHeight="false" outlineLevel="0" collapsed="false">
      <c r="A11" s="5" t="str">
        <f aca="false">Liste_news!A11</f>
        <v>ACLag   </v>
      </c>
      <c r="B11" s="7" t="str">
        <f aca="false">IF(ISERROR(VLOOKUP(A11,Codes_conduites!$A$2:$E$20,1,0)),"",VLOOKUP(A11,Codes_conduites!$A$2:$E$20,2,0))</f>
        <v/>
      </c>
      <c r="C11" s="7" t="str">
        <f aca="false">IF(ISERROR(VLOOKUP(A11,Codes_conduites!$A$2:$E$20,1,0)),"",VLOOKUP(A11,Codes_conduites!$A$2:$E$20,3,0))</f>
        <v/>
      </c>
      <c r="D11" s="7" t="str">
        <f aca="false">IF(ISERROR(VLOOKUP(A11,Codes_conduites!$A$2:$E$20,1,0)),"",VLOOKUP(A11,Codes_conduites!$A$2:$E$20,4,0))</f>
        <v/>
      </c>
      <c r="E11" s="7" t="str">
        <f aca="false">IF(ISERROR(VLOOKUP(A11,Codes_conduites!$A$2:$E$20,1,0)),"",VLOOKUP(A11,Codes_conduites!$A$2:$E$20,5,0))</f>
        <v/>
      </c>
    </row>
    <row r="12" customFormat="false" ht="13.8" hidden="false" customHeight="false" outlineLevel="0" collapsed="false">
      <c r="A12" s="5" t="str">
        <f aca="false">Liste_news!A12</f>
        <v>ACLag   </v>
      </c>
      <c r="B12" s="7" t="str">
        <f aca="false">IF(ISERROR(VLOOKUP(A12,Codes_conduites!$A$2:$E$20,1,0)),"",VLOOKUP(A12,Codes_conduites!$A$2:$E$20,2,0))</f>
        <v/>
      </c>
      <c r="C12" s="7" t="str">
        <f aca="false">IF(ISERROR(VLOOKUP(A12,Codes_conduites!$A$2:$E$20,1,0)),"",VLOOKUP(A12,Codes_conduites!$A$2:$E$20,3,0))</f>
        <v/>
      </c>
      <c r="D12" s="7" t="str">
        <f aca="false">IF(ISERROR(VLOOKUP(A12,Codes_conduites!$A$2:$E$20,1,0)),"",VLOOKUP(A12,Codes_conduites!$A$2:$E$20,4,0))</f>
        <v/>
      </c>
      <c r="E12" s="7" t="str">
        <f aca="false">IF(ISERROR(VLOOKUP(A12,Codes_conduites!$A$2:$E$20,1,0)),"",VLOOKUP(A12,Codes_conduites!$A$2:$E$20,5,0))</f>
        <v/>
      </c>
    </row>
    <row r="13" customFormat="false" ht="13.8" hidden="false" customHeight="false" outlineLevel="0" collapsed="false">
      <c r="A13" s="5" t="str">
        <f aca="false">Liste_news!A13</f>
        <v>ACLag   </v>
      </c>
      <c r="B13" s="7" t="str">
        <f aca="false">IF(ISERROR(VLOOKUP(A13,Codes_conduites!$A$2:$E$20,1,0)),"",VLOOKUP(A13,Codes_conduites!$A$2:$E$20,2,0))</f>
        <v/>
      </c>
      <c r="C13" s="7" t="str">
        <f aca="false">IF(ISERROR(VLOOKUP(A13,Codes_conduites!$A$2:$E$20,1,0)),"",VLOOKUP(A13,Codes_conduites!$A$2:$E$20,3,0))</f>
        <v/>
      </c>
      <c r="D13" s="7" t="str">
        <f aca="false">IF(ISERROR(VLOOKUP(A13,Codes_conduites!$A$2:$E$20,1,0)),"",VLOOKUP(A13,Codes_conduites!$A$2:$E$20,4,0))</f>
        <v/>
      </c>
      <c r="E13" s="7" t="str">
        <f aca="false">IF(ISERROR(VLOOKUP(A13,Codes_conduites!$A$2:$E$20,1,0)),"",VLOOKUP(A13,Codes_conduites!$A$2:$E$20,5,0))</f>
        <v/>
      </c>
    </row>
    <row r="14" customFormat="false" ht="13.8" hidden="false" customHeight="false" outlineLevel="0" collapsed="false">
      <c r="A14" s="5" t="str">
        <f aca="false">Liste_news!A14</f>
        <v>A+Apo+Bpiii</v>
      </c>
      <c r="B14" s="7" t="n">
        <f aca="false">IF(ISERROR(VLOOKUP(A14,Codes_conduites!$A$2:$E$20,1,0)),"",VLOOKUP(A14,Codes_conduites!$A$2:$E$20,2,0))</f>
        <v>1</v>
      </c>
      <c r="C14" s="7" t="n">
        <f aca="false">IF(ISERROR(VLOOKUP(A14,Codes_conduites!$A$2:$E$20,1,0)),"",VLOOKUP(A14,Codes_conduites!$A$2:$E$20,3,0))</f>
        <v>0</v>
      </c>
      <c r="D14" s="7" t="n">
        <f aca="false">IF(ISERROR(VLOOKUP(A14,Codes_conduites!$A$2:$E$20,1,0)),"",VLOOKUP(A14,Codes_conduites!$A$2:$E$20,4,0))</f>
        <v>0</v>
      </c>
      <c r="E14" s="7" t="n">
        <f aca="false">IF(ISERROR(VLOOKUP(A14,Codes_conduites!$A$2:$E$20,1,0)),"",VLOOKUP(A14,Codes_conduites!$A$2:$E$20,5,0))</f>
        <v>1</v>
      </c>
    </row>
    <row r="15" customFormat="false" ht="13.8" hidden="false" customHeight="false" outlineLevel="0" collapsed="false">
      <c r="A15" s="5" t="str">
        <f aca="false">Liste_news!A15</f>
        <v>A+Apo+Mp</v>
      </c>
      <c r="B15" s="7" t="n">
        <f aca="false">IF(ISERROR(VLOOKUP(A15,Codes_conduites!$A$2:$E$20,1,0)),"",VLOOKUP(A15,Codes_conduites!$A$2:$E$20,2,0))</f>
        <v>1</v>
      </c>
      <c r="C15" s="7" t="n">
        <f aca="false">IF(ISERROR(VLOOKUP(A15,Codes_conduites!$A$2:$E$20,1,0)),"",VLOOKUP(A15,Codes_conduites!$A$2:$E$20,3,0))</f>
        <v>0</v>
      </c>
      <c r="D15" s="7" t="n">
        <f aca="false">IF(ISERROR(VLOOKUP(A15,Codes_conduites!$A$2:$E$20,1,0)),"",VLOOKUP(A15,Codes_conduites!$A$2:$E$20,4,0))</f>
        <v>0</v>
      </c>
      <c r="E15" s="7" t="n">
        <f aca="false">IF(ISERROR(VLOOKUP(A15,Codes_conduites!$A$2:$E$20,1,0)),"",VLOOKUP(A15,Codes_conduites!$A$2:$E$20,5,0))</f>
        <v>1</v>
      </c>
    </row>
    <row r="16" customFormat="false" ht="13.8" hidden="false" customHeight="false" outlineLevel="0" collapsed="false">
      <c r="A16" s="5" t="str">
        <f aca="false">Liste_news!A16</f>
        <v>A+Apot+Bpiii</v>
      </c>
      <c r="B16" s="7" t="n">
        <f aca="false">IF(ISERROR(VLOOKUP(A16,Codes_conduites!$A$2:$E$20,1,0)),"",VLOOKUP(A16,Codes_conduites!$A$2:$E$20,2,0))</f>
        <v>1</v>
      </c>
      <c r="C16" s="7" t="n">
        <f aca="false">IF(ISERROR(VLOOKUP(A16,Codes_conduites!$A$2:$E$20,1,0)),"",VLOOKUP(A16,Codes_conduites!$A$2:$E$20,3,0))</f>
        <v>0</v>
      </c>
      <c r="D16" s="7" t="n">
        <f aca="false">IF(ISERROR(VLOOKUP(A16,Codes_conduites!$A$2:$E$20,1,0)),"",VLOOKUP(A16,Codes_conduites!$A$2:$E$20,4,0))</f>
        <v>0</v>
      </c>
      <c r="E16" s="7" t="n">
        <f aca="false">IF(ISERROR(VLOOKUP(A16,Codes_conduites!$A$2:$E$20,1,0)),"",VLOOKUP(A16,Codes_conduites!$A$2:$E$20,5,0))</f>
        <v>1</v>
      </c>
    </row>
    <row r="17" customFormat="false" ht="13.8" hidden="false" customHeight="false" outlineLevel="0" collapsed="false">
      <c r="A17" s="5" t="str">
        <f aca="false">Liste_news!A17</f>
        <v>ACLagbs </v>
      </c>
      <c r="B17" s="7" t="str">
        <f aca="false">IF(ISERROR(VLOOKUP(A17,Codes_conduites!$A$2:$E$20,1,0)),"",VLOOKUP(A17,Codes_conduites!$A$2:$E$20,2,0))</f>
        <v/>
      </c>
      <c r="C17" s="7" t="str">
        <f aca="false">IF(ISERROR(VLOOKUP(A17,Codes_conduites!$A$2:$E$20,1,0)),"",VLOOKUP(A17,Codes_conduites!$A$2:$E$20,3,0))</f>
        <v/>
      </c>
      <c r="D17" s="7" t="str">
        <f aca="false">IF(ISERROR(VLOOKUP(A17,Codes_conduites!$A$2:$E$20,1,0)),"",VLOOKUP(A17,Codes_conduites!$A$2:$E$20,4,0))</f>
        <v/>
      </c>
      <c r="E17" s="7" t="str">
        <f aca="false">IF(ISERROR(VLOOKUP(A17,Codes_conduites!$A$2:$E$20,1,0)),"",VLOOKUP(A17,Codes_conduites!$A$2:$E$20,5,0))</f>
        <v/>
      </c>
    </row>
    <row r="18" customFormat="false" ht="13.8" hidden="false" customHeight="false" outlineLevel="0" collapsed="false">
      <c r="A18" s="5" t="str">
        <f aca="false">Liste_news!A18</f>
        <v>ACLagbs </v>
      </c>
      <c r="B18" s="7" t="str">
        <f aca="false">IF(ISERROR(VLOOKUP(A18,Codes_conduites!$A$2:$E$20,1,0)),"",VLOOKUP(A18,Codes_conduites!$A$2:$E$20,2,0))</f>
        <v/>
      </c>
      <c r="C18" s="7" t="str">
        <f aca="false">IF(ISERROR(VLOOKUP(A18,Codes_conduites!$A$2:$E$20,1,0)),"",VLOOKUP(A18,Codes_conduites!$A$2:$E$20,3,0))</f>
        <v/>
      </c>
      <c r="D18" s="7" t="str">
        <f aca="false">IF(ISERROR(VLOOKUP(A18,Codes_conduites!$A$2:$E$20,1,0)),"",VLOOKUP(A18,Codes_conduites!$A$2:$E$20,4,0))</f>
        <v/>
      </c>
      <c r="E18" s="7" t="str">
        <f aca="false">IF(ISERROR(VLOOKUP(A18,Codes_conduites!$A$2:$E$20,1,0)),"",VLOOKUP(A18,Codes_conduites!$A$2:$E$20,5,0))</f>
        <v/>
      </c>
    </row>
    <row r="19" customFormat="false" ht="13.8" hidden="false" customHeight="false" outlineLevel="0" collapsed="false">
      <c r="A19" s="5" t="str">
        <f aca="false">Liste_news!A19</f>
        <v>ACLagcom</v>
      </c>
      <c r="B19" s="7" t="str">
        <f aca="false">IF(ISERROR(VLOOKUP(A19,Codes_conduites!$A$2:$E$20,1,0)),"",VLOOKUP(A19,Codes_conduites!$A$2:$E$20,2,0))</f>
        <v/>
      </c>
      <c r="C19" s="7" t="str">
        <f aca="false">IF(ISERROR(VLOOKUP(A19,Codes_conduites!$A$2:$E$20,1,0)),"",VLOOKUP(A19,Codes_conduites!$A$2:$E$20,3,0))</f>
        <v/>
      </c>
      <c r="D19" s="7" t="str">
        <f aca="false">IF(ISERROR(VLOOKUP(A19,Codes_conduites!$A$2:$E$20,1,0)),"",VLOOKUP(A19,Codes_conduites!$A$2:$E$20,4,0))</f>
        <v/>
      </c>
      <c r="E19" s="7" t="str">
        <f aca="false">IF(ISERROR(VLOOKUP(A19,Codes_conduites!$A$2:$E$20,1,0)),"",VLOOKUP(A19,Codes_conduites!$A$2:$E$20,5,0))</f>
        <v/>
      </c>
    </row>
    <row r="20" customFormat="false" ht="13.8" hidden="false" customHeight="false" outlineLevel="0" collapsed="false">
      <c r="A20" s="5" t="str">
        <f aca="false">Liste_news!A20</f>
        <v>ACLagcom</v>
      </c>
      <c r="B20" s="7" t="str">
        <f aca="false">IF(ISERROR(VLOOKUP(A20,Codes_conduites!$A$2:$E$20,1,0)),"",VLOOKUP(A20,Codes_conduites!$A$2:$E$20,2,0))</f>
        <v/>
      </c>
      <c r="C20" s="7" t="str">
        <f aca="false">IF(ISERROR(VLOOKUP(A20,Codes_conduites!$A$2:$E$20,1,0)),"",VLOOKUP(A20,Codes_conduites!$A$2:$E$20,3,0))</f>
        <v/>
      </c>
      <c r="D20" s="7" t="str">
        <f aca="false">IF(ISERROR(VLOOKUP(A20,Codes_conduites!$A$2:$E$20,1,0)),"",VLOOKUP(A20,Codes_conduites!$A$2:$E$20,4,0))</f>
        <v/>
      </c>
      <c r="E20" s="7" t="str">
        <f aca="false">IF(ISERROR(VLOOKUP(A20,Codes_conduites!$A$2:$E$20,1,0)),"",VLOOKUP(A20,Codes_conduites!$A$2:$E$20,5,0))</f>
        <v/>
      </c>
    </row>
    <row r="21" customFormat="false" ht="13.8" hidden="false" customHeight="false" outlineLevel="0" collapsed="false">
      <c r="A21" s="5" t="str">
        <f aca="false">Liste_news!A21</f>
        <v>ACLagcom</v>
      </c>
      <c r="B21" s="7" t="str">
        <f aca="false">IF(ISERROR(VLOOKUP(A21,Codes_conduites!$A$2:$E$20,1,0)),"",VLOOKUP(A21,Codes_conduites!$A$2:$E$20,2,0))</f>
        <v/>
      </c>
      <c r="C21" s="7" t="str">
        <f aca="false">IF(ISERROR(VLOOKUP(A21,Codes_conduites!$A$2:$E$20,1,0)),"",VLOOKUP(A21,Codes_conduites!$A$2:$E$20,3,0))</f>
        <v/>
      </c>
      <c r="D21" s="7" t="str">
        <f aca="false">IF(ISERROR(VLOOKUP(A21,Codes_conduites!$A$2:$E$20,1,0)),"",VLOOKUP(A21,Codes_conduites!$A$2:$E$20,4,0))</f>
        <v/>
      </c>
      <c r="E21" s="7" t="str">
        <f aca="false">IF(ISERROR(VLOOKUP(A21,Codes_conduites!$A$2:$E$20,1,0)),"",VLOOKUP(A21,Codes_conduites!$A$2:$E$20,5,0))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RowHeight="15" outlineLevelRow="0" outlineLevelCol="0"/>
  <cols>
    <col collapsed="false" customWidth="true" hidden="false" outlineLevel="0" max="1" min="1" style="0" width="13.01"/>
    <col collapsed="false" customWidth="true" hidden="false" outlineLevel="0" max="1025" min="2" style="0" width="10.67"/>
  </cols>
  <sheetData>
    <row r="1" customFormat="false" ht="30" hidden="false" customHeight="false" outlineLevel="0" collapsed="false">
      <c r="A1" s="1" t="s">
        <v>0</v>
      </c>
    </row>
    <row r="2" customFormat="false" ht="15" hidden="false" customHeight="false" outlineLevel="0" collapsed="false">
      <c r="A2" s="8" t="s">
        <v>22</v>
      </c>
    </row>
    <row r="3" customFormat="false" ht="15" hidden="false" customHeight="false" outlineLevel="0" collapsed="false">
      <c r="A3" s="8" t="s">
        <v>18</v>
      </c>
    </row>
    <row r="4" customFormat="false" ht="15" hidden="false" customHeight="false" outlineLevel="0" collapsed="false">
      <c r="A4" s="8" t="s">
        <v>19</v>
      </c>
    </row>
    <row r="5" customFormat="false" ht="15" hidden="false" customHeight="false" outlineLevel="0" collapsed="false">
      <c r="A5" s="8" t="s">
        <v>20</v>
      </c>
    </row>
    <row r="6" customFormat="false" ht="15" hidden="false" customHeight="false" outlineLevel="0" collapsed="false">
      <c r="A6" s="8" t="s">
        <v>7</v>
      </c>
    </row>
    <row r="7" customFormat="false" ht="15" hidden="false" customHeight="false" outlineLevel="0" collapsed="false">
      <c r="A7" s="8" t="s">
        <v>8</v>
      </c>
    </row>
    <row r="8" customFormat="false" ht="15" hidden="false" customHeight="false" outlineLevel="0" collapsed="false">
      <c r="A8" s="8" t="s">
        <v>6</v>
      </c>
    </row>
    <row r="9" customFormat="false" ht="15" hidden="false" customHeight="false" outlineLevel="0" collapsed="false">
      <c r="A9" s="8" t="s">
        <v>7</v>
      </c>
    </row>
    <row r="10" customFormat="false" ht="15" hidden="false" customHeight="false" outlineLevel="0" collapsed="false">
      <c r="A10" s="8" t="s">
        <v>8</v>
      </c>
    </row>
    <row r="11" customFormat="false" ht="15" hidden="false" customHeight="false" outlineLevel="0" collapsed="false">
      <c r="A11" s="8" t="s">
        <v>23</v>
      </c>
    </row>
    <row r="12" customFormat="false" ht="15" hidden="false" customHeight="false" outlineLevel="0" collapsed="false">
      <c r="A12" s="8" t="s">
        <v>23</v>
      </c>
    </row>
    <row r="13" customFormat="false" ht="15" hidden="false" customHeight="false" outlineLevel="0" collapsed="false">
      <c r="A13" s="8" t="s">
        <v>23</v>
      </c>
    </row>
    <row r="14" customFormat="false" ht="15" hidden="false" customHeight="false" outlineLevel="0" collapsed="false">
      <c r="A14" s="8" t="s">
        <v>9</v>
      </c>
    </row>
    <row r="15" customFormat="false" ht="15" hidden="false" customHeight="false" outlineLevel="0" collapsed="false">
      <c r="A15" s="8" t="s">
        <v>10</v>
      </c>
    </row>
    <row r="16" customFormat="false" ht="15" hidden="false" customHeight="false" outlineLevel="0" collapsed="false">
      <c r="A16" s="8" t="s">
        <v>11</v>
      </c>
    </row>
    <row r="17" customFormat="false" ht="15" hidden="false" customHeight="false" outlineLevel="0" collapsed="false">
      <c r="A17" s="8" t="s">
        <v>24</v>
      </c>
    </row>
    <row r="18" customFormat="false" ht="15" hidden="false" customHeight="false" outlineLevel="0" collapsed="false">
      <c r="A18" s="8" t="s">
        <v>24</v>
      </c>
    </row>
    <row r="19" customFormat="false" ht="15" hidden="false" customHeight="false" outlineLevel="0" collapsed="false">
      <c r="A19" s="8" t="s">
        <v>25</v>
      </c>
    </row>
    <row r="20" customFormat="false" ht="15" hidden="false" customHeight="false" outlineLevel="0" collapsed="false">
      <c r="A20" s="8" t="s">
        <v>25</v>
      </c>
    </row>
    <row r="21" customFormat="false" ht="15" hidden="false" customHeight="false" outlineLevel="0" collapsed="false">
      <c r="A21" s="0" t="s">
        <v>25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2017-06-29T15:00:29Z</dcterms:created>
  <dc:creator>185</dc:creator>
  <dc:description/>
  <dc:language>fr-FR</dc:language>
  <cp:lastModifiedBy/>
  <dcterms:modified xsi:type="dcterms:W3CDTF">2017-06-29T20:37:41Z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