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<sst xmlns="http://schemas.openxmlformats.org/spreadsheetml/2006/main" count="593" uniqueCount="75">
  <si>
    <t xml:space="preserve">Baroness Manningham-Buller</t>
  </si>
  <si>
    <t xml:space="preserve">University code</t>
  </si>
  <si>
    <t xml:space="preserve">Year</t>
  </si>
  <si>
    <t xml:space="preserve">Board members</t>
  </si>
  <si>
    <t xml:space="preserve">Tenure</t>
  </si>
  <si>
    <t xml:space="preserve">ICL</t>
  </si>
  <si>
    <t xml:space="preserve">Ms R. Lomax</t>
  </si>
  <si>
    <t xml:space="preserve">Baroness Wilcox</t>
  </si>
  <si>
    <t xml:space="preserve">Mr J.H.M. Newsum</t>
  </si>
  <si>
    <t xml:space="preserve">Dr G.G. Gray</t>
  </si>
  <si>
    <t xml:space="preserve">Dr M.P. Knight</t>
  </si>
  <si>
    <t xml:space="preserve">Professor J. Kramer</t>
  </si>
  <si>
    <t xml:space="preserve">Dr R.F. Eastwood</t>
  </si>
  <si>
    <t xml:space="preserve">Lord Tugendhat</t>
  </si>
  <si>
    <t xml:space="preserve">Lord Kerr of Kinlochard</t>
  </si>
  <si>
    <t xml:space="preserve">Mrs P. Couttie</t>
  </si>
  <si>
    <t xml:space="preserve">Ms K. Owen</t>
  </si>
  <si>
    <t xml:space="preserve">Mr A. Brown</t>
  </si>
  <si>
    <t xml:space="preserve">Mr S. Newton</t>
  </si>
  <si>
    <t xml:space="preserve">Mr B. Gidoomal</t>
  </si>
  <si>
    <t xml:space="preserve">Mr I. Conn</t>
  </si>
  <si>
    <t xml:space="preserve">Mr M. Sanderson</t>
  </si>
  <si>
    <t xml:space="preserve">Mr P. Dilley</t>
  </si>
  <si>
    <t xml:space="preserve">Professor J. Magee</t>
  </si>
  <si>
    <t xml:space="preserve">Ms C. Griffiths</t>
  </si>
  <si>
    <t xml:space="preserve">Professor D.K.H. Begg</t>
  </si>
  <si>
    <t xml:space="preserve">Ms J. Morgan</t>
  </si>
  <si>
    <t xml:space="preserve">Professor M. Dallman</t>
  </si>
  <si>
    <t xml:space="preserve">Mr JS Neilson</t>
  </si>
  <si>
    <t xml:space="preserve">Professor C. Isham</t>
  </si>
  <si>
    <t xml:space="preserve">Professor S.K. Smith</t>
  </si>
  <si>
    <t xml:space="preserve">Sir Peter Gershon</t>
  </si>
  <si>
    <t xml:space="preserve">Sir Keith O’Nions</t>
  </si>
  <si>
    <t xml:space="preserve">Professor S. Richardson</t>
  </si>
  <si>
    <t xml:space="preserve">Mr C Brinsmead</t>
  </si>
  <si>
    <t xml:space="preserve">Professor J Stirling</t>
  </si>
  <si>
    <t xml:space="preserve">Professor Sir Peter Knight</t>
  </si>
  <si>
    <t xml:space="preserve">Sir David Cooksey</t>
  </si>
  <si>
    <t xml:space="preserve">Professor Sir Roy Anderson</t>
  </si>
  <si>
    <t xml:space="preserve">Dame Ruth Carnall</t>
  </si>
  <si>
    <t xml:space="preserve">Professor AP Gast</t>
  </si>
  <si>
    <t xml:space="preserve">Professor D. Kelleher</t>
  </si>
  <si>
    <t xml:space="preserve">Professor Dame Julia Higgins</t>
  </si>
  <si>
    <t xml:space="preserve">Mr A. Kendall</t>
  </si>
  <si>
    <t xml:space="preserve">Professor N Gooderham</t>
  </si>
  <si>
    <t xml:space="preserve">mr J Cullen</t>
  </si>
  <si>
    <t xml:space="preserve">Professor G Screaton</t>
  </si>
  <si>
    <t xml:space="preserve">Professor T Welton</t>
  </si>
  <si>
    <t xml:space="preserve">Professor Sir Anthony Newman Taylor</t>
  </si>
  <si>
    <t xml:space="preserve">Professor G Anandalingam</t>
  </si>
  <si>
    <t xml:space="preserve">Professor N Alford</t>
  </si>
  <si>
    <t xml:space="preserve">Mr C Williams</t>
  </si>
  <si>
    <t xml:space="preserve">Mr T Courtauld</t>
  </si>
  <si>
    <t xml:space="preserve">Ms A Nimmo</t>
  </si>
  <si>
    <t xml:space="preserve">Ms S Murray</t>
  </si>
  <si>
    <t xml:space="preserve">Professor J Sanders</t>
  </si>
  <si>
    <t xml:space="preserve">Mr A. Murphy</t>
  </si>
  <si>
    <t xml:space="preserve">Mr P. Beaumont</t>
  </si>
  <si>
    <t xml:space="preserve">Professor D. Griffiths</t>
  </si>
  <si>
    <t xml:space="preserve">Mr D Goldsmith</t>
  </si>
  <si>
    <t xml:space="preserve">Sir Thomas Hughes-Hallett</t>
  </si>
  <si>
    <t xml:space="preserve">Mr T Wheeler</t>
  </si>
  <si>
    <t xml:space="preserve">Ms L Sandon-Allum</t>
  </si>
  <si>
    <t xml:space="preserve">Mr N Andriopoulos</t>
  </si>
  <si>
    <t xml:space="preserve">Dr M Safa</t>
  </si>
  <si>
    <t xml:space="preserve">Ms A Compton</t>
  </si>
  <si>
    <t xml:space="preserve">Professor FM Veloso</t>
  </si>
  <si>
    <t xml:space="preserve">Professor JN Weber</t>
  </si>
  <si>
    <t xml:space="preserve">Professor NP Brandon</t>
  </si>
  <si>
    <t xml:space="preserve">Professor S Eisenbach</t>
  </si>
  <si>
    <t xml:space="preserve">Sir Jonathan Michael</t>
  </si>
  <si>
    <t xml:space="preserve">Mr S. Heath</t>
  </si>
  <si>
    <t xml:space="preserve">Professor NW Phillips</t>
  </si>
  <si>
    <t xml:space="preserve">Mr R. Tomkies</t>
  </si>
  <si>
    <t xml:space="preserve">Professor I.A. Walmsley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</si>
</sst>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4"/>
      <color rgb="FF000000"/>
      <name val="Calibri"/>
      <family val="2"/>
      <charset val="1"/>
    </font>
    <font>
      <sz val="11"/>
      <color rgb="FFFFFFFF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002060"/>
        <bgColor rgb="FF000080"/>
      </patternFill>
    </fill>
    <fill>
      <patternFill patternType="solid">
        <fgColor rgb="FFFFDEAD"/>
        <bgColor rgb="FFFFFF99"/>
      </patternFill>
    </fill>
    <fill>
      <patternFill patternType="solid">
        <fgColor rgb="FF00B050"/>
        <bgColor rgb="FF008080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9DC3E6"/>
      </left>
      <right/>
      <top/>
      <bottom style="thin">
        <color rgb="FF9DC3E6"/>
      </bottom>
      <diagonal/>
    </border>
    <border diagonalUp="false" diagonalDown="false">
      <left/>
      <right/>
      <top/>
      <bottom style="thin">
        <color rgb="FF9DC3E6"/>
      </bottom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in de la table dynamique" xfId="20"/>
    <cellStyle name="Valeur de la table dynamique" xfId="21"/>
    <cellStyle name="Champ de la table dynamique" xfId="22"/>
    <cellStyle name="Catégorie de la table dynamique" xfId="23"/>
    <cellStyle name="Titre de la table dynamique" xfId="24"/>
    <cellStyle name="Résultat de la table dynamique" xfId="2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DE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4" activeCellId="0" sqref="J4"/>
    </sheetView>
  </sheetViews>
  <sheetFormatPr defaultRowHeight="13.8" zeroHeight="false" outlineLevelRow="0" outlineLevelCol="0"/>
  <cols>
    <col collapsed="false" customWidth="false" hidden="false" outlineLevel="0" max="1" min="1" style="0" width="11.4"/>
    <col collapsed="false" customWidth="true" hidden="false" outlineLevel="0" max="2" min="2" style="1" width="5.41"/>
    <col collapsed="false" customWidth="true" hidden="false" outlineLevel="0" max="3" min="3" style="0" width="31.46"/>
    <col collapsed="false" customWidth="false" hidden="false" outlineLevel="0" max="6" min="4" style="0" width="11.4"/>
    <col collapsed="false" customWidth="true" hidden="false" outlineLevel="0" max="7" min="7" style="0" width="31.46"/>
    <col collapsed="false" customWidth="true" hidden="false" outlineLevel="0" max="8" min="8" style="0" width="9.04"/>
    <col collapsed="false" customWidth="true" hidden="false" outlineLevel="0" max="9" min="9" style="0" width="10.12"/>
    <col collapsed="false" customWidth="false" hidden="false" outlineLevel="0" max="1025" min="10" style="0" width="11.4"/>
  </cols>
  <sheetData>
    <row r="1" customFormat="false" ht="17.35" hidden="false" customHeight="false" outlineLevel="0" collapsed="false">
      <c r="A1" s="2"/>
      <c r="B1" s="3"/>
      <c r="C1" s="4"/>
      <c r="D1" s="4"/>
      <c r="E1" s="5"/>
      <c r="G1" s="6" t="s">
        <v>0</v>
      </c>
      <c r="H1" s="6" t="n">
        <v>2017</v>
      </c>
      <c r="I1" s="6" t="str">
        <f aca="true">"Tenure "&amp;SUM(IF($H$1&gt;INDIRECT("I"&amp;MATCH($G$1,$G$3:$G$72,0)+2,1),INDIRECT("I"&amp;MATCH($G$1,$G$3:$G$72,0)+2,1),$H$1),-INDIRECT("H"&amp;MATCH($G$1,$G$3:$G$72,0)+2,1))</f>
        <v>Tenure 9</v>
      </c>
    </row>
    <row r="2" customFormat="false" ht="13.8" hidden="false" customHeight="false" outlineLevel="0" collapsed="false">
      <c r="A2" s="2" t="s">
        <v>1</v>
      </c>
      <c r="B2" s="3" t="s">
        <v>2</v>
      </c>
      <c r="C2" s="4" t="s">
        <v>3</v>
      </c>
      <c r="D2" s="4" t="s">
        <v>4</v>
      </c>
      <c r="E2" s="5"/>
    </row>
    <row r="3" customFormat="false" ht="13.8" hidden="false" customHeight="false" outlineLevel="0" collapsed="false">
      <c r="A3" s="0" t="s">
        <v>5</v>
      </c>
      <c r="B3" s="1" t="n">
        <v>2009</v>
      </c>
      <c r="C3" s="0" t="s">
        <v>0</v>
      </c>
      <c r="D3" s="7" t="n">
        <v>3</v>
      </c>
      <c r="E3" s="8"/>
      <c r="G3" s="0" t="s">
        <v>6</v>
      </c>
      <c r="H3" s="0" t="n">
        <f aca="false">_xlfn.MINIFS($B$3:$B$261,$C$3:$C$261,$G3)-SUMIF($C$3:$C$28,$G3,$D$3:$D$28)</f>
        <v>2006</v>
      </c>
      <c r="I3" s="0" t="n">
        <f aca="false">_xlfn.MAXIFS($B$3:$B$261,$C$3:$C$261,$G3)</f>
        <v>2018</v>
      </c>
      <c r="J3" s="0" t="n">
        <f aca="false">I3-H3</f>
        <v>12</v>
      </c>
    </row>
    <row r="4" customFormat="false" ht="13.8" hidden="false" customHeight="false" outlineLevel="0" collapsed="false">
      <c r="A4" s="0" t="s">
        <v>5</v>
      </c>
      <c r="B4" s="1" t="n">
        <v>2009</v>
      </c>
      <c r="C4" s="0" t="s">
        <v>7</v>
      </c>
      <c r="D4" s="7" t="n">
        <v>2</v>
      </c>
      <c r="E4" s="8"/>
      <c r="G4" s="0" t="s">
        <v>8</v>
      </c>
      <c r="H4" s="0" t="n">
        <f aca="false">_xlfn.MINIFS($B$3:$B$261,$C$3:$C$261,$G4)-SUMIF($C$3:$C$28,$G4,$D$3:$D$28)</f>
        <v>2006</v>
      </c>
      <c r="I4" s="0" t="n">
        <f aca="false">_xlfn.MAXIFS($B$3:$B$261,$C$3:$C$261,$G4)</f>
        <v>2017</v>
      </c>
      <c r="J4" s="0" t="n">
        <f aca="false">I4-H4</f>
        <v>11</v>
      </c>
    </row>
    <row r="5" customFormat="false" ht="13.8" hidden="false" customHeight="false" outlineLevel="0" collapsed="false">
      <c r="A5" s="0" t="s">
        <v>5</v>
      </c>
      <c r="B5" s="1" t="n">
        <v>2009</v>
      </c>
      <c r="C5" s="0" t="s">
        <v>9</v>
      </c>
      <c r="D5" s="7" t="n">
        <v>3</v>
      </c>
      <c r="E5" s="8"/>
      <c r="G5" s="0" t="s">
        <v>0</v>
      </c>
      <c r="H5" s="0" t="n">
        <f aca="false">_xlfn.MINIFS($B$3:$B$261,$C$3:$C$261,$G5)-SUMIF($C$3:$C$28,$G5,$D$3:$D$28)</f>
        <v>2006</v>
      </c>
      <c r="I5" s="0" t="n">
        <f aca="false">_xlfn.MAXIFS($B$3:$B$261,$C$3:$C$261,$G5)</f>
        <v>2015</v>
      </c>
      <c r="J5" s="0" t="n">
        <f aca="false">I5-H5</f>
        <v>9</v>
      </c>
    </row>
    <row r="6" customFormat="false" ht="13.8" hidden="false" customHeight="false" outlineLevel="0" collapsed="false">
      <c r="A6" s="0" t="s">
        <v>5</v>
      </c>
      <c r="B6" s="1" t="n">
        <v>2009</v>
      </c>
      <c r="C6" s="0" t="s">
        <v>10</v>
      </c>
      <c r="D6" s="7" t="n">
        <v>3</v>
      </c>
      <c r="E6" s="8"/>
      <c r="G6" s="0" t="s">
        <v>11</v>
      </c>
      <c r="H6" s="0" t="n">
        <f aca="false">_xlfn.MINIFS($B$3:$B$261,$C$3:$C$261,$G6)-SUMIF($C$3:$C$28,$G6,$D$3:$D$28)</f>
        <v>2006</v>
      </c>
      <c r="I6" s="0" t="n">
        <f aca="false">_xlfn.MAXIFS($B$3:$B$261,$C$3:$C$261,$G6)</f>
        <v>2015</v>
      </c>
      <c r="J6" s="0" t="n">
        <f aca="false">I6-H6</f>
        <v>9</v>
      </c>
    </row>
    <row r="7" customFormat="false" ht="13.8" hidden="false" customHeight="false" outlineLevel="0" collapsed="false">
      <c r="A7" s="0" t="s">
        <v>5</v>
      </c>
      <c r="B7" s="1" t="n">
        <v>2009</v>
      </c>
      <c r="C7" s="0" t="s">
        <v>12</v>
      </c>
      <c r="D7" s="7" t="n">
        <v>0</v>
      </c>
      <c r="E7" s="8"/>
      <c r="G7" s="0" t="s">
        <v>13</v>
      </c>
      <c r="H7" s="0" t="n">
        <f aca="false">_xlfn.MINIFS($B$3:$B$261,$C$3:$C$261,$G7)-SUMIF($C$3:$C$28,$G7,$D$3:$D$28)</f>
        <v>2006</v>
      </c>
      <c r="I7" s="0" t="n">
        <f aca="false">_xlfn.MAXIFS($B$3:$B$261,$C$3:$C$261,$G7)</f>
        <v>2014</v>
      </c>
      <c r="J7" s="0" t="n">
        <f aca="false">I7-H7</f>
        <v>8</v>
      </c>
    </row>
    <row r="8" customFormat="false" ht="13.8" hidden="false" customHeight="false" outlineLevel="0" collapsed="false">
      <c r="A8" s="0" t="s">
        <v>5</v>
      </c>
      <c r="B8" s="1" t="n">
        <v>2009</v>
      </c>
      <c r="C8" s="0" t="s">
        <v>14</v>
      </c>
      <c r="D8" s="7" t="n">
        <v>3</v>
      </c>
      <c r="E8" s="8"/>
      <c r="G8" s="0" t="s">
        <v>15</v>
      </c>
      <c r="H8" s="0" t="n">
        <f aca="false">_xlfn.MINIFS($B$3:$B$261,$C$3:$C$261,$G8)-SUMIF($C$3:$C$28,$G8,$D$3:$D$28)</f>
        <v>2007</v>
      </c>
      <c r="I8" s="0" t="n">
        <f aca="false">_xlfn.MAXIFS($B$3:$B$261,$C$3:$C$261,$G8)</f>
        <v>2015</v>
      </c>
      <c r="J8" s="0" t="n">
        <f aca="false">I8-H8</f>
        <v>8</v>
      </c>
    </row>
    <row r="9" customFormat="false" ht="13.8" hidden="false" customHeight="false" outlineLevel="0" collapsed="false">
      <c r="A9" s="0" t="s">
        <v>5</v>
      </c>
      <c r="B9" s="1" t="n">
        <v>2009</v>
      </c>
      <c r="C9" s="0" t="s">
        <v>13</v>
      </c>
      <c r="D9" s="7" t="n">
        <v>3</v>
      </c>
      <c r="E9" s="8"/>
      <c r="G9" s="0" t="s">
        <v>16</v>
      </c>
      <c r="H9" s="0" t="n">
        <f aca="false">_xlfn.MINIFS($B$3:$B$261,$C$3:$C$261,$G9)-SUMIF($C$3:$C$28,$G9,$D$3:$D$28)</f>
        <v>2007</v>
      </c>
      <c r="I9" s="0" t="n">
        <f aca="false">_xlfn.MAXIFS($B$3:$B$261,$C$3:$C$261,$G9)</f>
        <v>2015</v>
      </c>
      <c r="J9" s="0" t="n">
        <f aca="false">I9-H9</f>
        <v>8</v>
      </c>
    </row>
    <row r="10" customFormat="false" ht="13.8" hidden="false" customHeight="false" outlineLevel="0" collapsed="false">
      <c r="A10" s="0" t="s">
        <v>5</v>
      </c>
      <c r="B10" s="1" t="n">
        <v>2009</v>
      </c>
      <c r="C10" s="0" t="s">
        <v>17</v>
      </c>
      <c r="D10" s="7" t="n">
        <v>1</v>
      </c>
      <c r="E10" s="8"/>
      <c r="G10" s="0" t="s">
        <v>18</v>
      </c>
      <c r="H10" s="0" t="n">
        <f aca="false">_xlfn.MINIFS($B$3:$B$261,$C$3:$C$261,$G10)-SUMIF($C$3:$C$28,$G10,$D$3:$D$28)</f>
        <v>2009</v>
      </c>
      <c r="I10" s="0" t="n">
        <f aca="false">_xlfn.MAXIFS($B$3:$B$261,$C$3:$C$261,$G10)</f>
        <v>2016</v>
      </c>
      <c r="J10" s="0" t="n">
        <f aca="false">I10-H10</f>
        <v>7</v>
      </c>
    </row>
    <row r="11" customFormat="false" ht="13.8" hidden="false" customHeight="false" outlineLevel="0" collapsed="false">
      <c r="A11" s="0" t="s">
        <v>5</v>
      </c>
      <c r="B11" s="1" t="n">
        <v>2009</v>
      </c>
      <c r="C11" s="0" t="s">
        <v>19</v>
      </c>
      <c r="D11" s="7" t="n">
        <v>3</v>
      </c>
      <c r="E11" s="8"/>
      <c r="G11" s="0" t="s">
        <v>20</v>
      </c>
      <c r="H11" s="0" t="n">
        <f aca="false">_xlfn.MINIFS($B$3:$B$261,$C$3:$C$261,$G11)-SUMIF($C$3:$C$28,$G11,$D$3:$D$28)</f>
        <v>2011</v>
      </c>
      <c r="I11" s="0" t="n">
        <f aca="false">_xlfn.MAXIFS($B$3:$B$261,$C$3:$C$261,$G11)</f>
        <v>2018</v>
      </c>
      <c r="J11" s="0" t="n">
        <f aca="false">I11-H11</f>
        <v>7</v>
      </c>
    </row>
    <row r="12" customFormat="false" ht="13.8" hidden="false" customHeight="false" outlineLevel="0" collapsed="false">
      <c r="A12" s="0" t="s">
        <v>5</v>
      </c>
      <c r="B12" s="1" t="n">
        <v>2009</v>
      </c>
      <c r="C12" s="0" t="s">
        <v>8</v>
      </c>
      <c r="D12" s="7" t="n">
        <v>3</v>
      </c>
      <c r="E12" s="8"/>
      <c r="G12" s="0" t="s">
        <v>21</v>
      </c>
      <c r="H12" s="0" t="n">
        <f aca="false">_xlfn.MINIFS($B$3:$B$261,$C$3:$C$261,$G12)-SUMIF($C$3:$C$28,$G12,$D$3:$D$28)</f>
        <v>2011</v>
      </c>
      <c r="I12" s="0" t="n">
        <f aca="false">_xlfn.MAXIFS($B$3:$B$261,$C$3:$C$261,$G12)</f>
        <v>2018</v>
      </c>
      <c r="J12" s="0" t="n">
        <f aca="false">I12-H12</f>
        <v>7</v>
      </c>
    </row>
    <row r="13" customFormat="false" ht="13.8" hidden="false" customHeight="false" outlineLevel="0" collapsed="false">
      <c r="A13" s="0" t="s">
        <v>5</v>
      </c>
      <c r="B13" s="1" t="n">
        <v>2009</v>
      </c>
      <c r="C13" s="0" t="s">
        <v>18</v>
      </c>
      <c r="D13" s="7" t="n">
        <v>0</v>
      </c>
      <c r="E13" s="8"/>
      <c r="G13" s="0" t="s">
        <v>22</v>
      </c>
      <c r="H13" s="0" t="n">
        <f aca="false">_xlfn.MINIFS($B$3:$B$261,$C$3:$C$261,$G13)-SUMIF($C$3:$C$28,$G13,$D$3:$D$28)</f>
        <v>2011</v>
      </c>
      <c r="I13" s="0" t="n">
        <f aca="false">_xlfn.MAXIFS($B$3:$B$261,$C$3:$C$261,$G13)</f>
        <v>2018</v>
      </c>
      <c r="J13" s="0" t="n">
        <f aca="false">I13-H13</f>
        <v>7</v>
      </c>
    </row>
    <row r="14" customFormat="false" ht="13.8" hidden="false" customHeight="false" outlineLevel="0" collapsed="false">
      <c r="A14" s="0" t="s">
        <v>5</v>
      </c>
      <c r="B14" s="1" t="n">
        <v>2009</v>
      </c>
      <c r="C14" s="0" t="s">
        <v>15</v>
      </c>
      <c r="D14" s="7" t="n">
        <v>2</v>
      </c>
      <c r="E14" s="8"/>
      <c r="G14" s="0" t="s">
        <v>23</v>
      </c>
      <c r="H14" s="0" t="n">
        <f aca="false">_xlfn.MINIFS($B$3:$B$261,$C$3:$C$261,$G14)-SUMIF($C$3:$C$28,$G14,$D$3:$D$28)</f>
        <v>2011</v>
      </c>
      <c r="I14" s="0" t="n">
        <f aca="false">_xlfn.MAXIFS($B$3:$B$261,$C$3:$C$261,$G14)</f>
        <v>2018</v>
      </c>
      <c r="J14" s="0" t="n">
        <f aca="false">I14-H14</f>
        <v>7</v>
      </c>
    </row>
    <row r="15" customFormat="false" ht="13.8" hidden="false" customHeight="false" outlineLevel="0" collapsed="false">
      <c r="A15" s="0" t="s">
        <v>5</v>
      </c>
      <c r="B15" s="1" t="n">
        <v>2009</v>
      </c>
      <c r="C15" s="0" t="s">
        <v>24</v>
      </c>
      <c r="D15" s="7" t="n">
        <v>1</v>
      </c>
      <c r="E15" s="8"/>
      <c r="G15" s="0" t="s">
        <v>25</v>
      </c>
      <c r="H15" s="0" t="n">
        <f aca="false">_xlfn.MINIFS($B$3:$B$261,$C$3:$C$261,$G15)-SUMIF($C$3:$C$28,$G15,$D$3:$D$28)</f>
        <v>2006</v>
      </c>
      <c r="I15" s="0" t="n">
        <f aca="false">_xlfn.MAXIFS($B$3:$B$261,$C$3:$C$261,$G15)</f>
        <v>2012</v>
      </c>
      <c r="J15" s="0" t="n">
        <f aca="false">I15-H15</f>
        <v>6</v>
      </c>
    </row>
    <row r="16" customFormat="false" ht="13.8" hidden="false" customHeight="false" outlineLevel="0" collapsed="false">
      <c r="A16" s="0" t="s">
        <v>5</v>
      </c>
      <c r="B16" s="1" t="n">
        <v>2009</v>
      </c>
      <c r="C16" s="0" t="s">
        <v>26</v>
      </c>
      <c r="D16" s="7" t="n">
        <v>0</v>
      </c>
      <c r="E16" s="8"/>
      <c r="G16" s="0" t="s">
        <v>27</v>
      </c>
      <c r="H16" s="0" t="n">
        <f aca="false">_xlfn.MINIFS($B$3:$B$261,$C$3:$C$261,$G16)-SUMIF($C$3:$C$28,$G16,$D$3:$D$28)</f>
        <v>2009</v>
      </c>
      <c r="I16" s="0" t="n">
        <f aca="false">_xlfn.MAXIFS($B$3:$B$261,$C$3:$C$261,$G16)</f>
        <v>2015</v>
      </c>
      <c r="J16" s="0" t="n">
        <f aca="false">I16-H16</f>
        <v>6</v>
      </c>
    </row>
    <row r="17" customFormat="false" ht="13.8" hidden="false" customHeight="false" outlineLevel="0" collapsed="false">
      <c r="A17" s="0" t="s">
        <v>5</v>
      </c>
      <c r="B17" s="1" t="n">
        <v>2009</v>
      </c>
      <c r="C17" s="0" t="s">
        <v>16</v>
      </c>
      <c r="D17" s="7" t="n">
        <v>2</v>
      </c>
      <c r="E17" s="8"/>
      <c r="G17" s="0" t="s">
        <v>28</v>
      </c>
      <c r="H17" s="0" t="n">
        <f aca="false">_xlfn.MINIFS($B$3:$B$261,$C$3:$C$261,$G17)-SUMIF($C$3:$C$28,$G17,$D$3:$D$28)</f>
        <v>2012</v>
      </c>
      <c r="I17" s="0" t="n">
        <f aca="false">_xlfn.MAXIFS($B$3:$B$261,$C$3:$C$261,$G17)</f>
        <v>2018</v>
      </c>
      <c r="J17" s="0" t="n">
        <f aca="false">I17-H17</f>
        <v>6</v>
      </c>
    </row>
    <row r="18" customFormat="false" ht="13.8" hidden="false" customHeight="false" outlineLevel="0" collapsed="false">
      <c r="A18" s="0" t="s">
        <v>5</v>
      </c>
      <c r="B18" s="1" t="n">
        <v>2009</v>
      </c>
      <c r="C18" s="0" t="s">
        <v>6</v>
      </c>
      <c r="D18" s="7" t="n">
        <v>3</v>
      </c>
      <c r="E18" s="8"/>
      <c r="G18" s="0" t="s">
        <v>10</v>
      </c>
      <c r="H18" s="0" t="n">
        <f aca="false">_xlfn.MINIFS($B$3:$B$261,$C$3:$C$261,$G18)-SUMIF($C$3:$C$28,$G18,$D$3:$D$28)</f>
        <v>2006</v>
      </c>
      <c r="I18" s="0" t="n">
        <f aca="false">_xlfn.MAXIFS($B$3:$B$261,$C$3:$C$261,$G18)</f>
        <v>2011</v>
      </c>
      <c r="J18" s="0" t="n">
        <f aca="false">I18-H18</f>
        <v>5</v>
      </c>
    </row>
    <row r="19" customFormat="false" ht="13.8" hidden="false" customHeight="false" outlineLevel="0" collapsed="false">
      <c r="A19" s="0" t="s">
        <v>5</v>
      </c>
      <c r="B19" s="1" t="n">
        <v>2009</v>
      </c>
      <c r="C19" s="0" t="s">
        <v>29</v>
      </c>
      <c r="D19" s="7" t="n">
        <v>0</v>
      </c>
      <c r="E19" s="8"/>
      <c r="G19" s="0" t="s">
        <v>14</v>
      </c>
      <c r="H19" s="0" t="n">
        <f aca="false">_xlfn.MINIFS($B$3:$B$261,$C$3:$C$261,$G19)-SUMIF($C$3:$C$28,$G19,$D$3:$D$28)</f>
        <v>2006</v>
      </c>
      <c r="I19" s="0" t="n">
        <f aca="false">_xlfn.MAXIFS($B$3:$B$261,$C$3:$C$261,$G19)</f>
        <v>2011</v>
      </c>
      <c r="J19" s="0" t="n">
        <f aca="false">I19-H19</f>
        <v>5</v>
      </c>
    </row>
    <row r="20" customFormat="false" ht="13.8" hidden="false" customHeight="false" outlineLevel="0" collapsed="false">
      <c r="A20" s="0" t="s">
        <v>5</v>
      </c>
      <c r="B20" s="1" t="n">
        <v>2009</v>
      </c>
      <c r="C20" s="0" t="s">
        <v>25</v>
      </c>
      <c r="D20" s="7" t="n">
        <v>3</v>
      </c>
      <c r="E20" s="8"/>
      <c r="G20" s="0" t="s">
        <v>30</v>
      </c>
      <c r="H20" s="0" t="n">
        <f aca="false">_xlfn.MINIFS($B$3:$B$261,$C$3:$C$261,$G20)-SUMIF($C$3:$C$28,$G20,$D$3:$D$28)</f>
        <v>2006</v>
      </c>
      <c r="I20" s="0" t="n">
        <f aca="false">_xlfn.MAXIFS($B$3:$B$261,$C$3:$C$261,$G20)</f>
        <v>2011</v>
      </c>
      <c r="J20" s="0" t="n">
        <f aca="false">I20-H20</f>
        <v>5</v>
      </c>
    </row>
    <row r="21" customFormat="false" ht="13.8" hidden="false" customHeight="false" outlineLevel="0" collapsed="false">
      <c r="A21" s="0" t="s">
        <v>5</v>
      </c>
      <c r="B21" s="1" t="n">
        <v>2009</v>
      </c>
      <c r="C21" s="0" t="s">
        <v>11</v>
      </c>
      <c r="D21" s="7" t="n">
        <v>3</v>
      </c>
      <c r="E21" s="8"/>
      <c r="G21" s="0" t="s">
        <v>31</v>
      </c>
      <c r="H21" s="0" t="n">
        <f aca="false">_xlfn.MINIFS($B$3:$B$261,$C$3:$C$261,$G21)-SUMIF($C$3:$C$28,$G21,$D$3:$D$28)</f>
        <v>2006</v>
      </c>
      <c r="I21" s="0" t="n">
        <f aca="false">_xlfn.MAXIFS($B$3:$B$261,$C$3:$C$261,$G21)</f>
        <v>2011</v>
      </c>
      <c r="J21" s="0" t="n">
        <f aca="false">I21-H21</f>
        <v>5</v>
      </c>
    </row>
    <row r="22" customFormat="false" ht="13.8" hidden="false" customHeight="false" outlineLevel="0" collapsed="false">
      <c r="A22" s="0" t="s">
        <v>5</v>
      </c>
      <c r="B22" s="1" t="n">
        <v>2009</v>
      </c>
      <c r="C22" s="0" t="s">
        <v>27</v>
      </c>
      <c r="D22" s="7" t="n">
        <v>0</v>
      </c>
      <c r="E22" s="8"/>
      <c r="G22" s="0" t="s">
        <v>32</v>
      </c>
      <c r="H22" s="0" t="n">
        <f aca="false">_xlfn.MINIFS($B$3:$B$261,$C$3:$C$261,$G22)-SUMIF($C$3:$C$28,$G22,$D$3:$D$28)</f>
        <v>2010</v>
      </c>
      <c r="I22" s="0" t="n">
        <f aca="false">_xlfn.MAXIFS($B$3:$B$261,$C$3:$C$261,$G22)</f>
        <v>2015</v>
      </c>
      <c r="J22" s="0" t="n">
        <f aca="false">I22-H22</f>
        <v>5</v>
      </c>
    </row>
    <row r="23" customFormat="false" ht="13.8" hidden="false" customHeight="false" outlineLevel="0" collapsed="false">
      <c r="A23" s="0" t="s">
        <v>5</v>
      </c>
      <c r="B23" s="1" t="n">
        <v>2009</v>
      </c>
      <c r="C23" s="0" t="s">
        <v>33</v>
      </c>
      <c r="D23" s="7" t="n">
        <v>0</v>
      </c>
      <c r="E23" s="8"/>
      <c r="G23" s="0" t="s">
        <v>34</v>
      </c>
      <c r="H23" s="0" t="n">
        <f aca="false">_xlfn.MINIFS($B$3:$B$261,$C$3:$C$261,$G23)-SUMIF($C$3:$C$28,$G23,$D$3:$D$28)</f>
        <v>2013</v>
      </c>
      <c r="I23" s="0" t="n">
        <f aca="false">_xlfn.MAXIFS($B$3:$B$261,$C$3:$C$261,$G23)</f>
        <v>2018</v>
      </c>
      <c r="J23" s="0" t="n">
        <f aca="false">I23-H23</f>
        <v>5</v>
      </c>
    </row>
    <row r="24" customFormat="false" ht="13.8" hidden="false" customHeight="false" outlineLevel="0" collapsed="false">
      <c r="A24" s="0" t="s">
        <v>5</v>
      </c>
      <c r="B24" s="1" t="n">
        <v>2009</v>
      </c>
      <c r="C24" s="0" t="s">
        <v>30</v>
      </c>
      <c r="D24" s="7" t="n">
        <v>3</v>
      </c>
      <c r="E24" s="8"/>
      <c r="G24" s="0" t="s">
        <v>35</v>
      </c>
      <c r="H24" s="0" t="n">
        <f aca="false">_xlfn.MINIFS($B$3:$B$261,$C$3:$C$261,$G24)-SUMIF($C$3:$C$28,$G24,$D$3:$D$28)</f>
        <v>2013</v>
      </c>
      <c r="I24" s="0" t="n">
        <f aca="false">_xlfn.MAXIFS($B$3:$B$261,$C$3:$C$261,$G24)</f>
        <v>2018</v>
      </c>
      <c r="J24" s="0" t="n">
        <f aca="false">I24-H24</f>
        <v>5</v>
      </c>
    </row>
    <row r="25" customFormat="false" ht="13.8" hidden="false" customHeight="false" outlineLevel="0" collapsed="false">
      <c r="A25" s="0" t="s">
        <v>5</v>
      </c>
      <c r="B25" s="1" t="n">
        <v>2009</v>
      </c>
      <c r="C25" s="0" t="s">
        <v>36</v>
      </c>
      <c r="D25" s="7" t="n">
        <v>0</v>
      </c>
      <c r="E25" s="8"/>
      <c r="G25" s="0" t="s">
        <v>37</v>
      </c>
      <c r="H25" s="0" t="n">
        <f aca="false">_xlfn.MINIFS($B$3:$B$261,$C$3:$C$261,$G25)-SUMIF($C$3:$C$28,$G25,$D$3:$D$28)</f>
        <v>2006</v>
      </c>
      <c r="I25" s="0" t="n">
        <f aca="false">_xlfn.MAXIFS($B$3:$B$261,$C$3:$C$261,$G25)</f>
        <v>2010</v>
      </c>
      <c r="J25" s="0" t="n">
        <f aca="false">I25-H25</f>
        <v>4</v>
      </c>
    </row>
    <row r="26" customFormat="false" ht="13.8" hidden="false" customHeight="false" outlineLevel="0" collapsed="false">
      <c r="A26" s="0" t="s">
        <v>5</v>
      </c>
      <c r="B26" s="1" t="n">
        <v>2009</v>
      </c>
      <c r="C26" s="0" t="s">
        <v>38</v>
      </c>
      <c r="D26" s="7" t="n">
        <v>0</v>
      </c>
      <c r="E26" s="8"/>
      <c r="G26" s="0" t="s">
        <v>33</v>
      </c>
      <c r="H26" s="0" t="n">
        <f aca="false">_xlfn.MINIFS($B$3:$B$261,$C$3:$C$261,$G26)-SUMIF($C$3:$C$28,$G26,$D$3:$D$28)</f>
        <v>2009</v>
      </c>
      <c r="I26" s="0" t="n">
        <f aca="false">_xlfn.MAXIFS($B$3:$B$261,$C$3:$C$261,$G26)</f>
        <v>2013</v>
      </c>
      <c r="J26" s="0" t="n">
        <f aca="false">I26-H26</f>
        <v>4</v>
      </c>
    </row>
    <row r="27" customFormat="false" ht="13.8" hidden="false" customHeight="false" outlineLevel="0" collapsed="false">
      <c r="A27" s="0" t="s">
        <v>5</v>
      </c>
      <c r="B27" s="1" t="n">
        <v>2009</v>
      </c>
      <c r="C27" s="0" t="s">
        <v>37</v>
      </c>
      <c r="D27" s="7" t="n">
        <v>3</v>
      </c>
      <c r="E27" s="8"/>
      <c r="G27" s="0" t="s">
        <v>39</v>
      </c>
      <c r="H27" s="0" t="n">
        <f aca="false">_xlfn.MINIFS($B$3:$B$261,$C$3:$C$261,$G27)-SUMIF($C$3:$C$28,$G27,$D$3:$D$28)</f>
        <v>2013</v>
      </c>
      <c r="I27" s="0" t="n">
        <f aca="false">_xlfn.MAXIFS($B$3:$B$261,$C$3:$C$261,$G27)</f>
        <v>2017</v>
      </c>
      <c r="J27" s="0" t="n">
        <f aca="false">I27-H27</f>
        <v>4</v>
      </c>
    </row>
    <row r="28" customFormat="false" ht="13.8" hidden="false" customHeight="false" outlineLevel="0" collapsed="false">
      <c r="A28" s="0" t="s">
        <v>5</v>
      </c>
      <c r="B28" s="1" t="n">
        <v>2009</v>
      </c>
      <c r="C28" s="0" t="s">
        <v>31</v>
      </c>
      <c r="D28" s="7" t="n">
        <v>3</v>
      </c>
      <c r="E28" s="8"/>
      <c r="G28" s="0" t="s">
        <v>40</v>
      </c>
      <c r="H28" s="0" t="n">
        <f aca="false">_xlfn.MINIFS($B$3:$B$261,$C$3:$C$261,$G28)-SUMIF($C$3:$C$28,$G28,$D$3:$D$28)</f>
        <v>2014</v>
      </c>
      <c r="I28" s="0" t="n">
        <f aca="false">_xlfn.MAXIFS($B$3:$B$261,$C$3:$C$261,$G28)</f>
        <v>2018</v>
      </c>
      <c r="J28" s="0" t="n">
        <f aca="false">I28-H28</f>
        <v>4</v>
      </c>
    </row>
    <row r="29" customFormat="false" ht="13.8" hidden="false" customHeight="false" outlineLevel="0" collapsed="false">
      <c r="A29" s="0" t="s">
        <v>5</v>
      </c>
      <c r="B29" s="1" t="n">
        <v>2010</v>
      </c>
      <c r="C29" s="0" t="s">
        <v>0</v>
      </c>
      <c r="D29" s="9"/>
      <c r="E29" s="8"/>
      <c r="G29" s="0" t="s">
        <v>9</v>
      </c>
      <c r="H29" s="0" t="n">
        <f aca="false">_xlfn.MINIFS($B$3:$B$261,$C$3:$C$261,$G29)-SUMIF($C$3:$C$28,$G29,$D$3:$D$28)</f>
        <v>2006</v>
      </c>
      <c r="I29" s="0" t="n">
        <f aca="false">_xlfn.MAXIFS($B$3:$B$261,$C$3:$C$261,$G29)</f>
        <v>2009</v>
      </c>
      <c r="J29" s="0" t="n">
        <f aca="false">I29-H29</f>
        <v>3</v>
      </c>
    </row>
    <row r="30" customFormat="false" ht="13.8" hidden="false" customHeight="false" outlineLevel="0" collapsed="false">
      <c r="A30" s="0" t="s">
        <v>5</v>
      </c>
      <c r="B30" s="1" t="n">
        <v>2010</v>
      </c>
      <c r="C30" s="0" t="s">
        <v>7</v>
      </c>
      <c r="D30" s="9"/>
      <c r="E30" s="8"/>
      <c r="G30" s="0" t="s">
        <v>19</v>
      </c>
      <c r="H30" s="0" t="n">
        <f aca="false">_xlfn.MINIFS($B$3:$B$261,$C$3:$C$261,$G30)-SUMIF($C$3:$C$28,$G30,$D$3:$D$28)</f>
        <v>2006</v>
      </c>
      <c r="I30" s="0" t="n">
        <f aca="false">_xlfn.MAXIFS($B$3:$B$261,$C$3:$C$261,$G30)</f>
        <v>2009</v>
      </c>
      <c r="J30" s="0" t="n">
        <f aca="false">I30-H30</f>
        <v>3</v>
      </c>
    </row>
    <row r="31" customFormat="false" ht="13.8" hidden="false" customHeight="false" outlineLevel="0" collapsed="false">
      <c r="A31" s="0" t="s">
        <v>5</v>
      </c>
      <c r="B31" s="1" t="n">
        <v>2010</v>
      </c>
      <c r="C31" s="0" t="s">
        <v>10</v>
      </c>
      <c r="D31" s="9"/>
      <c r="E31" s="8"/>
      <c r="G31" s="0" t="s">
        <v>7</v>
      </c>
      <c r="H31" s="0" t="n">
        <f aca="false">_xlfn.MINIFS($B$3:$B$261,$C$3:$C$261,$G31)-SUMIF($C$3:$C$28,$G31,$D$3:$D$28)</f>
        <v>2007</v>
      </c>
      <c r="I31" s="0" t="n">
        <f aca="false">_xlfn.MAXIFS($B$3:$B$261,$C$3:$C$261,$G31)</f>
        <v>2010</v>
      </c>
      <c r="J31" s="0" t="n">
        <f aca="false">I31-H31</f>
        <v>3</v>
      </c>
    </row>
    <row r="32" customFormat="false" ht="13.8" hidden="false" customHeight="false" outlineLevel="0" collapsed="false">
      <c r="A32" s="0" t="s">
        <v>5</v>
      </c>
      <c r="B32" s="1" t="n">
        <v>2010</v>
      </c>
      <c r="C32" s="0" t="s">
        <v>12</v>
      </c>
      <c r="D32" s="9"/>
      <c r="E32" s="8"/>
      <c r="G32" s="0" t="s">
        <v>24</v>
      </c>
      <c r="H32" s="0" t="n">
        <f aca="false">_xlfn.MINIFS($B$3:$B$261,$C$3:$C$261,$G32)-SUMIF($C$3:$C$28,$G32,$D$3:$D$28)</f>
        <v>2008</v>
      </c>
      <c r="I32" s="0" t="n">
        <f aca="false">_xlfn.MAXIFS($B$3:$B$261,$C$3:$C$261,$G32)</f>
        <v>2011</v>
      </c>
      <c r="J32" s="0" t="n">
        <f aca="false">I32-H32</f>
        <v>3</v>
      </c>
    </row>
    <row r="33" customFormat="false" ht="13.8" hidden="false" customHeight="false" outlineLevel="0" collapsed="false">
      <c r="A33" s="0" t="s">
        <v>5</v>
      </c>
      <c r="B33" s="1" t="n">
        <v>2010</v>
      </c>
      <c r="C33" s="0" t="s">
        <v>14</v>
      </c>
      <c r="D33" s="9"/>
      <c r="E33" s="8"/>
      <c r="G33" s="0" t="s">
        <v>12</v>
      </c>
      <c r="H33" s="0" t="n">
        <f aca="false">_xlfn.MINIFS($B$3:$B$261,$C$3:$C$261,$G33)-SUMIF($C$3:$C$28,$G33,$D$3:$D$28)</f>
        <v>2009</v>
      </c>
      <c r="I33" s="0" t="n">
        <f aca="false">_xlfn.MAXIFS($B$3:$B$261,$C$3:$C$261,$G33)</f>
        <v>2012</v>
      </c>
      <c r="J33" s="0" t="n">
        <f aca="false">I33-H33</f>
        <v>3</v>
      </c>
    </row>
    <row r="34" customFormat="false" ht="13.8" hidden="false" customHeight="false" outlineLevel="0" collapsed="false">
      <c r="A34" s="0" t="s">
        <v>5</v>
      </c>
      <c r="B34" s="1" t="n">
        <v>2010</v>
      </c>
      <c r="C34" s="0" t="s">
        <v>13</v>
      </c>
      <c r="D34" s="9"/>
      <c r="E34" s="8"/>
      <c r="G34" s="0" t="s">
        <v>41</v>
      </c>
      <c r="H34" s="0" t="n">
        <f aca="false">_xlfn.MINIFS($B$3:$B$261,$C$3:$C$261,$G34)-SUMIF($C$3:$C$28,$G34,$D$3:$D$28)</f>
        <v>2012</v>
      </c>
      <c r="I34" s="0" t="n">
        <f aca="false">_xlfn.MAXIFS($B$3:$B$261,$C$3:$C$261,$G34)</f>
        <v>2015</v>
      </c>
      <c r="J34" s="0" t="n">
        <f aca="false">I34-H34</f>
        <v>3</v>
      </c>
    </row>
    <row r="35" customFormat="false" ht="13.8" hidden="false" customHeight="false" outlineLevel="0" collapsed="false">
      <c r="A35" s="0" t="s">
        <v>5</v>
      </c>
      <c r="B35" s="1" t="n">
        <v>2010</v>
      </c>
      <c r="C35" s="0" t="s">
        <v>17</v>
      </c>
      <c r="D35" s="9"/>
      <c r="E35" s="8"/>
      <c r="G35" s="0" t="s">
        <v>42</v>
      </c>
      <c r="H35" s="0" t="n">
        <f aca="false">_xlfn.MINIFS($B$3:$B$261,$C$3:$C$261,$G35)-SUMIF($C$3:$C$28,$G35,$D$3:$D$28)</f>
        <v>2013</v>
      </c>
      <c r="I35" s="0" t="n">
        <f aca="false">_xlfn.MAXIFS($B$3:$B$261,$C$3:$C$261,$G35)</f>
        <v>2016</v>
      </c>
      <c r="J35" s="0" t="n">
        <f aca="false">I35-H35</f>
        <v>3</v>
      </c>
    </row>
    <row r="36" customFormat="false" ht="13.8" hidden="false" customHeight="false" outlineLevel="0" collapsed="false">
      <c r="A36" s="0" t="s">
        <v>5</v>
      </c>
      <c r="B36" s="1" t="n">
        <v>2010</v>
      </c>
      <c r="C36" s="0" t="s">
        <v>43</v>
      </c>
      <c r="D36" s="9"/>
      <c r="E36" s="8"/>
      <c r="G36" s="0" t="s">
        <v>44</v>
      </c>
      <c r="H36" s="0" t="n">
        <f aca="false">_xlfn.MINIFS($B$3:$B$261,$C$3:$C$261,$G36)-SUMIF($C$3:$C$28,$G36,$D$3:$D$28)</f>
        <v>2013</v>
      </c>
      <c r="I36" s="0" t="n">
        <f aca="false">_xlfn.MAXIFS($B$3:$B$261,$C$3:$C$261,$G36)</f>
        <v>2016</v>
      </c>
      <c r="J36" s="0" t="n">
        <f aca="false">I36-H36</f>
        <v>3</v>
      </c>
    </row>
    <row r="37" customFormat="false" ht="13.8" hidden="false" customHeight="false" outlineLevel="0" collapsed="false">
      <c r="A37" s="0" t="s">
        <v>5</v>
      </c>
      <c r="B37" s="1" t="n">
        <v>2010</v>
      </c>
      <c r="C37" s="0" t="s">
        <v>8</v>
      </c>
      <c r="D37" s="9"/>
      <c r="E37" s="8"/>
      <c r="G37" s="0" t="s">
        <v>45</v>
      </c>
      <c r="H37" s="0" t="n">
        <f aca="false">_xlfn.MINIFS($B$3:$B$261,$C$3:$C$261,$G37)-SUMIF($C$3:$C$28,$G37,$D$3:$D$28)</f>
        <v>2015</v>
      </c>
      <c r="I37" s="0" t="n">
        <f aca="false">_xlfn.MAXIFS($B$3:$B$261,$C$3:$C$261,$G37)</f>
        <v>2018</v>
      </c>
      <c r="J37" s="0" t="n">
        <f aca="false">I37-H37</f>
        <v>3</v>
      </c>
    </row>
    <row r="38" customFormat="false" ht="13.8" hidden="false" customHeight="false" outlineLevel="0" collapsed="false">
      <c r="A38" s="0" t="s">
        <v>5</v>
      </c>
      <c r="B38" s="1" t="n">
        <v>2010</v>
      </c>
      <c r="C38" s="0" t="s">
        <v>18</v>
      </c>
      <c r="D38" s="9"/>
      <c r="E38" s="8"/>
      <c r="G38" s="0" t="s">
        <v>46</v>
      </c>
      <c r="H38" s="0" t="n">
        <f aca="false">_xlfn.MINIFS($B$3:$B$261,$C$3:$C$261,$G38)-SUMIF($C$3:$C$28,$G38,$D$3:$D$28)</f>
        <v>2015</v>
      </c>
      <c r="I38" s="0" t="n">
        <f aca="false">_xlfn.MAXIFS($B$3:$B$261,$C$3:$C$261,$G38)</f>
        <v>2018</v>
      </c>
      <c r="J38" s="0" t="n">
        <f aca="false">I38-H38</f>
        <v>3</v>
      </c>
    </row>
    <row r="39" customFormat="false" ht="13.8" hidden="false" customHeight="false" outlineLevel="0" collapsed="false">
      <c r="A39" s="0" t="s">
        <v>5</v>
      </c>
      <c r="B39" s="1" t="n">
        <v>2010</v>
      </c>
      <c r="C39" s="0" t="s">
        <v>15</v>
      </c>
      <c r="D39" s="9"/>
      <c r="E39" s="8"/>
      <c r="G39" s="0" t="s">
        <v>47</v>
      </c>
      <c r="H39" s="0" t="n">
        <f aca="false">_xlfn.MINIFS($B$3:$B$261,$C$3:$C$261,$G39)-SUMIF($C$3:$C$28,$G39,$D$3:$D$28)</f>
        <v>2015</v>
      </c>
      <c r="I39" s="0" t="n">
        <f aca="false">_xlfn.MAXIFS($B$3:$B$261,$C$3:$C$261,$G39)</f>
        <v>2018</v>
      </c>
      <c r="J39" s="0" t="n">
        <f aca="false">I39-H39</f>
        <v>3</v>
      </c>
    </row>
    <row r="40" customFormat="false" ht="13.8" hidden="false" customHeight="false" outlineLevel="0" collapsed="false">
      <c r="A40" s="0" t="s">
        <v>5</v>
      </c>
      <c r="B40" s="1" t="n">
        <v>2010</v>
      </c>
      <c r="C40" s="0" t="s">
        <v>24</v>
      </c>
      <c r="D40" s="9"/>
      <c r="E40" s="8"/>
      <c r="G40" s="0" t="s">
        <v>17</v>
      </c>
      <c r="H40" s="0" t="n">
        <f aca="false">_xlfn.MINIFS($B$3:$B$261,$C$3:$C$261,$G40)-SUMIF($C$3:$C$28,$G40,$D$3:$D$28)</f>
        <v>2008</v>
      </c>
      <c r="I40" s="0" t="n">
        <f aca="false">_xlfn.MAXIFS($B$3:$B$261,$C$3:$C$261,$G40)</f>
        <v>2010</v>
      </c>
      <c r="J40" s="0" t="n">
        <f aca="false">I40-H40</f>
        <v>2</v>
      </c>
    </row>
    <row r="41" customFormat="false" ht="13.8" hidden="false" customHeight="false" outlineLevel="0" collapsed="false">
      <c r="A41" s="0" t="s">
        <v>5</v>
      </c>
      <c r="B41" s="1" t="n">
        <v>2010</v>
      </c>
      <c r="C41" s="0" t="s">
        <v>16</v>
      </c>
      <c r="D41" s="9"/>
      <c r="E41" s="8"/>
      <c r="G41" s="0" t="s">
        <v>36</v>
      </c>
      <c r="H41" s="0" t="n">
        <f aca="false">_xlfn.MINIFS($B$3:$B$261,$C$3:$C$261,$G41)-SUMIF($C$3:$C$28,$G41,$D$3:$D$28)</f>
        <v>2009</v>
      </c>
      <c r="I41" s="0" t="n">
        <f aca="false">_xlfn.MAXIFS($B$3:$B$261,$C$3:$C$261,$G41)</f>
        <v>2011</v>
      </c>
      <c r="J41" s="0" t="n">
        <f aca="false">I41-H41</f>
        <v>2</v>
      </c>
    </row>
    <row r="42" customFormat="false" ht="13.8" hidden="false" customHeight="false" outlineLevel="0" collapsed="false">
      <c r="A42" s="0" t="s">
        <v>5</v>
      </c>
      <c r="B42" s="1" t="n">
        <v>2010</v>
      </c>
      <c r="C42" s="0" t="s">
        <v>6</v>
      </c>
      <c r="D42" s="9"/>
      <c r="E42" s="8"/>
      <c r="G42" s="0" t="s">
        <v>48</v>
      </c>
      <c r="H42" s="0" t="n">
        <f aca="false">_xlfn.MINIFS($B$3:$B$261,$C$3:$C$261,$G42)-SUMIF($C$3:$C$28,$G42,$D$3:$D$28)</f>
        <v>2011</v>
      </c>
      <c r="I42" s="0" t="n">
        <f aca="false">_xlfn.MAXIFS($B$3:$B$261,$C$3:$C$261,$G42)</f>
        <v>2013</v>
      </c>
      <c r="J42" s="0" t="n">
        <f aca="false">I42-H42</f>
        <v>2</v>
      </c>
    </row>
    <row r="43" customFormat="false" ht="13.8" hidden="false" customHeight="false" outlineLevel="0" collapsed="false">
      <c r="A43" s="0" t="s">
        <v>5</v>
      </c>
      <c r="B43" s="1" t="n">
        <v>2010</v>
      </c>
      <c r="C43" s="0" t="s">
        <v>25</v>
      </c>
      <c r="D43" s="9"/>
      <c r="E43" s="8"/>
      <c r="G43" s="0" t="s">
        <v>49</v>
      </c>
      <c r="H43" s="0" t="n">
        <f aca="false">_xlfn.MINIFS($B$3:$B$261,$C$3:$C$261,$G43)-SUMIF($C$3:$C$28,$G43,$D$3:$D$28)</f>
        <v>2013</v>
      </c>
      <c r="I43" s="0" t="n">
        <f aca="false">_xlfn.MAXIFS($B$3:$B$261,$C$3:$C$261,$G43)</f>
        <v>2015</v>
      </c>
      <c r="J43" s="0" t="n">
        <f aca="false">I43-H43</f>
        <v>2</v>
      </c>
    </row>
    <row r="44" customFormat="false" ht="13.8" hidden="false" customHeight="false" outlineLevel="0" collapsed="false">
      <c r="A44" s="0" t="s">
        <v>5</v>
      </c>
      <c r="B44" s="1" t="n">
        <v>2010</v>
      </c>
      <c r="C44" s="0" t="s">
        <v>11</v>
      </c>
      <c r="D44" s="9"/>
      <c r="E44" s="8"/>
      <c r="G44" s="0" t="s">
        <v>50</v>
      </c>
      <c r="H44" s="0" t="n">
        <f aca="false">_xlfn.MINIFS($B$3:$B$261,$C$3:$C$261,$G44)-SUMIF($C$3:$C$28,$G44,$D$3:$D$28)</f>
        <v>2015</v>
      </c>
      <c r="I44" s="0" t="n">
        <f aca="false">_xlfn.MAXIFS($B$3:$B$261,$C$3:$C$261,$G44)</f>
        <v>2017</v>
      </c>
      <c r="J44" s="0" t="n">
        <f aca="false">I44-H44</f>
        <v>2</v>
      </c>
    </row>
    <row r="45" customFormat="false" ht="13.8" hidden="false" customHeight="false" outlineLevel="0" collapsed="false">
      <c r="A45" s="0" t="s">
        <v>5</v>
      </c>
      <c r="B45" s="1" t="n">
        <v>2010</v>
      </c>
      <c r="C45" s="0" t="s">
        <v>27</v>
      </c>
      <c r="D45" s="9"/>
      <c r="E45" s="8"/>
      <c r="G45" s="0" t="s">
        <v>51</v>
      </c>
      <c r="H45" s="0" t="n">
        <f aca="false">_xlfn.MINIFS($B$3:$B$261,$C$3:$C$261,$G45)-SUMIF($C$3:$C$28,$G45,$D$3:$D$28)</f>
        <v>2016</v>
      </c>
      <c r="I45" s="0" t="n">
        <f aca="false">_xlfn.MAXIFS($B$3:$B$261,$C$3:$C$261,$G45)</f>
        <v>2018</v>
      </c>
      <c r="J45" s="0" t="n">
        <f aca="false">I45-H45</f>
        <v>2</v>
      </c>
    </row>
    <row r="46" customFormat="false" ht="13.8" hidden="false" customHeight="false" outlineLevel="0" collapsed="false">
      <c r="A46" s="0" t="s">
        <v>5</v>
      </c>
      <c r="B46" s="1" t="n">
        <v>2010</v>
      </c>
      <c r="C46" s="0" t="s">
        <v>33</v>
      </c>
      <c r="D46" s="9"/>
      <c r="E46" s="8"/>
      <c r="G46" s="0" t="s">
        <v>52</v>
      </c>
      <c r="H46" s="0" t="n">
        <f aca="false">_xlfn.MINIFS($B$3:$B$261,$C$3:$C$261,$G46)-SUMIF($C$3:$C$28,$G46,$D$3:$D$28)</f>
        <v>2016</v>
      </c>
      <c r="I46" s="0" t="n">
        <f aca="false">_xlfn.MAXIFS($B$3:$B$261,$C$3:$C$261,$G46)</f>
        <v>2018</v>
      </c>
      <c r="J46" s="0" t="n">
        <f aca="false">I46-H46</f>
        <v>2</v>
      </c>
    </row>
    <row r="47" customFormat="false" ht="13.8" hidden="false" customHeight="false" outlineLevel="0" collapsed="false">
      <c r="A47" s="0" t="s">
        <v>5</v>
      </c>
      <c r="B47" s="1" t="n">
        <v>2010</v>
      </c>
      <c r="C47" s="0" t="s">
        <v>30</v>
      </c>
      <c r="D47" s="9"/>
      <c r="E47" s="8"/>
      <c r="G47" s="0" t="s">
        <v>53</v>
      </c>
      <c r="H47" s="0" t="n">
        <f aca="false">_xlfn.MINIFS($B$3:$B$261,$C$3:$C$261,$G47)-SUMIF($C$3:$C$28,$G47,$D$3:$D$28)</f>
        <v>2016</v>
      </c>
      <c r="I47" s="0" t="n">
        <f aca="false">_xlfn.MAXIFS($B$3:$B$261,$C$3:$C$261,$G47)</f>
        <v>2018</v>
      </c>
      <c r="J47" s="0" t="n">
        <f aca="false">I47-H47</f>
        <v>2</v>
      </c>
    </row>
    <row r="48" customFormat="false" ht="13.8" hidden="false" customHeight="false" outlineLevel="0" collapsed="false">
      <c r="A48" s="0" t="s">
        <v>5</v>
      </c>
      <c r="B48" s="1" t="n">
        <v>2010</v>
      </c>
      <c r="C48" s="0" t="s">
        <v>36</v>
      </c>
      <c r="D48" s="9"/>
      <c r="E48" s="8"/>
      <c r="G48" s="0" t="s">
        <v>54</v>
      </c>
      <c r="H48" s="0" t="n">
        <f aca="false">_xlfn.MINIFS($B$3:$B$261,$C$3:$C$261,$G48)-SUMIF($C$3:$C$28,$G48,$D$3:$D$28)</f>
        <v>2016</v>
      </c>
      <c r="I48" s="0" t="n">
        <f aca="false">_xlfn.MAXIFS($B$3:$B$261,$C$3:$C$261,$G48)</f>
        <v>2018</v>
      </c>
      <c r="J48" s="0" t="n">
        <f aca="false">I48-H48</f>
        <v>2</v>
      </c>
    </row>
    <row r="49" customFormat="false" ht="13.8" hidden="false" customHeight="false" outlineLevel="0" collapsed="false">
      <c r="A49" s="0" t="s">
        <v>5</v>
      </c>
      <c r="B49" s="1" t="n">
        <v>2010</v>
      </c>
      <c r="C49" s="0" t="s">
        <v>38</v>
      </c>
      <c r="D49" s="9"/>
      <c r="E49" s="8"/>
      <c r="G49" s="0" t="s">
        <v>55</v>
      </c>
      <c r="H49" s="0" t="n">
        <f aca="false">_xlfn.MINIFS($B$3:$B$261,$C$3:$C$261,$G49)-SUMIF($C$3:$C$28,$G49,$D$3:$D$28)</f>
        <v>2016</v>
      </c>
      <c r="I49" s="0" t="n">
        <f aca="false">_xlfn.MAXIFS($B$3:$B$261,$C$3:$C$261,$G49)</f>
        <v>2018</v>
      </c>
      <c r="J49" s="0" t="n">
        <f aca="false">I49-H49</f>
        <v>2</v>
      </c>
    </row>
    <row r="50" customFormat="false" ht="13.8" hidden="false" customHeight="false" outlineLevel="0" collapsed="false">
      <c r="A50" s="0" t="s">
        <v>5</v>
      </c>
      <c r="B50" s="1" t="n">
        <v>2010</v>
      </c>
      <c r="C50" s="0" t="s">
        <v>37</v>
      </c>
      <c r="D50" s="9"/>
      <c r="E50" s="8"/>
      <c r="G50" s="0" t="s">
        <v>38</v>
      </c>
      <c r="H50" s="0" t="n">
        <f aca="false">_xlfn.MINIFS($B$3:$B$261,$C$3:$C$261,$G50)-SUMIF($C$3:$C$28,$G50,$D$3:$D$28)</f>
        <v>2009</v>
      </c>
      <c r="I50" s="0" t="n">
        <f aca="false">_xlfn.MAXIFS($B$3:$B$261,$C$3:$C$261,$G50)</f>
        <v>2010</v>
      </c>
      <c r="J50" s="0" t="n">
        <f aca="false">I50-H50</f>
        <v>1</v>
      </c>
    </row>
    <row r="51" customFormat="false" ht="13.8" hidden="false" customHeight="false" outlineLevel="0" collapsed="false">
      <c r="A51" s="0" t="s">
        <v>5</v>
      </c>
      <c r="B51" s="1" t="n">
        <v>2010</v>
      </c>
      <c r="C51" s="0" t="s">
        <v>32</v>
      </c>
      <c r="D51" s="9"/>
      <c r="E51" s="8"/>
      <c r="G51" s="0" t="s">
        <v>56</v>
      </c>
      <c r="H51" s="0" t="n">
        <f aca="false">_xlfn.MINIFS($B$3:$B$261,$C$3:$C$261,$G51)-SUMIF($C$3:$C$28,$G51,$D$3:$D$28)</f>
        <v>2011</v>
      </c>
      <c r="I51" s="0" t="n">
        <f aca="false">_xlfn.MAXIFS($B$3:$B$261,$C$3:$C$261,$G51)</f>
        <v>2012</v>
      </c>
      <c r="J51" s="0" t="n">
        <f aca="false">I51-H51</f>
        <v>1</v>
      </c>
    </row>
    <row r="52" customFormat="false" ht="13.8" hidden="false" customHeight="false" outlineLevel="0" collapsed="false">
      <c r="A52" s="0" t="s">
        <v>5</v>
      </c>
      <c r="B52" s="1" t="n">
        <v>2010</v>
      </c>
      <c r="C52" s="0" t="s">
        <v>31</v>
      </c>
      <c r="D52" s="9"/>
      <c r="E52" s="8"/>
      <c r="G52" s="0" t="s">
        <v>57</v>
      </c>
      <c r="H52" s="0" t="n">
        <f aca="false">_xlfn.MINIFS($B$3:$B$261,$C$3:$C$261,$G52)-SUMIF($C$3:$C$28,$G52,$D$3:$D$28)</f>
        <v>2012</v>
      </c>
      <c r="I52" s="0" t="n">
        <f aca="false">_xlfn.MAXIFS($B$3:$B$261,$C$3:$C$261,$G52)</f>
        <v>2013</v>
      </c>
      <c r="J52" s="0" t="n">
        <f aca="false">I52-H52</f>
        <v>1</v>
      </c>
    </row>
    <row r="53" customFormat="false" ht="13.8" hidden="false" customHeight="false" outlineLevel="0" collapsed="false">
      <c r="A53" s="0" t="s">
        <v>5</v>
      </c>
      <c r="B53" s="1" t="n">
        <v>2011</v>
      </c>
      <c r="C53" s="0" t="s">
        <v>0</v>
      </c>
      <c r="D53" s="9"/>
      <c r="E53" s="10"/>
      <c r="G53" s="0" t="s">
        <v>58</v>
      </c>
      <c r="H53" s="0" t="n">
        <f aca="false">_xlfn.MINIFS($B$3:$B$261,$C$3:$C$261,$G53)-SUMIF($C$3:$C$28,$G53,$D$3:$D$28)</f>
        <v>2012</v>
      </c>
      <c r="I53" s="0" t="n">
        <f aca="false">_xlfn.MAXIFS($B$3:$B$261,$C$3:$C$261,$G53)</f>
        <v>2013</v>
      </c>
      <c r="J53" s="0" t="n">
        <f aca="false">I53-H53</f>
        <v>1</v>
      </c>
    </row>
    <row r="54" customFormat="false" ht="13.8" hidden="false" customHeight="false" outlineLevel="0" collapsed="false">
      <c r="A54" s="0" t="s">
        <v>5</v>
      </c>
      <c r="B54" s="1" t="n">
        <v>2011</v>
      </c>
      <c r="C54" s="0" t="s">
        <v>10</v>
      </c>
      <c r="D54" s="9"/>
      <c r="E54" s="10"/>
      <c r="G54" s="0" t="s">
        <v>59</v>
      </c>
      <c r="H54" s="0" t="n">
        <f aca="false">_xlfn.MINIFS($B$3:$B$261,$C$3:$C$261,$G54)-SUMIF($C$3:$C$28,$G54,$D$3:$D$28)</f>
        <v>2013</v>
      </c>
      <c r="I54" s="0" t="n">
        <f aca="false">_xlfn.MAXIFS($B$3:$B$261,$C$3:$C$261,$G54)</f>
        <v>2014</v>
      </c>
      <c r="J54" s="0" t="n">
        <f aca="false">I54-H54</f>
        <v>1</v>
      </c>
    </row>
    <row r="55" customFormat="false" ht="13.8" hidden="false" customHeight="false" outlineLevel="0" collapsed="false">
      <c r="A55" s="0" t="s">
        <v>5</v>
      </c>
      <c r="B55" s="1" t="n">
        <v>2011</v>
      </c>
      <c r="C55" s="0" t="s">
        <v>14</v>
      </c>
      <c r="D55" s="9"/>
      <c r="E55" s="10"/>
      <c r="G55" s="0" t="s">
        <v>60</v>
      </c>
      <c r="H55" s="0" t="n">
        <f aca="false">_xlfn.MINIFS($B$3:$B$261,$C$3:$C$261,$G55)-SUMIF($C$3:$C$28,$G55,$D$3:$D$28)</f>
        <v>2013</v>
      </c>
      <c r="I55" s="0" t="n">
        <f aca="false">_xlfn.MAXIFS($B$3:$B$261,$C$3:$C$261,$G55)</f>
        <v>2014</v>
      </c>
      <c r="J55" s="0" t="n">
        <f aca="false">I55-H55</f>
        <v>1</v>
      </c>
    </row>
    <row r="56" customFormat="false" ht="13.8" hidden="false" customHeight="false" outlineLevel="0" collapsed="false">
      <c r="A56" s="0" t="s">
        <v>5</v>
      </c>
      <c r="B56" s="1" t="n">
        <v>2011</v>
      </c>
      <c r="C56" s="0" t="s">
        <v>13</v>
      </c>
      <c r="D56" s="9"/>
      <c r="E56" s="10"/>
      <c r="G56" s="0" t="s">
        <v>61</v>
      </c>
      <c r="H56" s="0" t="n">
        <f aca="false">_xlfn.MINIFS($B$3:$B$261,$C$3:$C$261,$G56)-SUMIF($C$3:$C$28,$G56,$D$3:$D$28)</f>
        <v>2014</v>
      </c>
      <c r="I56" s="0" t="n">
        <f aca="false">_xlfn.MAXIFS($B$3:$B$261,$C$3:$C$261,$G56)</f>
        <v>2015</v>
      </c>
      <c r="J56" s="0" t="n">
        <f aca="false">I56-H56</f>
        <v>1</v>
      </c>
    </row>
    <row r="57" customFormat="false" ht="13.8" hidden="false" customHeight="false" outlineLevel="0" collapsed="false">
      <c r="A57" s="0" t="s">
        <v>5</v>
      </c>
      <c r="B57" s="1" t="n">
        <v>2011</v>
      </c>
      <c r="C57" s="0" t="s">
        <v>56</v>
      </c>
      <c r="D57" s="9"/>
      <c r="E57" s="10"/>
      <c r="G57" s="0" t="s">
        <v>62</v>
      </c>
      <c r="H57" s="0" t="n">
        <f aca="false">_xlfn.MINIFS($B$3:$B$261,$C$3:$C$261,$G57)-SUMIF($C$3:$C$28,$G57,$D$3:$D$28)</f>
        <v>2015</v>
      </c>
      <c r="I57" s="0" t="n">
        <f aca="false">_xlfn.MAXIFS($B$3:$B$261,$C$3:$C$261,$G57)</f>
        <v>2016</v>
      </c>
      <c r="J57" s="0" t="n">
        <f aca="false">I57-H57</f>
        <v>1</v>
      </c>
    </row>
    <row r="58" customFormat="false" ht="13.8" hidden="false" customHeight="false" outlineLevel="0" collapsed="false">
      <c r="A58" s="0" t="s">
        <v>5</v>
      </c>
      <c r="B58" s="1" t="n">
        <v>2011</v>
      </c>
      <c r="C58" s="0" t="s">
        <v>20</v>
      </c>
      <c r="D58" s="9"/>
      <c r="E58" s="10"/>
      <c r="G58" s="0" t="s">
        <v>63</v>
      </c>
      <c r="H58" s="0" t="n">
        <f aca="false">_xlfn.MINIFS($B$3:$B$261,$C$3:$C$261,$G58)-SUMIF($C$3:$C$28,$G58,$D$3:$D$28)</f>
        <v>2016</v>
      </c>
      <c r="I58" s="0" t="n">
        <f aca="false">_xlfn.MAXIFS($B$3:$B$261,$C$3:$C$261,$G58)</f>
        <v>2017</v>
      </c>
      <c r="J58" s="0" t="n">
        <f aca="false">I58-H58</f>
        <v>1</v>
      </c>
    </row>
    <row r="59" customFormat="false" ht="13.8" hidden="false" customHeight="false" outlineLevel="0" collapsed="false">
      <c r="A59" s="0" t="s">
        <v>5</v>
      </c>
      <c r="B59" s="1" t="n">
        <v>2011</v>
      </c>
      <c r="C59" s="0" t="s">
        <v>8</v>
      </c>
      <c r="D59" s="9"/>
      <c r="E59" s="10"/>
      <c r="G59" s="0" t="s">
        <v>64</v>
      </c>
      <c r="H59" s="0" t="n">
        <f aca="false">_xlfn.MINIFS($B$3:$B$261,$C$3:$C$261,$G59)-SUMIF($C$3:$C$28,$G59,$D$3:$D$28)</f>
        <v>2017</v>
      </c>
      <c r="I59" s="0" t="n">
        <f aca="false">_xlfn.MAXIFS($B$3:$B$261,$C$3:$C$261,$G59)</f>
        <v>2018</v>
      </c>
      <c r="J59" s="0" t="n">
        <f aca="false">I59-H59</f>
        <v>1</v>
      </c>
    </row>
    <row r="60" customFormat="false" ht="13.8" hidden="false" customHeight="false" outlineLevel="0" collapsed="false">
      <c r="A60" s="0" t="s">
        <v>5</v>
      </c>
      <c r="B60" s="1" t="n">
        <v>2011</v>
      </c>
      <c r="C60" s="0" t="s">
        <v>21</v>
      </c>
      <c r="D60" s="9"/>
      <c r="E60" s="10"/>
      <c r="G60" s="0" t="s">
        <v>65</v>
      </c>
      <c r="H60" s="0" t="n">
        <f aca="false">_xlfn.MINIFS($B$3:$B$261,$C$3:$C$261,$G60)-SUMIF($C$3:$C$28,$G60,$D$3:$D$28)</f>
        <v>2017</v>
      </c>
      <c r="I60" s="0" t="n">
        <f aca="false">_xlfn.MAXIFS($B$3:$B$261,$C$3:$C$261,$G60)</f>
        <v>2018</v>
      </c>
      <c r="J60" s="0" t="n">
        <f aca="false">I60-H60</f>
        <v>1</v>
      </c>
    </row>
    <row r="61" customFormat="false" ht="13.8" hidden="false" customHeight="false" outlineLevel="0" collapsed="false">
      <c r="A61" s="0" t="s">
        <v>5</v>
      </c>
      <c r="B61" s="1" t="n">
        <v>2011</v>
      </c>
      <c r="C61" s="0" t="s">
        <v>22</v>
      </c>
      <c r="D61" s="9"/>
      <c r="E61" s="10"/>
      <c r="G61" s="0" t="s">
        <v>66</v>
      </c>
      <c r="H61" s="0" t="n">
        <f aca="false">_xlfn.MINIFS($B$3:$B$261,$C$3:$C$261,$G61)-SUMIF($C$3:$C$28,$G61,$D$3:$D$28)</f>
        <v>2017</v>
      </c>
      <c r="I61" s="0" t="n">
        <f aca="false">_xlfn.MAXIFS($B$3:$B$261,$C$3:$C$261,$G61)</f>
        <v>2018</v>
      </c>
      <c r="J61" s="0" t="n">
        <f aca="false">I61-H61</f>
        <v>1</v>
      </c>
    </row>
    <row r="62" customFormat="false" ht="13.8" hidden="false" customHeight="false" outlineLevel="0" collapsed="false">
      <c r="A62" s="0" t="s">
        <v>5</v>
      </c>
      <c r="B62" s="1" t="n">
        <v>2011</v>
      </c>
      <c r="C62" s="0" t="s">
        <v>18</v>
      </c>
      <c r="D62" s="9"/>
      <c r="E62" s="10"/>
      <c r="G62" s="0" t="s">
        <v>67</v>
      </c>
      <c r="H62" s="0" t="n">
        <f aca="false">_xlfn.MINIFS($B$3:$B$261,$C$3:$C$261,$G62)-SUMIF($C$3:$C$28,$G62,$D$3:$D$28)</f>
        <v>2017</v>
      </c>
      <c r="I62" s="0" t="n">
        <f aca="false">_xlfn.MAXIFS($B$3:$B$261,$C$3:$C$261,$G62)</f>
        <v>2018</v>
      </c>
      <c r="J62" s="0" t="n">
        <f aca="false">I62-H62</f>
        <v>1</v>
      </c>
    </row>
    <row r="63" customFormat="false" ht="13.8" hidden="false" customHeight="false" outlineLevel="0" collapsed="false">
      <c r="A63" s="0" t="s">
        <v>5</v>
      </c>
      <c r="B63" s="1" t="n">
        <v>2011</v>
      </c>
      <c r="C63" s="0" t="s">
        <v>15</v>
      </c>
      <c r="D63" s="9"/>
      <c r="E63" s="10"/>
      <c r="G63" s="0" t="s">
        <v>68</v>
      </c>
      <c r="H63" s="0" t="n">
        <f aca="false">_xlfn.MINIFS($B$3:$B$261,$C$3:$C$261,$G63)-SUMIF($C$3:$C$28,$G63,$D$3:$D$28)</f>
        <v>2017</v>
      </c>
      <c r="I63" s="0" t="n">
        <f aca="false">_xlfn.MAXIFS($B$3:$B$261,$C$3:$C$261,$G63)</f>
        <v>2018</v>
      </c>
      <c r="J63" s="0" t="n">
        <f aca="false">I63-H63</f>
        <v>1</v>
      </c>
    </row>
    <row r="64" customFormat="false" ht="13.8" hidden="false" customHeight="false" outlineLevel="0" collapsed="false">
      <c r="A64" s="0" t="s">
        <v>5</v>
      </c>
      <c r="B64" s="1" t="n">
        <v>2011</v>
      </c>
      <c r="C64" s="0" t="s">
        <v>24</v>
      </c>
      <c r="D64" s="9"/>
      <c r="E64" s="10"/>
      <c r="G64" s="0" t="s">
        <v>69</v>
      </c>
      <c r="H64" s="0" t="n">
        <f aca="false">_xlfn.MINIFS($B$3:$B$261,$C$3:$C$261,$G64)-SUMIF($C$3:$C$28,$G64,$D$3:$D$28)</f>
        <v>2017</v>
      </c>
      <c r="I64" s="0" t="n">
        <f aca="false">_xlfn.MAXIFS($B$3:$B$261,$C$3:$C$261,$G64)</f>
        <v>2018</v>
      </c>
      <c r="J64" s="0" t="n">
        <f aca="false">I64-H64</f>
        <v>1</v>
      </c>
    </row>
    <row r="65" customFormat="false" ht="13.8" hidden="false" customHeight="false" outlineLevel="0" collapsed="false">
      <c r="A65" s="0" t="s">
        <v>5</v>
      </c>
      <c r="B65" s="1" t="n">
        <v>2011</v>
      </c>
      <c r="C65" s="0" t="s">
        <v>16</v>
      </c>
      <c r="D65" s="9"/>
      <c r="E65" s="10"/>
      <c r="G65" s="0" t="s">
        <v>70</v>
      </c>
      <c r="H65" s="0" t="n">
        <f aca="false">_xlfn.MINIFS($B$3:$B$261,$C$3:$C$261,$G65)-SUMIF($C$3:$C$28,$G65,$D$3:$D$28)</f>
        <v>2017</v>
      </c>
      <c r="I65" s="0" t="n">
        <f aca="false">_xlfn.MAXIFS($B$3:$B$261,$C$3:$C$261,$G65)</f>
        <v>2018</v>
      </c>
      <c r="J65" s="0" t="n">
        <f aca="false">I65-H65</f>
        <v>1</v>
      </c>
    </row>
    <row r="66" customFormat="false" ht="13.8" hidden="false" customHeight="false" outlineLevel="0" collapsed="false">
      <c r="A66" s="0" t="s">
        <v>5</v>
      </c>
      <c r="B66" s="1" t="n">
        <v>2011</v>
      </c>
      <c r="C66" s="0" t="s">
        <v>6</v>
      </c>
      <c r="D66" s="9"/>
      <c r="E66" s="10"/>
      <c r="G66" s="0" t="s">
        <v>26</v>
      </c>
      <c r="H66" s="0" t="n">
        <f aca="false">_xlfn.MINIFS($B$3:$B$261,$C$3:$C$261,$G66)-SUMIF($C$3:$C$28,$G66,$D$3:$D$28)</f>
        <v>2009</v>
      </c>
      <c r="I66" s="0" t="n">
        <f aca="false">_xlfn.MAXIFS($B$3:$B$261,$C$3:$C$261,$G66)</f>
        <v>2009</v>
      </c>
      <c r="J66" s="0" t="n">
        <f aca="false">I66-H66</f>
        <v>0</v>
      </c>
    </row>
    <row r="67" customFormat="false" ht="13.8" hidden="false" customHeight="false" outlineLevel="0" collapsed="false">
      <c r="A67" s="0" t="s">
        <v>5</v>
      </c>
      <c r="B67" s="1" t="n">
        <v>2011</v>
      </c>
      <c r="C67" s="0" t="s">
        <v>25</v>
      </c>
      <c r="D67" s="9"/>
      <c r="E67" s="10"/>
      <c r="G67" s="0" t="s">
        <v>29</v>
      </c>
      <c r="H67" s="0" t="n">
        <f aca="false">_xlfn.MINIFS($B$3:$B$261,$C$3:$C$261,$G67)-SUMIF($C$3:$C$28,$G67,$D$3:$D$28)</f>
        <v>2009</v>
      </c>
      <c r="I67" s="0" t="n">
        <f aca="false">_xlfn.MAXIFS($B$3:$B$261,$C$3:$C$261,$G67)</f>
        <v>2009</v>
      </c>
      <c r="J67" s="0" t="n">
        <f aca="false">I67-H67</f>
        <v>0</v>
      </c>
    </row>
    <row r="68" customFormat="false" ht="13.8" hidden="false" customHeight="false" outlineLevel="0" collapsed="false">
      <c r="A68" s="0" t="s">
        <v>5</v>
      </c>
      <c r="B68" s="1" t="n">
        <v>2011</v>
      </c>
      <c r="C68" s="0" t="s">
        <v>23</v>
      </c>
      <c r="D68" s="9"/>
      <c r="E68" s="10"/>
      <c r="G68" s="0" t="s">
        <v>43</v>
      </c>
      <c r="H68" s="0" t="n">
        <f aca="false">_xlfn.MINIFS($B$3:$B$261,$C$3:$C$261,$G68)-SUMIF($C$3:$C$28,$G68,$D$3:$D$28)</f>
        <v>2010</v>
      </c>
      <c r="I68" s="0" t="n">
        <f aca="false">_xlfn.MAXIFS($B$3:$B$261,$C$3:$C$261,$G68)</f>
        <v>2010</v>
      </c>
      <c r="J68" s="0" t="n">
        <f aca="false">I68-H68</f>
        <v>0</v>
      </c>
    </row>
    <row r="69" customFormat="false" ht="13.8" hidden="false" customHeight="false" outlineLevel="0" collapsed="false">
      <c r="A69" s="0" t="s">
        <v>5</v>
      </c>
      <c r="B69" s="1" t="n">
        <v>2011</v>
      </c>
      <c r="C69" s="0" t="s">
        <v>27</v>
      </c>
      <c r="D69" s="9"/>
      <c r="E69" s="10"/>
      <c r="G69" s="0" t="s">
        <v>71</v>
      </c>
      <c r="H69" s="0" t="n">
        <f aca="false">_xlfn.MINIFS($B$3:$B$261,$C$3:$C$261,$G69)-SUMIF($C$3:$C$28,$G69,$D$3:$D$28)</f>
        <v>2012</v>
      </c>
      <c r="I69" s="0" t="n">
        <f aca="false">_xlfn.MAXIFS($B$3:$B$261,$C$3:$C$261,$G69)</f>
        <v>2012</v>
      </c>
      <c r="J69" s="0" t="n">
        <f aca="false">I69-H69</f>
        <v>0</v>
      </c>
    </row>
    <row r="70" customFormat="false" ht="13.8" hidden="false" customHeight="false" outlineLevel="0" collapsed="false">
      <c r="A70" s="0" t="s">
        <v>5</v>
      </c>
      <c r="B70" s="1" t="n">
        <v>2011</v>
      </c>
      <c r="C70" s="0" t="s">
        <v>33</v>
      </c>
      <c r="D70" s="9"/>
      <c r="E70" s="10"/>
      <c r="G70" s="0" t="s">
        <v>72</v>
      </c>
      <c r="H70" s="0" t="n">
        <f aca="false">_xlfn.MINIFS($B$3:$B$261,$C$3:$C$261,$G70)-SUMIF($C$3:$C$28,$G70,$D$3:$D$28)</f>
        <v>2017</v>
      </c>
      <c r="I70" s="0" t="n">
        <f aca="false">_xlfn.MAXIFS($B$3:$B$261,$C$3:$C$261,$G70)</f>
        <v>2017</v>
      </c>
      <c r="J70" s="0" t="n">
        <f aca="false">I70-H70</f>
        <v>0</v>
      </c>
    </row>
    <row r="71" customFormat="false" ht="13.8" hidden="false" customHeight="false" outlineLevel="0" collapsed="false">
      <c r="A71" s="0" t="s">
        <v>5</v>
      </c>
      <c r="B71" s="1" t="n">
        <v>2011</v>
      </c>
      <c r="C71" s="0" t="s">
        <v>30</v>
      </c>
      <c r="D71" s="9"/>
      <c r="E71" s="10"/>
      <c r="G71" s="0" t="s">
        <v>73</v>
      </c>
      <c r="H71" s="0" t="n">
        <f aca="false">_xlfn.MINIFS($B$3:$B$261,$C$3:$C$261,$G71)-SUMIF($C$3:$C$28,$G71,$D$3:$D$28)</f>
        <v>2018</v>
      </c>
      <c r="I71" s="0" t="n">
        <f aca="false">_xlfn.MAXIFS($B$3:$B$261,$C$3:$C$261,$G71)</f>
        <v>2018</v>
      </c>
      <c r="J71" s="0" t="n">
        <f aca="false">I71-H71</f>
        <v>0</v>
      </c>
    </row>
    <row r="72" customFormat="false" ht="13.8" hidden="false" customHeight="false" outlineLevel="0" collapsed="false">
      <c r="A72" s="0" t="s">
        <v>5</v>
      </c>
      <c r="B72" s="1" t="n">
        <v>2011</v>
      </c>
      <c r="C72" s="0" t="s">
        <v>48</v>
      </c>
      <c r="D72" s="9"/>
      <c r="E72" s="10"/>
      <c r="G72" s="0" t="s">
        <v>74</v>
      </c>
      <c r="H72" s="0" t="n">
        <f aca="false">_xlfn.MINIFS($B$3:$B$261,$C$3:$C$261,$G72)-SUMIF($C$3:$C$28,$G72,$D$3:$D$28)</f>
        <v>2018</v>
      </c>
      <c r="I72" s="0" t="n">
        <f aca="false">_xlfn.MAXIFS($B$3:$B$261,$C$3:$C$261,$G72)</f>
        <v>2018</v>
      </c>
      <c r="J72" s="0" t="n">
        <f aca="false">I72-H72</f>
        <v>0</v>
      </c>
    </row>
    <row r="73" customFormat="false" ht="13.8" hidden="false" customHeight="false" outlineLevel="0" collapsed="false">
      <c r="A73" s="0" t="s">
        <v>5</v>
      </c>
      <c r="B73" s="1" t="n">
        <v>2011</v>
      </c>
      <c r="C73" s="0" t="s">
        <v>36</v>
      </c>
      <c r="D73" s="9"/>
      <c r="E73" s="10"/>
    </row>
    <row r="74" customFormat="false" ht="13.8" hidden="false" customHeight="false" outlineLevel="0" collapsed="false">
      <c r="A74" s="0" t="s">
        <v>5</v>
      </c>
      <c r="B74" s="1" t="n">
        <v>2011</v>
      </c>
      <c r="C74" s="0" t="s">
        <v>32</v>
      </c>
      <c r="D74" s="9"/>
      <c r="E74" s="10"/>
    </row>
    <row r="75" customFormat="false" ht="13.8" hidden="false" customHeight="false" outlineLevel="0" collapsed="false">
      <c r="A75" s="0" t="s">
        <v>5</v>
      </c>
      <c r="B75" s="1" t="n">
        <v>2011</v>
      </c>
      <c r="C75" s="0" t="s">
        <v>31</v>
      </c>
      <c r="D75" s="9"/>
      <c r="E75" s="10"/>
    </row>
    <row r="76" customFormat="false" ht="13.8" hidden="false" customHeight="false" outlineLevel="0" collapsed="false">
      <c r="A76" s="0" t="s">
        <v>5</v>
      </c>
      <c r="B76" s="1" t="n">
        <v>2012</v>
      </c>
      <c r="C76" s="0" t="s">
        <v>0</v>
      </c>
      <c r="D76" s="9"/>
      <c r="E76" s="10"/>
    </row>
    <row r="77" customFormat="false" ht="13.8" hidden="false" customHeight="false" outlineLevel="0" collapsed="false">
      <c r="A77" s="0" t="s">
        <v>5</v>
      </c>
      <c r="B77" s="1" t="n">
        <v>2012</v>
      </c>
      <c r="C77" s="0" t="s">
        <v>12</v>
      </c>
      <c r="D77" s="9"/>
      <c r="E77" s="10"/>
    </row>
    <row r="78" customFormat="false" ht="13.8" hidden="false" customHeight="false" outlineLevel="0" collapsed="false">
      <c r="A78" s="0" t="s">
        <v>5</v>
      </c>
      <c r="B78" s="1" t="n">
        <v>2012</v>
      </c>
      <c r="C78" s="0" t="s">
        <v>13</v>
      </c>
      <c r="D78" s="9"/>
      <c r="E78" s="10"/>
    </row>
    <row r="79" customFormat="false" ht="13.8" hidden="false" customHeight="false" outlineLevel="0" collapsed="false">
      <c r="A79" s="0" t="s">
        <v>5</v>
      </c>
      <c r="B79" s="1" t="n">
        <v>2012</v>
      </c>
      <c r="C79" s="0" t="s">
        <v>56</v>
      </c>
      <c r="D79" s="9"/>
      <c r="E79" s="10"/>
    </row>
    <row r="80" customFormat="false" ht="13.8" hidden="false" customHeight="false" outlineLevel="0" collapsed="false">
      <c r="A80" s="0" t="s">
        <v>5</v>
      </c>
      <c r="B80" s="1" t="n">
        <v>2012</v>
      </c>
      <c r="C80" s="0" t="s">
        <v>20</v>
      </c>
      <c r="D80" s="9"/>
      <c r="E80" s="10"/>
    </row>
    <row r="81" customFormat="false" ht="13.8" hidden="false" customHeight="false" outlineLevel="0" collapsed="false">
      <c r="A81" s="0" t="s">
        <v>5</v>
      </c>
      <c r="B81" s="1" t="n">
        <v>2012</v>
      </c>
      <c r="C81" s="0" t="s">
        <v>8</v>
      </c>
      <c r="D81" s="9"/>
      <c r="E81" s="10"/>
    </row>
    <row r="82" customFormat="false" ht="13.8" hidden="false" customHeight="false" outlineLevel="0" collapsed="false">
      <c r="A82" s="0" t="s">
        <v>5</v>
      </c>
      <c r="B82" s="1" t="n">
        <v>2012</v>
      </c>
      <c r="C82" s="0" t="s">
        <v>28</v>
      </c>
      <c r="D82" s="9"/>
      <c r="E82" s="10"/>
    </row>
    <row r="83" customFormat="false" ht="13.8" hidden="false" customHeight="false" outlineLevel="0" collapsed="false">
      <c r="A83" s="0" t="s">
        <v>5</v>
      </c>
      <c r="B83" s="1" t="n">
        <v>2012</v>
      </c>
      <c r="C83" s="0" t="s">
        <v>21</v>
      </c>
      <c r="D83" s="9"/>
      <c r="E83" s="10"/>
    </row>
    <row r="84" customFormat="false" ht="13.8" hidden="false" customHeight="false" outlineLevel="0" collapsed="false">
      <c r="A84" s="0" t="s">
        <v>5</v>
      </c>
      <c r="B84" s="1" t="n">
        <v>2012</v>
      </c>
      <c r="C84" s="0" t="s">
        <v>57</v>
      </c>
      <c r="D84" s="9"/>
      <c r="E84" s="10"/>
    </row>
    <row r="85" customFormat="false" ht="13.8" hidden="false" customHeight="false" outlineLevel="0" collapsed="false">
      <c r="A85" s="0" t="s">
        <v>5</v>
      </c>
      <c r="B85" s="1" t="n">
        <v>2012</v>
      </c>
      <c r="C85" s="0" t="s">
        <v>22</v>
      </c>
      <c r="D85" s="9"/>
      <c r="E85" s="10"/>
    </row>
    <row r="86" customFormat="false" ht="13.8" hidden="false" customHeight="false" outlineLevel="0" collapsed="false">
      <c r="A86" s="0" t="s">
        <v>5</v>
      </c>
      <c r="B86" s="1" t="n">
        <v>2012</v>
      </c>
      <c r="C86" s="0" t="s">
        <v>71</v>
      </c>
      <c r="D86" s="9"/>
      <c r="E86" s="10"/>
    </row>
    <row r="87" customFormat="false" ht="13.8" hidden="false" customHeight="false" outlineLevel="0" collapsed="false">
      <c r="A87" s="0" t="s">
        <v>5</v>
      </c>
      <c r="B87" s="1" t="n">
        <v>2012</v>
      </c>
      <c r="C87" s="0" t="s">
        <v>18</v>
      </c>
      <c r="D87" s="9"/>
      <c r="E87" s="10"/>
    </row>
    <row r="88" customFormat="false" ht="13.8" hidden="false" customHeight="false" outlineLevel="0" collapsed="false">
      <c r="A88" s="0" t="s">
        <v>5</v>
      </c>
      <c r="B88" s="1" t="n">
        <v>2012</v>
      </c>
      <c r="C88" s="0" t="s">
        <v>15</v>
      </c>
      <c r="D88" s="9"/>
      <c r="E88" s="10"/>
    </row>
    <row r="89" customFormat="false" ht="13.8" hidden="false" customHeight="false" outlineLevel="0" collapsed="false">
      <c r="A89" s="0" t="s">
        <v>5</v>
      </c>
      <c r="B89" s="1" t="n">
        <v>2012</v>
      </c>
      <c r="C89" s="0" t="s">
        <v>16</v>
      </c>
      <c r="D89" s="9"/>
      <c r="E89" s="10"/>
    </row>
    <row r="90" customFormat="false" ht="13.8" hidden="false" customHeight="false" outlineLevel="0" collapsed="false">
      <c r="A90" s="0" t="s">
        <v>5</v>
      </c>
      <c r="B90" s="1" t="n">
        <v>2012</v>
      </c>
      <c r="C90" s="0" t="s">
        <v>6</v>
      </c>
      <c r="D90" s="9"/>
      <c r="E90" s="10"/>
    </row>
    <row r="91" customFormat="false" ht="13.8" hidden="false" customHeight="false" outlineLevel="0" collapsed="false">
      <c r="A91" s="0" t="s">
        <v>5</v>
      </c>
      <c r="B91" s="1" t="n">
        <v>2012</v>
      </c>
      <c r="C91" s="0" t="s">
        <v>58</v>
      </c>
      <c r="D91" s="9"/>
      <c r="E91" s="10"/>
    </row>
    <row r="92" customFormat="false" ht="13.8" hidden="false" customHeight="false" outlineLevel="0" collapsed="false">
      <c r="A92" s="0" t="s">
        <v>5</v>
      </c>
      <c r="B92" s="1" t="n">
        <v>2012</v>
      </c>
      <c r="C92" s="0" t="s">
        <v>41</v>
      </c>
      <c r="D92" s="9"/>
      <c r="E92" s="10"/>
    </row>
    <row r="93" customFormat="false" ht="13.8" hidden="false" customHeight="false" outlineLevel="0" collapsed="false">
      <c r="A93" s="0" t="s">
        <v>5</v>
      </c>
      <c r="B93" s="1" t="n">
        <v>2012</v>
      </c>
      <c r="C93" s="0" t="s">
        <v>25</v>
      </c>
      <c r="D93" s="9"/>
      <c r="E93" s="10"/>
    </row>
    <row r="94" customFormat="false" ht="13.8" hidden="false" customHeight="false" outlineLevel="0" collapsed="false">
      <c r="A94" s="0" t="s">
        <v>5</v>
      </c>
      <c r="B94" s="1" t="n">
        <v>2012</v>
      </c>
      <c r="C94" s="0" t="s">
        <v>11</v>
      </c>
      <c r="D94" s="9"/>
      <c r="E94" s="10"/>
    </row>
    <row r="95" customFormat="false" ht="13.8" hidden="false" customHeight="false" outlineLevel="0" collapsed="false">
      <c r="A95" s="0" t="s">
        <v>5</v>
      </c>
      <c r="B95" s="1" t="n">
        <v>2012</v>
      </c>
      <c r="C95" s="0" t="s">
        <v>23</v>
      </c>
      <c r="D95" s="9"/>
      <c r="E95" s="10"/>
    </row>
    <row r="96" customFormat="false" ht="13.8" hidden="false" customHeight="false" outlineLevel="0" collapsed="false">
      <c r="A96" s="0" t="s">
        <v>5</v>
      </c>
      <c r="B96" s="1" t="n">
        <v>2012</v>
      </c>
      <c r="C96" s="0" t="s">
        <v>27</v>
      </c>
      <c r="D96" s="9"/>
      <c r="E96" s="10"/>
    </row>
    <row r="97" customFormat="false" ht="13.8" hidden="false" customHeight="false" outlineLevel="0" collapsed="false">
      <c r="A97" s="0" t="s">
        <v>5</v>
      </c>
      <c r="B97" s="1" t="n">
        <v>2012</v>
      </c>
      <c r="C97" s="0" t="s">
        <v>33</v>
      </c>
      <c r="D97" s="9"/>
      <c r="E97" s="10"/>
    </row>
    <row r="98" customFormat="false" ht="13.8" hidden="false" customHeight="false" outlineLevel="0" collapsed="false">
      <c r="A98" s="0" t="s">
        <v>5</v>
      </c>
      <c r="B98" s="1" t="n">
        <v>2012</v>
      </c>
      <c r="C98" s="0" t="s">
        <v>48</v>
      </c>
      <c r="D98" s="9"/>
      <c r="E98" s="10"/>
    </row>
    <row r="99" customFormat="false" ht="13.8" hidden="false" customHeight="false" outlineLevel="0" collapsed="false">
      <c r="A99" s="0" t="s">
        <v>5</v>
      </c>
      <c r="B99" s="1" t="n">
        <v>2012</v>
      </c>
      <c r="C99" s="0" t="s">
        <v>32</v>
      </c>
      <c r="D99" s="9"/>
      <c r="E99" s="10"/>
    </row>
    <row r="100" customFormat="false" ht="13.8" hidden="false" customHeight="false" outlineLevel="0" collapsed="false">
      <c r="A100" s="0" t="s">
        <v>5</v>
      </c>
      <c r="B100" s="1" t="n">
        <v>2013</v>
      </c>
      <c r="C100" s="0" t="s">
        <v>0</v>
      </c>
      <c r="D100" s="9"/>
      <c r="E100" s="10"/>
    </row>
    <row r="101" customFormat="false" ht="13.8" hidden="false" customHeight="false" outlineLevel="0" collapsed="false">
      <c r="A101" s="0" t="s">
        <v>5</v>
      </c>
      <c r="B101" s="1" t="n">
        <v>2013</v>
      </c>
      <c r="C101" s="0" t="s">
        <v>39</v>
      </c>
      <c r="D101" s="9"/>
      <c r="E101" s="10"/>
    </row>
    <row r="102" customFormat="false" ht="13.8" hidden="false" customHeight="false" outlineLevel="0" collapsed="false">
      <c r="A102" s="0" t="s">
        <v>5</v>
      </c>
      <c r="B102" s="1" t="n">
        <v>2013</v>
      </c>
      <c r="C102" s="0" t="s">
        <v>13</v>
      </c>
      <c r="D102" s="9"/>
      <c r="E102" s="10"/>
    </row>
    <row r="103" customFormat="false" ht="13.8" hidden="false" customHeight="false" outlineLevel="0" collapsed="false">
      <c r="A103" s="0" t="s">
        <v>5</v>
      </c>
      <c r="B103" s="1" t="n">
        <v>2013</v>
      </c>
      <c r="C103" s="0" t="s">
        <v>34</v>
      </c>
      <c r="D103" s="9"/>
      <c r="E103" s="10"/>
    </row>
    <row r="104" customFormat="false" ht="13.8" hidden="false" customHeight="false" outlineLevel="0" collapsed="false">
      <c r="A104" s="0" t="s">
        <v>5</v>
      </c>
      <c r="B104" s="1" t="n">
        <v>2013</v>
      </c>
      <c r="C104" s="0" t="s">
        <v>59</v>
      </c>
      <c r="D104" s="9"/>
      <c r="E104" s="10"/>
    </row>
    <row r="105" customFormat="false" ht="13.8" hidden="false" customHeight="false" outlineLevel="0" collapsed="false">
      <c r="A105" s="0" t="s">
        <v>5</v>
      </c>
      <c r="B105" s="1" t="n">
        <v>2013</v>
      </c>
      <c r="C105" s="0" t="s">
        <v>20</v>
      </c>
      <c r="D105" s="9"/>
      <c r="E105" s="10"/>
    </row>
    <row r="106" customFormat="false" ht="13.8" hidden="false" customHeight="false" outlineLevel="0" collapsed="false">
      <c r="A106" s="0" t="s">
        <v>5</v>
      </c>
      <c r="B106" s="1" t="n">
        <v>2013</v>
      </c>
      <c r="C106" s="0" t="s">
        <v>8</v>
      </c>
      <c r="D106" s="9"/>
      <c r="E106" s="10"/>
    </row>
    <row r="107" customFormat="false" ht="13.8" hidden="false" customHeight="false" outlineLevel="0" collapsed="false">
      <c r="A107" s="0" t="s">
        <v>5</v>
      </c>
      <c r="B107" s="1" t="n">
        <v>2013</v>
      </c>
      <c r="C107" s="0" t="s">
        <v>28</v>
      </c>
      <c r="D107" s="9"/>
      <c r="E107" s="10"/>
    </row>
    <row r="108" customFormat="false" ht="13.8" hidden="false" customHeight="false" outlineLevel="0" collapsed="false">
      <c r="A108" s="0" t="s">
        <v>5</v>
      </c>
      <c r="B108" s="1" t="n">
        <v>2013</v>
      </c>
      <c r="C108" s="0" t="s">
        <v>21</v>
      </c>
      <c r="D108" s="9"/>
      <c r="E108" s="10"/>
    </row>
    <row r="109" customFormat="false" ht="13.8" hidden="false" customHeight="false" outlineLevel="0" collapsed="false">
      <c r="A109" s="0" t="s">
        <v>5</v>
      </c>
      <c r="B109" s="1" t="n">
        <v>2013</v>
      </c>
      <c r="C109" s="0" t="s">
        <v>57</v>
      </c>
      <c r="D109" s="9"/>
      <c r="E109" s="10"/>
    </row>
    <row r="110" customFormat="false" ht="13.8" hidden="false" customHeight="false" outlineLevel="0" collapsed="false">
      <c r="A110" s="0" t="s">
        <v>5</v>
      </c>
      <c r="B110" s="1" t="n">
        <v>2013</v>
      </c>
      <c r="C110" s="0" t="s">
        <v>22</v>
      </c>
      <c r="D110" s="9"/>
      <c r="E110" s="10"/>
    </row>
    <row r="111" customFormat="false" ht="13.8" hidden="false" customHeight="false" outlineLevel="0" collapsed="false">
      <c r="A111" s="0" t="s">
        <v>5</v>
      </c>
      <c r="B111" s="1" t="n">
        <v>2013</v>
      </c>
      <c r="C111" s="0" t="s">
        <v>18</v>
      </c>
      <c r="D111" s="9"/>
      <c r="E111" s="10"/>
    </row>
    <row r="112" customFormat="false" ht="13.8" hidden="false" customHeight="false" outlineLevel="0" collapsed="false">
      <c r="A112" s="0" t="s">
        <v>5</v>
      </c>
      <c r="B112" s="1" t="n">
        <v>2013</v>
      </c>
      <c r="C112" s="0" t="s">
        <v>15</v>
      </c>
      <c r="D112" s="9"/>
      <c r="E112" s="10"/>
    </row>
    <row r="113" customFormat="false" ht="13.8" hidden="false" customHeight="false" outlineLevel="0" collapsed="false">
      <c r="A113" s="0" t="s">
        <v>5</v>
      </c>
      <c r="B113" s="1" t="n">
        <v>2013</v>
      </c>
      <c r="C113" s="0" t="s">
        <v>16</v>
      </c>
      <c r="D113" s="9"/>
      <c r="E113" s="10"/>
    </row>
    <row r="114" customFormat="false" ht="13.8" hidden="false" customHeight="false" outlineLevel="0" collapsed="false">
      <c r="A114" s="0" t="s">
        <v>5</v>
      </c>
      <c r="B114" s="1" t="n">
        <v>2013</v>
      </c>
      <c r="C114" s="0" t="s">
        <v>6</v>
      </c>
      <c r="D114" s="9"/>
      <c r="E114" s="10"/>
    </row>
    <row r="115" customFormat="false" ht="13.8" hidden="false" customHeight="false" outlineLevel="0" collapsed="false">
      <c r="A115" s="0" t="s">
        <v>5</v>
      </c>
      <c r="B115" s="1" t="n">
        <v>2013</v>
      </c>
      <c r="C115" s="0" t="s">
        <v>58</v>
      </c>
      <c r="D115" s="9"/>
      <c r="E115" s="10"/>
    </row>
    <row r="116" customFormat="false" ht="13.8" hidden="false" customHeight="false" outlineLevel="0" collapsed="false">
      <c r="A116" s="0" t="s">
        <v>5</v>
      </c>
      <c r="B116" s="1" t="n">
        <v>2013</v>
      </c>
      <c r="C116" s="0" t="s">
        <v>41</v>
      </c>
      <c r="D116" s="9"/>
      <c r="E116" s="10"/>
    </row>
    <row r="117" customFormat="false" ht="13.8" hidden="false" customHeight="false" outlineLevel="0" collapsed="false">
      <c r="A117" s="0" t="s">
        <v>5</v>
      </c>
      <c r="B117" s="1" t="n">
        <v>2013</v>
      </c>
      <c r="C117" s="0" t="s">
        <v>42</v>
      </c>
      <c r="D117" s="9"/>
      <c r="E117" s="10"/>
    </row>
    <row r="118" customFormat="false" ht="13.8" hidden="false" customHeight="false" outlineLevel="0" collapsed="false">
      <c r="A118" s="0" t="s">
        <v>5</v>
      </c>
      <c r="B118" s="1" t="n">
        <v>2013</v>
      </c>
      <c r="C118" s="0" t="s">
        <v>49</v>
      </c>
      <c r="D118" s="9"/>
      <c r="E118" s="10"/>
    </row>
    <row r="119" customFormat="false" ht="13.8" hidden="false" customHeight="false" outlineLevel="0" collapsed="false">
      <c r="A119" s="0" t="s">
        <v>5</v>
      </c>
      <c r="B119" s="1" t="n">
        <v>2013</v>
      </c>
      <c r="C119" s="0" t="s">
        <v>35</v>
      </c>
      <c r="D119" s="9"/>
      <c r="E119" s="10"/>
    </row>
    <row r="120" customFormat="false" ht="13.8" hidden="false" customHeight="false" outlineLevel="0" collapsed="false">
      <c r="A120" s="0" t="s">
        <v>5</v>
      </c>
      <c r="B120" s="1" t="n">
        <v>2013</v>
      </c>
      <c r="C120" s="0" t="s">
        <v>11</v>
      </c>
      <c r="D120" s="9"/>
      <c r="E120" s="10"/>
    </row>
    <row r="121" customFormat="false" ht="13.8" hidden="false" customHeight="false" outlineLevel="0" collapsed="false">
      <c r="A121" s="0" t="s">
        <v>5</v>
      </c>
      <c r="B121" s="1" t="n">
        <v>2013</v>
      </c>
      <c r="C121" s="0" t="s">
        <v>23</v>
      </c>
      <c r="D121" s="9"/>
      <c r="E121" s="10"/>
    </row>
    <row r="122" customFormat="false" ht="13.8" hidden="false" customHeight="false" outlineLevel="0" collapsed="false">
      <c r="A122" s="0" t="s">
        <v>5</v>
      </c>
      <c r="B122" s="1" t="n">
        <v>2013</v>
      </c>
      <c r="C122" s="0" t="s">
        <v>27</v>
      </c>
      <c r="D122" s="9"/>
      <c r="E122" s="10"/>
    </row>
    <row r="123" customFormat="false" ht="13.8" hidden="false" customHeight="false" outlineLevel="0" collapsed="false">
      <c r="A123" s="0" t="s">
        <v>5</v>
      </c>
      <c r="B123" s="1" t="n">
        <v>2013</v>
      </c>
      <c r="C123" s="0" t="s">
        <v>44</v>
      </c>
      <c r="D123" s="9"/>
      <c r="E123" s="10"/>
    </row>
    <row r="124" customFormat="false" ht="13.8" hidden="false" customHeight="false" outlineLevel="0" collapsed="false">
      <c r="A124" s="0" t="s">
        <v>5</v>
      </c>
      <c r="B124" s="1" t="n">
        <v>2013</v>
      </c>
      <c r="C124" s="0" t="s">
        <v>33</v>
      </c>
      <c r="D124" s="9"/>
      <c r="E124" s="10"/>
    </row>
    <row r="125" customFormat="false" ht="13.8" hidden="false" customHeight="false" outlineLevel="0" collapsed="false">
      <c r="A125" s="0" t="s">
        <v>5</v>
      </c>
      <c r="B125" s="1" t="n">
        <v>2013</v>
      </c>
      <c r="C125" s="0" t="s">
        <v>48</v>
      </c>
      <c r="D125" s="9"/>
      <c r="E125" s="10"/>
    </row>
    <row r="126" customFormat="false" ht="13.8" hidden="false" customHeight="false" outlineLevel="0" collapsed="false">
      <c r="A126" s="0" t="s">
        <v>5</v>
      </c>
      <c r="B126" s="1" t="n">
        <v>2013</v>
      </c>
      <c r="C126" s="0" t="s">
        <v>32</v>
      </c>
      <c r="D126" s="9"/>
      <c r="E126" s="10"/>
    </row>
    <row r="127" customFormat="false" ht="13.8" hidden="false" customHeight="false" outlineLevel="0" collapsed="false">
      <c r="A127" s="0" t="s">
        <v>5</v>
      </c>
      <c r="B127" s="1" t="n">
        <v>2013</v>
      </c>
      <c r="C127" s="0" t="s">
        <v>60</v>
      </c>
      <c r="D127" s="9"/>
      <c r="E127" s="10"/>
    </row>
    <row r="128" customFormat="false" ht="13.8" hidden="false" customHeight="false" outlineLevel="0" collapsed="false">
      <c r="A128" s="0" t="s">
        <v>5</v>
      </c>
      <c r="B128" s="1" t="n">
        <v>2014</v>
      </c>
      <c r="C128" s="0" t="s">
        <v>0</v>
      </c>
      <c r="D128" s="9"/>
      <c r="E128" s="10"/>
    </row>
    <row r="129" customFormat="false" ht="13.8" hidden="false" customHeight="false" outlineLevel="0" collapsed="false">
      <c r="A129" s="0" t="s">
        <v>5</v>
      </c>
      <c r="B129" s="1" t="n">
        <v>2014</v>
      </c>
      <c r="C129" s="0" t="s">
        <v>39</v>
      </c>
      <c r="D129" s="9"/>
      <c r="E129" s="10"/>
    </row>
    <row r="130" customFormat="false" ht="13.8" hidden="false" customHeight="false" outlineLevel="0" collapsed="false">
      <c r="A130" s="0" t="s">
        <v>5</v>
      </c>
      <c r="B130" s="1" t="n">
        <v>2014</v>
      </c>
      <c r="C130" s="0" t="s">
        <v>13</v>
      </c>
      <c r="D130" s="9"/>
      <c r="E130" s="10"/>
    </row>
    <row r="131" customFormat="false" ht="13.8" hidden="false" customHeight="false" outlineLevel="0" collapsed="false">
      <c r="A131" s="0" t="s">
        <v>5</v>
      </c>
      <c r="B131" s="1" t="n">
        <v>2014</v>
      </c>
      <c r="C131" s="0" t="s">
        <v>34</v>
      </c>
      <c r="D131" s="9"/>
      <c r="E131" s="10"/>
    </row>
    <row r="132" customFormat="false" ht="13.8" hidden="false" customHeight="false" outlineLevel="0" collapsed="false">
      <c r="A132" s="0" t="s">
        <v>5</v>
      </c>
      <c r="B132" s="1" t="n">
        <v>2014</v>
      </c>
      <c r="C132" s="0" t="s">
        <v>59</v>
      </c>
      <c r="D132" s="9"/>
      <c r="E132" s="10"/>
    </row>
    <row r="133" customFormat="false" ht="13.8" hidden="false" customHeight="false" outlineLevel="0" collapsed="false">
      <c r="A133" s="0" t="s">
        <v>5</v>
      </c>
      <c r="B133" s="1" t="n">
        <v>2014</v>
      </c>
      <c r="C133" s="0" t="s">
        <v>20</v>
      </c>
      <c r="D133" s="9"/>
      <c r="E133" s="10"/>
    </row>
    <row r="134" customFormat="false" ht="13.8" hidden="false" customHeight="false" outlineLevel="0" collapsed="false">
      <c r="A134" s="0" t="s">
        <v>5</v>
      </c>
      <c r="B134" s="1" t="n">
        <v>2014</v>
      </c>
      <c r="C134" s="0" t="s">
        <v>8</v>
      </c>
      <c r="D134" s="9"/>
      <c r="E134" s="10"/>
    </row>
    <row r="135" customFormat="false" ht="13.8" hidden="false" customHeight="false" outlineLevel="0" collapsed="false">
      <c r="A135" s="0" t="s">
        <v>5</v>
      </c>
      <c r="B135" s="1" t="n">
        <v>2014</v>
      </c>
      <c r="C135" s="0" t="s">
        <v>28</v>
      </c>
      <c r="D135" s="9"/>
      <c r="E135" s="10"/>
    </row>
    <row r="136" customFormat="false" ht="13.8" hidden="false" customHeight="false" outlineLevel="0" collapsed="false">
      <c r="A136" s="0" t="s">
        <v>5</v>
      </c>
      <c r="B136" s="1" t="n">
        <v>2014</v>
      </c>
      <c r="C136" s="0" t="s">
        <v>21</v>
      </c>
      <c r="D136" s="9"/>
      <c r="E136" s="10"/>
    </row>
    <row r="137" customFormat="false" ht="13.8" hidden="false" customHeight="false" outlineLevel="0" collapsed="false">
      <c r="A137" s="0" t="s">
        <v>5</v>
      </c>
      <c r="B137" s="1" t="n">
        <v>2014</v>
      </c>
      <c r="C137" s="0" t="s">
        <v>22</v>
      </c>
      <c r="D137" s="9"/>
      <c r="E137" s="10"/>
    </row>
    <row r="138" customFormat="false" ht="13.8" hidden="false" customHeight="false" outlineLevel="0" collapsed="false">
      <c r="A138" s="0" t="s">
        <v>5</v>
      </c>
      <c r="B138" s="1" t="n">
        <v>2014</v>
      </c>
      <c r="C138" s="0" t="s">
        <v>18</v>
      </c>
      <c r="D138" s="9"/>
      <c r="E138" s="10"/>
    </row>
    <row r="139" customFormat="false" ht="13.8" hidden="false" customHeight="false" outlineLevel="0" collapsed="false">
      <c r="A139" s="0" t="s">
        <v>5</v>
      </c>
      <c r="B139" s="1" t="n">
        <v>2014</v>
      </c>
      <c r="C139" s="0" t="s">
        <v>61</v>
      </c>
      <c r="D139" s="9"/>
      <c r="E139" s="10"/>
    </row>
    <row r="140" customFormat="false" ht="13.8" hidden="false" customHeight="false" outlineLevel="0" collapsed="false">
      <c r="A140" s="0" t="s">
        <v>5</v>
      </c>
      <c r="B140" s="1" t="n">
        <v>2014</v>
      </c>
      <c r="C140" s="0" t="s">
        <v>15</v>
      </c>
      <c r="D140" s="9"/>
      <c r="E140" s="10"/>
    </row>
    <row r="141" customFormat="false" ht="13.8" hidden="false" customHeight="false" outlineLevel="0" collapsed="false">
      <c r="A141" s="0" t="s">
        <v>5</v>
      </c>
      <c r="B141" s="1" t="n">
        <v>2014</v>
      </c>
      <c r="C141" s="0" t="s">
        <v>16</v>
      </c>
      <c r="D141" s="9"/>
      <c r="E141" s="10"/>
    </row>
    <row r="142" customFormat="false" ht="13.8" hidden="false" customHeight="false" outlineLevel="0" collapsed="false">
      <c r="A142" s="0" t="s">
        <v>5</v>
      </c>
      <c r="B142" s="1" t="n">
        <v>2014</v>
      </c>
      <c r="C142" s="0" t="s">
        <v>6</v>
      </c>
      <c r="D142" s="9"/>
      <c r="E142" s="10"/>
    </row>
    <row r="143" customFormat="false" ht="13.8" hidden="false" customHeight="false" outlineLevel="0" collapsed="false">
      <c r="A143" s="0" t="s">
        <v>5</v>
      </c>
      <c r="B143" s="1" t="n">
        <v>2014</v>
      </c>
      <c r="C143" s="0" t="s">
        <v>40</v>
      </c>
      <c r="D143" s="9"/>
      <c r="E143" s="10"/>
    </row>
    <row r="144" customFormat="false" ht="13.8" hidden="false" customHeight="false" outlineLevel="0" collapsed="false">
      <c r="A144" s="0" t="s">
        <v>5</v>
      </c>
      <c r="B144" s="1" t="n">
        <v>2014</v>
      </c>
      <c r="C144" s="0" t="s">
        <v>41</v>
      </c>
      <c r="D144" s="9"/>
      <c r="E144" s="10"/>
    </row>
    <row r="145" customFormat="false" ht="13.8" hidden="false" customHeight="false" outlineLevel="0" collapsed="false">
      <c r="A145" s="0" t="s">
        <v>5</v>
      </c>
      <c r="B145" s="1" t="n">
        <v>2014</v>
      </c>
      <c r="C145" s="0" t="s">
        <v>42</v>
      </c>
      <c r="D145" s="9"/>
      <c r="E145" s="10"/>
    </row>
    <row r="146" customFormat="false" ht="13.8" hidden="false" customHeight="false" outlineLevel="0" collapsed="false">
      <c r="A146" s="0" t="s">
        <v>5</v>
      </c>
      <c r="B146" s="1" t="n">
        <v>2014</v>
      </c>
      <c r="C146" s="0" t="s">
        <v>49</v>
      </c>
      <c r="D146" s="9"/>
      <c r="E146" s="10"/>
    </row>
    <row r="147" customFormat="false" ht="13.8" hidden="false" customHeight="false" outlineLevel="0" collapsed="false">
      <c r="A147" s="0" t="s">
        <v>5</v>
      </c>
      <c r="B147" s="1" t="n">
        <v>2014</v>
      </c>
      <c r="C147" s="0" t="s">
        <v>35</v>
      </c>
      <c r="D147" s="9"/>
      <c r="E147" s="10"/>
    </row>
    <row r="148" customFormat="false" ht="13.8" hidden="false" customHeight="false" outlineLevel="0" collapsed="false">
      <c r="A148" s="0" t="s">
        <v>5</v>
      </c>
      <c r="B148" s="1" t="n">
        <v>2014</v>
      </c>
      <c r="C148" s="0" t="s">
        <v>11</v>
      </c>
      <c r="D148" s="9"/>
      <c r="E148" s="10"/>
    </row>
    <row r="149" customFormat="false" ht="13.8" hidden="false" customHeight="false" outlineLevel="0" collapsed="false">
      <c r="A149" s="0" t="s">
        <v>5</v>
      </c>
      <c r="B149" s="1" t="n">
        <v>2014</v>
      </c>
      <c r="C149" s="0" t="s">
        <v>23</v>
      </c>
      <c r="D149" s="9"/>
      <c r="E149" s="10"/>
    </row>
    <row r="150" customFormat="false" ht="13.8" hidden="false" customHeight="false" outlineLevel="0" collapsed="false">
      <c r="A150" s="0" t="s">
        <v>5</v>
      </c>
      <c r="B150" s="1" t="n">
        <v>2014</v>
      </c>
      <c r="C150" s="0" t="s">
        <v>27</v>
      </c>
      <c r="D150" s="9"/>
      <c r="E150" s="10"/>
    </row>
    <row r="151" customFormat="false" ht="13.8" hidden="false" customHeight="false" outlineLevel="0" collapsed="false">
      <c r="A151" s="0" t="s">
        <v>5</v>
      </c>
      <c r="B151" s="1" t="n">
        <v>2014</v>
      </c>
      <c r="C151" s="0" t="s">
        <v>44</v>
      </c>
      <c r="D151" s="9"/>
      <c r="E151" s="10"/>
    </row>
    <row r="152" customFormat="false" ht="13.8" hidden="false" customHeight="false" outlineLevel="0" collapsed="false">
      <c r="A152" s="0" t="s">
        <v>5</v>
      </c>
      <c r="B152" s="1" t="n">
        <v>2014</v>
      </c>
      <c r="C152" s="0" t="s">
        <v>32</v>
      </c>
      <c r="D152" s="9"/>
      <c r="E152" s="10"/>
    </row>
    <row r="153" customFormat="false" ht="13.8" hidden="false" customHeight="false" outlineLevel="0" collapsed="false">
      <c r="A153" s="0" t="s">
        <v>5</v>
      </c>
      <c r="B153" s="1" t="n">
        <v>2014</v>
      </c>
      <c r="C153" s="0" t="s">
        <v>60</v>
      </c>
      <c r="D153" s="9"/>
      <c r="E153" s="10"/>
    </row>
    <row r="154" customFormat="false" ht="13.8" hidden="false" customHeight="false" outlineLevel="0" collapsed="false">
      <c r="A154" s="0" t="s">
        <v>5</v>
      </c>
      <c r="B154" s="1" t="n">
        <v>2015</v>
      </c>
      <c r="C154" s="0" t="s">
        <v>0</v>
      </c>
      <c r="D154" s="9"/>
      <c r="E154" s="10"/>
    </row>
    <row r="155" customFormat="false" ht="13.8" hidden="false" customHeight="false" outlineLevel="0" collapsed="false">
      <c r="A155" s="0" t="s">
        <v>5</v>
      </c>
      <c r="B155" s="1" t="n">
        <v>2015</v>
      </c>
      <c r="C155" s="0" t="s">
        <v>39</v>
      </c>
      <c r="D155" s="9"/>
      <c r="E155" s="10"/>
    </row>
    <row r="156" customFormat="false" ht="13.8" hidden="false" customHeight="false" outlineLevel="0" collapsed="false">
      <c r="A156" s="0" t="s">
        <v>5</v>
      </c>
      <c r="B156" s="1" t="n">
        <v>2015</v>
      </c>
      <c r="C156" s="0" t="s">
        <v>34</v>
      </c>
      <c r="D156" s="9"/>
      <c r="E156" s="10"/>
    </row>
    <row r="157" customFormat="false" ht="13.8" hidden="false" customHeight="false" outlineLevel="0" collapsed="false">
      <c r="A157" s="0" t="s">
        <v>5</v>
      </c>
      <c r="B157" s="1" t="n">
        <v>2015</v>
      </c>
      <c r="C157" s="0" t="s">
        <v>20</v>
      </c>
      <c r="D157" s="9"/>
      <c r="E157" s="10"/>
    </row>
    <row r="158" customFormat="false" ht="13.8" hidden="false" customHeight="false" outlineLevel="0" collapsed="false">
      <c r="A158" s="0" t="s">
        <v>5</v>
      </c>
      <c r="B158" s="1" t="n">
        <v>2015</v>
      </c>
      <c r="C158" s="0" t="s">
        <v>45</v>
      </c>
      <c r="D158" s="9"/>
      <c r="E158" s="10"/>
    </row>
    <row r="159" customFormat="false" ht="13.8" hidden="false" customHeight="false" outlineLevel="0" collapsed="false">
      <c r="A159" s="0" t="s">
        <v>5</v>
      </c>
      <c r="B159" s="1" t="n">
        <v>2015</v>
      </c>
      <c r="C159" s="0" t="s">
        <v>8</v>
      </c>
      <c r="D159" s="9"/>
      <c r="E159" s="10"/>
    </row>
    <row r="160" customFormat="false" ht="13.8" hidden="false" customHeight="false" outlineLevel="0" collapsed="false">
      <c r="A160" s="0" t="s">
        <v>5</v>
      </c>
      <c r="B160" s="1" t="n">
        <v>2015</v>
      </c>
      <c r="C160" s="0" t="s">
        <v>28</v>
      </c>
      <c r="D160" s="9"/>
      <c r="E160" s="10"/>
    </row>
    <row r="161" customFormat="false" ht="13.8" hidden="false" customHeight="false" outlineLevel="0" collapsed="false">
      <c r="A161" s="0" t="s">
        <v>5</v>
      </c>
      <c r="B161" s="1" t="n">
        <v>2015</v>
      </c>
      <c r="C161" s="0" t="s">
        <v>21</v>
      </c>
      <c r="D161" s="9"/>
      <c r="E161" s="10"/>
    </row>
    <row r="162" customFormat="false" ht="13.8" hidden="false" customHeight="false" outlineLevel="0" collapsed="false">
      <c r="A162" s="0" t="s">
        <v>5</v>
      </c>
      <c r="B162" s="1" t="n">
        <v>2015</v>
      </c>
      <c r="C162" s="0" t="s">
        <v>22</v>
      </c>
      <c r="D162" s="9"/>
      <c r="E162" s="10"/>
    </row>
    <row r="163" customFormat="false" ht="13.8" hidden="false" customHeight="false" outlineLevel="0" collapsed="false">
      <c r="A163" s="0" t="s">
        <v>5</v>
      </c>
      <c r="B163" s="1" t="n">
        <v>2015</v>
      </c>
      <c r="C163" s="0" t="s">
        <v>18</v>
      </c>
      <c r="D163" s="9"/>
      <c r="E163" s="10"/>
    </row>
    <row r="164" customFormat="false" ht="13.8" hidden="false" customHeight="false" outlineLevel="0" collapsed="false">
      <c r="A164" s="0" t="s">
        <v>5</v>
      </c>
      <c r="B164" s="1" t="n">
        <v>2015</v>
      </c>
      <c r="C164" s="0" t="s">
        <v>61</v>
      </c>
      <c r="D164" s="9"/>
      <c r="E164" s="10"/>
    </row>
    <row r="165" customFormat="false" ht="13.8" hidden="false" customHeight="false" outlineLevel="0" collapsed="false">
      <c r="A165" s="0" t="s">
        <v>5</v>
      </c>
      <c r="B165" s="1" t="n">
        <v>2015</v>
      </c>
      <c r="C165" s="0" t="s">
        <v>15</v>
      </c>
      <c r="D165" s="9"/>
      <c r="E165" s="10"/>
    </row>
    <row r="166" customFormat="false" ht="13.8" hidden="false" customHeight="false" outlineLevel="0" collapsed="false">
      <c r="A166" s="0" t="s">
        <v>5</v>
      </c>
      <c r="B166" s="1" t="n">
        <v>2015</v>
      </c>
      <c r="C166" s="0" t="s">
        <v>16</v>
      </c>
      <c r="D166" s="9"/>
      <c r="E166" s="10"/>
    </row>
    <row r="167" customFormat="false" ht="13.8" hidden="false" customHeight="false" outlineLevel="0" collapsed="false">
      <c r="A167" s="0" t="s">
        <v>5</v>
      </c>
      <c r="B167" s="1" t="n">
        <v>2015</v>
      </c>
      <c r="C167" s="0" t="s">
        <v>62</v>
      </c>
      <c r="D167" s="9"/>
      <c r="E167" s="10"/>
    </row>
    <row r="168" customFormat="false" ht="13.8" hidden="false" customHeight="false" outlineLevel="0" collapsed="false">
      <c r="A168" s="0" t="s">
        <v>5</v>
      </c>
      <c r="B168" s="1" t="n">
        <v>2015</v>
      </c>
      <c r="C168" s="0" t="s">
        <v>6</v>
      </c>
      <c r="D168" s="9"/>
      <c r="E168" s="10"/>
    </row>
    <row r="169" customFormat="false" ht="13.8" hidden="false" customHeight="false" outlineLevel="0" collapsed="false">
      <c r="A169" s="0" t="s">
        <v>5</v>
      </c>
      <c r="B169" s="1" t="n">
        <v>2015</v>
      </c>
      <c r="C169" s="0" t="s">
        <v>40</v>
      </c>
      <c r="D169" s="9"/>
      <c r="E169" s="10"/>
    </row>
    <row r="170" customFormat="false" ht="13.8" hidden="false" customHeight="false" outlineLevel="0" collapsed="false">
      <c r="A170" s="0" t="s">
        <v>5</v>
      </c>
      <c r="B170" s="1" t="n">
        <v>2015</v>
      </c>
      <c r="C170" s="0" t="s">
        <v>41</v>
      </c>
      <c r="D170" s="9"/>
      <c r="E170" s="10"/>
    </row>
    <row r="171" customFormat="false" ht="13.8" hidden="false" customHeight="false" outlineLevel="0" collapsed="false">
      <c r="A171" s="0" t="s">
        <v>5</v>
      </c>
      <c r="B171" s="1" t="n">
        <v>2015</v>
      </c>
      <c r="C171" s="0" t="s">
        <v>42</v>
      </c>
      <c r="D171" s="9"/>
      <c r="E171" s="10"/>
    </row>
    <row r="172" customFormat="false" ht="13.8" hidden="false" customHeight="false" outlineLevel="0" collapsed="false">
      <c r="A172" s="0" t="s">
        <v>5</v>
      </c>
      <c r="B172" s="1" t="n">
        <v>2015</v>
      </c>
      <c r="C172" s="0" t="s">
        <v>49</v>
      </c>
      <c r="D172" s="9"/>
      <c r="E172" s="10"/>
    </row>
    <row r="173" customFormat="false" ht="13.8" hidden="false" customHeight="false" outlineLevel="0" collapsed="false">
      <c r="A173" s="0" t="s">
        <v>5</v>
      </c>
      <c r="B173" s="1" t="n">
        <v>2015</v>
      </c>
      <c r="C173" s="0" t="s">
        <v>46</v>
      </c>
      <c r="D173" s="9"/>
      <c r="E173" s="10"/>
    </row>
    <row r="174" customFormat="false" ht="13.8" hidden="false" customHeight="false" outlineLevel="0" collapsed="false">
      <c r="A174" s="0" t="s">
        <v>5</v>
      </c>
      <c r="B174" s="1" t="n">
        <v>2015</v>
      </c>
      <c r="C174" s="0" t="s">
        <v>35</v>
      </c>
      <c r="D174" s="9"/>
      <c r="E174" s="10"/>
    </row>
    <row r="175" customFormat="false" ht="13.8" hidden="false" customHeight="false" outlineLevel="0" collapsed="false">
      <c r="A175" s="0" t="s">
        <v>5</v>
      </c>
      <c r="B175" s="1" t="n">
        <v>2015</v>
      </c>
      <c r="C175" s="0" t="s">
        <v>11</v>
      </c>
      <c r="D175" s="9"/>
      <c r="E175" s="10"/>
    </row>
    <row r="176" customFormat="false" ht="13.8" hidden="false" customHeight="false" outlineLevel="0" collapsed="false">
      <c r="A176" s="0" t="s">
        <v>5</v>
      </c>
      <c r="B176" s="1" t="n">
        <v>2015</v>
      </c>
      <c r="C176" s="0" t="s">
        <v>23</v>
      </c>
      <c r="D176" s="9"/>
      <c r="E176" s="10"/>
    </row>
    <row r="177" customFormat="false" ht="13.8" hidden="false" customHeight="false" outlineLevel="0" collapsed="false">
      <c r="A177" s="0" t="s">
        <v>5</v>
      </c>
      <c r="B177" s="1" t="n">
        <v>2015</v>
      </c>
      <c r="C177" s="0" t="s">
        <v>27</v>
      </c>
      <c r="D177" s="9"/>
      <c r="E177" s="10"/>
    </row>
    <row r="178" customFormat="false" ht="13.8" hidden="false" customHeight="false" outlineLevel="0" collapsed="false">
      <c r="A178" s="0" t="s">
        <v>5</v>
      </c>
      <c r="B178" s="1" t="n">
        <v>2015</v>
      </c>
      <c r="C178" s="0" t="s">
        <v>50</v>
      </c>
      <c r="D178" s="9"/>
      <c r="E178" s="10"/>
    </row>
    <row r="179" customFormat="false" ht="13.8" hidden="false" customHeight="false" outlineLevel="0" collapsed="false">
      <c r="A179" s="0" t="s">
        <v>5</v>
      </c>
      <c r="B179" s="1" t="n">
        <v>2015</v>
      </c>
      <c r="C179" s="0" t="s">
        <v>44</v>
      </c>
      <c r="D179" s="9"/>
      <c r="E179" s="10"/>
    </row>
    <row r="180" customFormat="false" ht="13.8" hidden="false" customHeight="false" outlineLevel="0" collapsed="false">
      <c r="A180" s="0" t="s">
        <v>5</v>
      </c>
      <c r="B180" s="1" t="n">
        <v>2015</v>
      </c>
      <c r="C180" s="0" t="s">
        <v>47</v>
      </c>
      <c r="D180" s="9"/>
      <c r="E180" s="10"/>
    </row>
    <row r="181" customFormat="false" ht="13.8" hidden="false" customHeight="false" outlineLevel="0" collapsed="false">
      <c r="A181" s="0" t="s">
        <v>5</v>
      </c>
      <c r="B181" s="1" t="n">
        <v>2015</v>
      </c>
      <c r="C181" s="0" t="s">
        <v>32</v>
      </c>
      <c r="D181" s="9"/>
      <c r="E181" s="10"/>
    </row>
    <row r="182" customFormat="false" ht="13.8" hidden="false" customHeight="false" outlineLevel="0" collapsed="false">
      <c r="A182" s="0" t="s">
        <v>5</v>
      </c>
      <c r="B182" s="1" t="n">
        <v>2016</v>
      </c>
      <c r="C182" s="0" t="s">
        <v>39</v>
      </c>
      <c r="D182" s="9"/>
      <c r="E182" s="10"/>
    </row>
    <row r="183" customFormat="false" ht="13.8" hidden="false" customHeight="false" outlineLevel="0" collapsed="false">
      <c r="A183" s="0" t="s">
        <v>5</v>
      </c>
      <c r="B183" s="1" t="n">
        <v>2016</v>
      </c>
      <c r="C183" s="0" t="s">
        <v>34</v>
      </c>
      <c r="D183" s="9"/>
      <c r="E183" s="10"/>
    </row>
    <row r="184" customFormat="false" ht="13.8" hidden="false" customHeight="false" outlineLevel="0" collapsed="false">
      <c r="A184" s="0" t="s">
        <v>5</v>
      </c>
      <c r="B184" s="1" t="n">
        <v>2016</v>
      </c>
      <c r="C184" s="0" t="s">
        <v>51</v>
      </c>
      <c r="D184" s="9"/>
      <c r="E184" s="10"/>
    </row>
    <row r="185" customFormat="false" ht="13.8" hidden="false" customHeight="false" outlineLevel="0" collapsed="false">
      <c r="A185" s="0" t="s">
        <v>5</v>
      </c>
      <c r="B185" s="1" t="n">
        <v>2016</v>
      </c>
      <c r="C185" s="0" t="s">
        <v>20</v>
      </c>
      <c r="D185" s="9"/>
      <c r="E185" s="10"/>
    </row>
    <row r="186" customFormat="false" ht="13.8" hidden="false" customHeight="false" outlineLevel="0" collapsed="false">
      <c r="A186" s="0" t="s">
        <v>5</v>
      </c>
      <c r="B186" s="1" t="n">
        <v>2016</v>
      </c>
      <c r="C186" s="0" t="s">
        <v>45</v>
      </c>
      <c r="D186" s="9"/>
      <c r="E186" s="10"/>
    </row>
    <row r="187" customFormat="false" ht="13.8" hidden="false" customHeight="false" outlineLevel="0" collapsed="false">
      <c r="A187" s="0" t="s">
        <v>5</v>
      </c>
      <c r="B187" s="1" t="n">
        <v>2016</v>
      </c>
      <c r="C187" s="0" t="s">
        <v>8</v>
      </c>
      <c r="D187" s="9"/>
      <c r="E187" s="10"/>
    </row>
    <row r="188" customFormat="false" ht="13.8" hidden="false" customHeight="false" outlineLevel="0" collapsed="false">
      <c r="A188" s="0" t="s">
        <v>5</v>
      </c>
      <c r="B188" s="1" t="n">
        <v>2016</v>
      </c>
      <c r="C188" s="0" t="s">
        <v>28</v>
      </c>
      <c r="D188" s="9"/>
      <c r="E188" s="10"/>
    </row>
    <row r="189" customFormat="false" ht="13.8" hidden="false" customHeight="false" outlineLevel="0" collapsed="false">
      <c r="A189" s="0" t="s">
        <v>5</v>
      </c>
      <c r="B189" s="1" t="n">
        <v>2016</v>
      </c>
      <c r="C189" s="0" t="s">
        <v>21</v>
      </c>
      <c r="D189" s="9"/>
      <c r="E189" s="10"/>
    </row>
    <row r="190" customFormat="false" ht="13.8" hidden="false" customHeight="false" outlineLevel="0" collapsed="false">
      <c r="A190" s="0" t="s">
        <v>5</v>
      </c>
      <c r="B190" s="1" t="n">
        <v>2016</v>
      </c>
      <c r="C190" s="0" t="s">
        <v>63</v>
      </c>
      <c r="D190" s="9"/>
      <c r="E190" s="10"/>
    </row>
    <row r="191" customFormat="false" ht="13.8" hidden="false" customHeight="false" outlineLevel="0" collapsed="false">
      <c r="A191" s="0" t="s">
        <v>5</v>
      </c>
      <c r="B191" s="1" t="n">
        <v>2016</v>
      </c>
      <c r="C191" s="0" t="s">
        <v>22</v>
      </c>
      <c r="D191" s="9"/>
      <c r="E191" s="10"/>
    </row>
    <row r="192" customFormat="false" ht="13.8" hidden="false" customHeight="false" outlineLevel="0" collapsed="false">
      <c r="A192" s="0" t="s">
        <v>5</v>
      </c>
      <c r="B192" s="1" t="n">
        <v>2016</v>
      </c>
      <c r="C192" s="0" t="s">
        <v>18</v>
      </c>
      <c r="D192" s="9"/>
      <c r="E192" s="10"/>
    </row>
    <row r="193" customFormat="false" ht="13.8" hidden="false" customHeight="false" outlineLevel="0" collapsed="false">
      <c r="A193" s="0" t="s">
        <v>5</v>
      </c>
      <c r="B193" s="1" t="n">
        <v>2016</v>
      </c>
      <c r="C193" s="0" t="s">
        <v>52</v>
      </c>
      <c r="D193" s="9"/>
      <c r="E193" s="10"/>
    </row>
    <row r="194" customFormat="false" ht="13.8" hidden="false" customHeight="false" outlineLevel="0" collapsed="false">
      <c r="A194" s="0" t="s">
        <v>5</v>
      </c>
      <c r="B194" s="1" t="n">
        <v>2016</v>
      </c>
      <c r="C194" s="0" t="s">
        <v>53</v>
      </c>
      <c r="D194" s="9"/>
      <c r="E194" s="10"/>
    </row>
    <row r="195" customFormat="false" ht="13.8" hidden="false" customHeight="false" outlineLevel="0" collapsed="false">
      <c r="A195" s="0" t="s">
        <v>5</v>
      </c>
      <c r="B195" s="1" t="n">
        <v>2016</v>
      </c>
      <c r="C195" s="0" t="s">
        <v>62</v>
      </c>
      <c r="D195" s="9"/>
      <c r="E195" s="10"/>
    </row>
    <row r="196" customFormat="false" ht="13.8" hidden="false" customHeight="false" outlineLevel="0" collapsed="false">
      <c r="A196" s="0" t="s">
        <v>5</v>
      </c>
      <c r="B196" s="1" t="n">
        <v>2016</v>
      </c>
      <c r="C196" s="0" t="s">
        <v>6</v>
      </c>
      <c r="D196" s="9"/>
      <c r="E196" s="10"/>
    </row>
    <row r="197" customFormat="false" ht="13.8" hidden="false" customHeight="false" outlineLevel="0" collapsed="false">
      <c r="A197" s="0" t="s">
        <v>5</v>
      </c>
      <c r="B197" s="1" t="n">
        <v>2016</v>
      </c>
      <c r="C197" s="0" t="s">
        <v>54</v>
      </c>
      <c r="D197" s="9"/>
      <c r="E197" s="10"/>
    </row>
    <row r="198" customFormat="false" ht="13.8" hidden="false" customHeight="false" outlineLevel="0" collapsed="false">
      <c r="A198" s="0" t="s">
        <v>5</v>
      </c>
      <c r="B198" s="1" t="n">
        <v>2016</v>
      </c>
      <c r="C198" s="0" t="s">
        <v>40</v>
      </c>
      <c r="D198" s="9"/>
      <c r="E198" s="10"/>
    </row>
    <row r="199" customFormat="false" ht="13.8" hidden="false" customHeight="false" outlineLevel="0" collapsed="false">
      <c r="A199" s="0" t="s">
        <v>5</v>
      </c>
      <c r="B199" s="1" t="n">
        <v>2016</v>
      </c>
      <c r="C199" s="0" t="s">
        <v>42</v>
      </c>
      <c r="D199" s="9"/>
      <c r="E199" s="10"/>
    </row>
    <row r="200" customFormat="false" ht="13.8" hidden="false" customHeight="false" outlineLevel="0" collapsed="false">
      <c r="A200" s="0" t="s">
        <v>5</v>
      </c>
      <c r="B200" s="1" t="n">
        <v>2016</v>
      </c>
      <c r="C200" s="0" t="s">
        <v>46</v>
      </c>
      <c r="D200" s="9"/>
      <c r="E200" s="10"/>
    </row>
    <row r="201" customFormat="false" ht="13.8" hidden="false" customHeight="false" outlineLevel="0" collapsed="false">
      <c r="A201" s="0" t="s">
        <v>5</v>
      </c>
      <c r="B201" s="1" t="n">
        <v>2016</v>
      </c>
      <c r="C201" s="0" t="s">
        <v>55</v>
      </c>
      <c r="D201" s="9"/>
      <c r="E201" s="10"/>
    </row>
    <row r="202" customFormat="false" ht="13.8" hidden="false" customHeight="false" outlineLevel="0" collapsed="false">
      <c r="A202" s="0" t="s">
        <v>5</v>
      </c>
      <c r="B202" s="1" t="n">
        <v>2016</v>
      </c>
      <c r="C202" s="0" t="s">
        <v>35</v>
      </c>
      <c r="D202" s="9"/>
      <c r="E202" s="10"/>
    </row>
    <row r="203" customFormat="false" ht="13.8" hidden="false" customHeight="false" outlineLevel="0" collapsed="false">
      <c r="A203" s="0" t="s">
        <v>5</v>
      </c>
      <c r="B203" s="1" t="n">
        <v>2016</v>
      </c>
      <c r="C203" s="0" t="s">
        <v>23</v>
      </c>
      <c r="D203" s="9"/>
      <c r="E203" s="10"/>
    </row>
    <row r="204" customFormat="false" ht="13.8" hidden="false" customHeight="false" outlineLevel="0" collapsed="false">
      <c r="A204" s="0" t="s">
        <v>5</v>
      </c>
      <c r="B204" s="1" t="n">
        <v>2016</v>
      </c>
      <c r="C204" s="0" t="s">
        <v>50</v>
      </c>
      <c r="D204" s="9"/>
      <c r="E204" s="10"/>
    </row>
    <row r="205" customFormat="false" ht="13.8" hidden="false" customHeight="false" outlineLevel="0" collapsed="false">
      <c r="A205" s="0" t="s">
        <v>5</v>
      </c>
      <c r="B205" s="1" t="n">
        <v>2016</v>
      </c>
      <c r="C205" s="0" t="s">
        <v>44</v>
      </c>
      <c r="D205" s="9"/>
      <c r="E205" s="10"/>
    </row>
    <row r="206" customFormat="false" ht="13.8" hidden="false" customHeight="false" outlineLevel="0" collapsed="false">
      <c r="A206" s="0" t="s">
        <v>5</v>
      </c>
      <c r="B206" s="1" t="n">
        <v>2016</v>
      </c>
      <c r="C206" s="0" t="s">
        <v>47</v>
      </c>
      <c r="D206" s="9"/>
      <c r="E206" s="10"/>
    </row>
    <row r="207" customFormat="false" ht="13.8" hidden="false" customHeight="false" outlineLevel="0" collapsed="false">
      <c r="A207" s="0" t="s">
        <v>5</v>
      </c>
      <c r="B207" s="1" t="n">
        <v>2017</v>
      </c>
      <c r="C207" s="0" t="s">
        <v>39</v>
      </c>
      <c r="D207" s="9"/>
      <c r="E207" s="10"/>
    </row>
    <row r="208" customFormat="false" ht="13.8" hidden="false" customHeight="false" outlineLevel="0" collapsed="false">
      <c r="A208" s="0" t="s">
        <v>5</v>
      </c>
      <c r="B208" s="1" t="n">
        <v>2017</v>
      </c>
      <c r="C208" s="0" t="s">
        <v>64</v>
      </c>
      <c r="D208" s="9"/>
      <c r="E208" s="10"/>
    </row>
    <row r="209" customFormat="false" ht="13.8" hidden="false" customHeight="false" outlineLevel="0" collapsed="false">
      <c r="A209" s="0" t="s">
        <v>5</v>
      </c>
      <c r="B209" s="1" t="n">
        <v>2017</v>
      </c>
      <c r="C209" s="0" t="s">
        <v>34</v>
      </c>
      <c r="D209" s="9"/>
      <c r="E209" s="10"/>
    </row>
    <row r="210" customFormat="false" ht="13.8" hidden="false" customHeight="false" outlineLevel="0" collapsed="false">
      <c r="A210" s="0" t="s">
        <v>5</v>
      </c>
      <c r="B210" s="1" t="n">
        <v>2017</v>
      </c>
      <c r="C210" s="0" t="s">
        <v>51</v>
      </c>
      <c r="D210" s="9"/>
      <c r="E210" s="10"/>
    </row>
    <row r="211" customFormat="false" ht="13.8" hidden="false" customHeight="false" outlineLevel="0" collapsed="false">
      <c r="A211" s="0" t="s">
        <v>5</v>
      </c>
      <c r="B211" s="1" t="n">
        <v>2017</v>
      </c>
      <c r="C211" s="0" t="s">
        <v>20</v>
      </c>
      <c r="D211" s="9"/>
      <c r="E211" s="10"/>
    </row>
    <row r="212" customFormat="false" ht="13.8" hidden="false" customHeight="false" outlineLevel="0" collapsed="false">
      <c r="A212" s="0" t="s">
        <v>5</v>
      </c>
      <c r="B212" s="1" t="n">
        <v>2017</v>
      </c>
      <c r="C212" s="0" t="s">
        <v>45</v>
      </c>
      <c r="D212" s="9"/>
      <c r="E212" s="10"/>
    </row>
    <row r="213" customFormat="false" ht="13.8" hidden="false" customHeight="false" outlineLevel="0" collapsed="false">
      <c r="A213" s="0" t="s">
        <v>5</v>
      </c>
      <c r="B213" s="1" t="n">
        <v>2017</v>
      </c>
      <c r="C213" s="0" t="s">
        <v>8</v>
      </c>
      <c r="D213" s="9"/>
      <c r="E213" s="10"/>
    </row>
    <row r="214" customFormat="false" ht="13.8" hidden="false" customHeight="false" outlineLevel="0" collapsed="false">
      <c r="A214" s="0" t="s">
        <v>5</v>
      </c>
      <c r="B214" s="1" t="n">
        <v>2017</v>
      </c>
      <c r="C214" s="0" t="s">
        <v>28</v>
      </c>
      <c r="D214" s="9"/>
      <c r="E214" s="10"/>
    </row>
    <row r="215" customFormat="false" ht="13.8" hidden="false" customHeight="false" outlineLevel="0" collapsed="false">
      <c r="A215" s="0" t="s">
        <v>5</v>
      </c>
      <c r="B215" s="1" t="n">
        <v>2017</v>
      </c>
      <c r="C215" s="0" t="s">
        <v>21</v>
      </c>
      <c r="D215" s="9"/>
      <c r="E215" s="10"/>
    </row>
    <row r="216" customFormat="false" ht="13.8" hidden="false" customHeight="false" outlineLevel="0" collapsed="false">
      <c r="A216" s="0" t="s">
        <v>5</v>
      </c>
      <c r="B216" s="1" t="n">
        <v>2017</v>
      </c>
      <c r="C216" s="0" t="s">
        <v>63</v>
      </c>
      <c r="D216" s="9"/>
      <c r="E216" s="10"/>
    </row>
    <row r="217" customFormat="false" ht="13.8" hidden="false" customHeight="false" outlineLevel="0" collapsed="false">
      <c r="A217" s="0" t="s">
        <v>5</v>
      </c>
      <c r="B217" s="1" t="n">
        <v>2017</v>
      </c>
      <c r="C217" s="0" t="s">
        <v>22</v>
      </c>
      <c r="D217" s="9"/>
      <c r="E217" s="10"/>
    </row>
    <row r="218" customFormat="false" ht="13.8" hidden="false" customHeight="false" outlineLevel="0" collapsed="false">
      <c r="A218" s="0" t="s">
        <v>5</v>
      </c>
      <c r="B218" s="1" t="n">
        <v>2017</v>
      </c>
      <c r="C218" s="0" t="s">
        <v>52</v>
      </c>
      <c r="D218" s="9"/>
      <c r="E218" s="10"/>
    </row>
    <row r="219" customFormat="false" ht="13.8" hidden="false" customHeight="false" outlineLevel="0" collapsed="false">
      <c r="A219" s="0" t="s">
        <v>5</v>
      </c>
      <c r="B219" s="1" t="n">
        <v>2017</v>
      </c>
      <c r="C219" s="0" t="s">
        <v>65</v>
      </c>
      <c r="D219" s="9"/>
      <c r="E219" s="10"/>
    </row>
    <row r="220" customFormat="false" ht="13.8" hidden="false" customHeight="false" outlineLevel="0" collapsed="false">
      <c r="A220" s="0" t="s">
        <v>5</v>
      </c>
      <c r="B220" s="1" t="n">
        <v>2017</v>
      </c>
      <c r="C220" s="0" t="s">
        <v>53</v>
      </c>
      <c r="D220" s="9"/>
      <c r="E220" s="10"/>
    </row>
    <row r="221" customFormat="false" ht="13.8" hidden="false" customHeight="false" outlineLevel="0" collapsed="false">
      <c r="A221" s="0" t="s">
        <v>5</v>
      </c>
      <c r="B221" s="1" t="n">
        <v>2017</v>
      </c>
      <c r="C221" s="0" t="s">
        <v>6</v>
      </c>
      <c r="D221" s="9"/>
      <c r="E221" s="10"/>
    </row>
    <row r="222" customFormat="false" ht="13.8" hidden="false" customHeight="false" outlineLevel="0" collapsed="false">
      <c r="A222" s="0" t="s">
        <v>5</v>
      </c>
      <c r="B222" s="1" t="n">
        <v>2017</v>
      </c>
      <c r="C222" s="0" t="s">
        <v>54</v>
      </c>
      <c r="D222" s="9"/>
      <c r="E222" s="10"/>
    </row>
    <row r="223" customFormat="false" ht="13.8" hidden="false" customHeight="false" outlineLevel="0" collapsed="false">
      <c r="A223" s="0" t="s">
        <v>5</v>
      </c>
      <c r="B223" s="1" t="n">
        <v>2017</v>
      </c>
      <c r="C223" s="0" t="s">
        <v>40</v>
      </c>
      <c r="D223" s="9"/>
      <c r="E223" s="10"/>
    </row>
    <row r="224" customFormat="false" ht="13.8" hidden="false" customHeight="false" outlineLevel="0" collapsed="false">
      <c r="A224" s="0" t="s">
        <v>5</v>
      </c>
      <c r="B224" s="1" t="n">
        <v>2017</v>
      </c>
      <c r="C224" s="0" t="s">
        <v>66</v>
      </c>
      <c r="D224" s="9"/>
      <c r="E224" s="10"/>
    </row>
    <row r="225" customFormat="false" ht="13.8" hidden="false" customHeight="false" outlineLevel="0" collapsed="false">
      <c r="A225" s="0" t="s">
        <v>5</v>
      </c>
      <c r="B225" s="1" t="n">
        <v>2017</v>
      </c>
      <c r="C225" s="0" t="s">
        <v>46</v>
      </c>
      <c r="D225" s="9"/>
      <c r="E225" s="10"/>
    </row>
    <row r="226" customFormat="false" ht="13.8" hidden="false" customHeight="false" outlineLevel="0" collapsed="false">
      <c r="A226" s="0" t="s">
        <v>5</v>
      </c>
      <c r="B226" s="1" t="n">
        <v>2017</v>
      </c>
      <c r="C226" s="0" t="s">
        <v>55</v>
      </c>
      <c r="D226" s="9"/>
      <c r="E226" s="10"/>
    </row>
    <row r="227" customFormat="false" ht="13.8" hidden="false" customHeight="false" outlineLevel="0" collapsed="false">
      <c r="A227" s="0" t="s">
        <v>5</v>
      </c>
      <c r="B227" s="1" t="n">
        <v>2017</v>
      </c>
      <c r="C227" s="0" t="s">
        <v>35</v>
      </c>
      <c r="D227" s="9"/>
      <c r="E227" s="10"/>
    </row>
    <row r="228" customFormat="false" ht="13.8" hidden="false" customHeight="false" outlineLevel="0" collapsed="false">
      <c r="A228" s="0" t="s">
        <v>5</v>
      </c>
      <c r="B228" s="1" t="n">
        <v>2017</v>
      </c>
      <c r="C228" s="0" t="s">
        <v>23</v>
      </c>
      <c r="D228" s="9"/>
      <c r="E228" s="10"/>
    </row>
    <row r="229" customFormat="false" ht="13.8" hidden="false" customHeight="false" outlineLevel="0" collapsed="false">
      <c r="A229" s="0" t="s">
        <v>5</v>
      </c>
      <c r="B229" s="1" t="n">
        <v>2017</v>
      </c>
      <c r="C229" s="0" t="s">
        <v>67</v>
      </c>
      <c r="D229" s="9"/>
      <c r="E229" s="10"/>
    </row>
    <row r="230" customFormat="false" ht="13.8" hidden="false" customHeight="false" outlineLevel="0" collapsed="false">
      <c r="A230" s="0" t="s">
        <v>5</v>
      </c>
      <c r="B230" s="1" t="n">
        <v>2017</v>
      </c>
      <c r="C230" s="0" t="s">
        <v>50</v>
      </c>
      <c r="D230" s="9"/>
      <c r="E230" s="10"/>
    </row>
    <row r="231" customFormat="false" ht="13.8" hidden="false" customHeight="false" outlineLevel="0" collapsed="false">
      <c r="A231" s="0" t="s">
        <v>5</v>
      </c>
      <c r="B231" s="1" t="n">
        <v>2017</v>
      </c>
      <c r="C231" s="0" t="s">
        <v>68</v>
      </c>
      <c r="D231" s="9"/>
      <c r="E231" s="10"/>
    </row>
    <row r="232" customFormat="false" ht="13.8" hidden="false" customHeight="false" outlineLevel="0" collapsed="false">
      <c r="A232" s="0" t="s">
        <v>5</v>
      </c>
      <c r="B232" s="1" t="n">
        <v>2017</v>
      </c>
      <c r="C232" s="0" t="s">
        <v>72</v>
      </c>
      <c r="D232" s="9"/>
      <c r="E232" s="10"/>
    </row>
    <row r="233" customFormat="false" ht="13.8" hidden="false" customHeight="false" outlineLevel="0" collapsed="false">
      <c r="A233" s="0" t="s">
        <v>5</v>
      </c>
      <c r="B233" s="1" t="n">
        <v>2017</v>
      </c>
      <c r="C233" s="0" t="s">
        <v>69</v>
      </c>
      <c r="D233" s="9"/>
      <c r="E233" s="10"/>
    </row>
    <row r="234" customFormat="false" ht="13.8" hidden="false" customHeight="false" outlineLevel="0" collapsed="false">
      <c r="A234" s="0" t="s">
        <v>5</v>
      </c>
      <c r="B234" s="1" t="n">
        <v>2017</v>
      </c>
      <c r="C234" s="0" t="s">
        <v>47</v>
      </c>
      <c r="D234" s="9"/>
      <c r="E234" s="10"/>
    </row>
    <row r="235" customFormat="false" ht="13.8" hidden="false" customHeight="false" outlineLevel="0" collapsed="false">
      <c r="A235" s="0" t="s">
        <v>5</v>
      </c>
      <c r="B235" s="1" t="n">
        <v>2017</v>
      </c>
      <c r="C235" s="0" t="s">
        <v>70</v>
      </c>
      <c r="D235" s="9"/>
      <c r="E235" s="10"/>
    </row>
    <row r="236" customFormat="false" ht="13.8" hidden="false" customHeight="false" outlineLevel="0" collapsed="false">
      <c r="A236" s="0" t="s">
        <v>5</v>
      </c>
      <c r="B236" s="1" t="n">
        <v>2018</v>
      </c>
      <c r="C236" s="0" t="s">
        <v>64</v>
      </c>
      <c r="D236" s="9"/>
      <c r="E236" s="10"/>
    </row>
    <row r="237" customFormat="false" ht="13.8" hidden="false" customHeight="false" outlineLevel="0" collapsed="false">
      <c r="A237" s="0" t="s">
        <v>5</v>
      </c>
      <c r="B237" s="1" t="n">
        <v>2018</v>
      </c>
      <c r="C237" s="0" t="s">
        <v>34</v>
      </c>
      <c r="D237" s="9"/>
      <c r="E237" s="10"/>
    </row>
    <row r="238" customFormat="false" ht="13.8" hidden="false" customHeight="false" outlineLevel="0" collapsed="false">
      <c r="A238" s="0" t="s">
        <v>5</v>
      </c>
      <c r="B238" s="1" t="n">
        <v>2018</v>
      </c>
      <c r="C238" s="0" t="s">
        <v>51</v>
      </c>
      <c r="D238" s="9"/>
      <c r="E238" s="10"/>
    </row>
    <row r="239" customFormat="false" ht="13.8" hidden="false" customHeight="false" outlineLevel="0" collapsed="false">
      <c r="A239" s="0" t="s">
        <v>5</v>
      </c>
      <c r="B239" s="1" t="n">
        <v>2018</v>
      </c>
      <c r="C239" s="0" t="s">
        <v>20</v>
      </c>
      <c r="D239" s="9"/>
      <c r="E239" s="10"/>
    </row>
    <row r="240" customFormat="false" ht="13.8" hidden="false" customHeight="false" outlineLevel="0" collapsed="false">
      <c r="A240" s="0" t="s">
        <v>5</v>
      </c>
      <c r="B240" s="1" t="n">
        <v>2018</v>
      </c>
      <c r="C240" s="0" t="s">
        <v>45</v>
      </c>
      <c r="D240" s="9"/>
      <c r="E240" s="10"/>
    </row>
    <row r="241" customFormat="false" ht="13.8" hidden="false" customHeight="false" outlineLevel="0" collapsed="false">
      <c r="A241" s="0" t="s">
        <v>5</v>
      </c>
      <c r="B241" s="1" t="n">
        <v>2018</v>
      </c>
      <c r="C241" s="0" t="s">
        <v>28</v>
      </c>
      <c r="D241" s="9"/>
      <c r="E241" s="10"/>
    </row>
    <row r="242" customFormat="false" ht="13.8" hidden="false" customHeight="false" outlineLevel="0" collapsed="false">
      <c r="A242" s="0" t="s">
        <v>5</v>
      </c>
      <c r="B242" s="1" t="n">
        <v>2018</v>
      </c>
      <c r="C242" s="0" t="s">
        <v>21</v>
      </c>
      <c r="D242" s="9"/>
      <c r="E242" s="10"/>
    </row>
    <row r="243" customFormat="false" ht="13.8" hidden="false" customHeight="false" outlineLevel="0" collapsed="false">
      <c r="A243" s="0" t="s">
        <v>5</v>
      </c>
      <c r="B243" s="1" t="n">
        <v>2018</v>
      </c>
      <c r="C243" s="0" t="s">
        <v>22</v>
      </c>
      <c r="D243" s="9"/>
      <c r="E243" s="10"/>
    </row>
    <row r="244" customFormat="false" ht="13.8" hidden="false" customHeight="false" outlineLevel="0" collapsed="false">
      <c r="A244" s="0" t="s">
        <v>5</v>
      </c>
      <c r="B244" s="1" t="n">
        <v>2018</v>
      </c>
      <c r="C244" s="0" t="s">
        <v>73</v>
      </c>
      <c r="D244" s="9"/>
      <c r="E244" s="10"/>
    </row>
    <row r="245" customFormat="false" ht="13.8" hidden="false" customHeight="false" outlineLevel="0" collapsed="false">
      <c r="A245" s="0" t="s">
        <v>5</v>
      </c>
      <c r="B245" s="1" t="n">
        <v>2018</v>
      </c>
      <c r="C245" s="0" t="s">
        <v>52</v>
      </c>
      <c r="D245" s="9"/>
      <c r="E245" s="10"/>
    </row>
    <row r="246" customFormat="false" ht="13.8" hidden="false" customHeight="false" outlineLevel="0" collapsed="false">
      <c r="A246" s="0" t="s">
        <v>5</v>
      </c>
      <c r="B246" s="1" t="n">
        <v>2018</v>
      </c>
      <c r="C246" s="0" t="s">
        <v>65</v>
      </c>
      <c r="D246" s="9"/>
      <c r="E246" s="10"/>
    </row>
    <row r="247" customFormat="false" ht="13.8" hidden="false" customHeight="false" outlineLevel="0" collapsed="false">
      <c r="A247" s="0" t="s">
        <v>5</v>
      </c>
      <c r="B247" s="1" t="n">
        <v>2018</v>
      </c>
      <c r="C247" s="0" t="s">
        <v>53</v>
      </c>
      <c r="D247" s="9"/>
      <c r="E247" s="10"/>
    </row>
    <row r="248" customFormat="false" ht="13.8" hidden="false" customHeight="false" outlineLevel="0" collapsed="false">
      <c r="A248" s="0" t="s">
        <v>5</v>
      </c>
      <c r="B248" s="1" t="n">
        <v>2018</v>
      </c>
      <c r="C248" s="0" t="s">
        <v>6</v>
      </c>
      <c r="D248" s="9"/>
      <c r="E248" s="10"/>
    </row>
    <row r="249" customFormat="false" ht="13.8" hidden="false" customHeight="false" outlineLevel="0" collapsed="false">
      <c r="A249" s="0" t="s">
        <v>5</v>
      </c>
      <c r="B249" s="1" t="n">
        <v>2018</v>
      </c>
      <c r="C249" s="0" t="s">
        <v>54</v>
      </c>
      <c r="D249" s="9"/>
      <c r="E249" s="10"/>
    </row>
    <row r="250" customFormat="false" ht="13.8" hidden="false" customHeight="false" outlineLevel="0" collapsed="false">
      <c r="A250" s="0" t="s">
        <v>5</v>
      </c>
      <c r="B250" s="1" t="n">
        <v>2018</v>
      </c>
      <c r="C250" s="0" t="s">
        <v>40</v>
      </c>
      <c r="D250" s="9"/>
      <c r="E250" s="10"/>
    </row>
    <row r="251" customFormat="false" ht="13.8" hidden="false" customHeight="false" outlineLevel="0" collapsed="false">
      <c r="A251" s="0" t="s">
        <v>5</v>
      </c>
      <c r="B251" s="1" t="n">
        <v>2018</v>
      </c>
      <c r="C251" s="0" t="s">
        <v>66</v>
      </c>
      <c r="D251" s="9"/>
      <c r="E251" s="10"/>
    </row>
    <row r="252" customFormat="false" ht="13.8" hidden="false" customHeight="false" outlineLevel="0" collapsed="false">
      <c r="A252" s="0" t="s">
        <v>5</v>
      </c>
      <c r="B252" s="1" t="n">
        <v>2018</v>
      </c>
      <c r="C252" s="0" t="s">
        <v>46</v>
      </c>
      <c r="D252" s="9"/>
      <c r="E252" s="10"/>
    </row>
    <row r="253" customFormat="false" ht="13.8" hidden="false" customHeight="false" outlineLevel="0" collapsed="false">
      <c r="A253" s="0" t="s">
        <v>5</v>
      </c>
      <c r="B253" s="1" t="n">
        <v>2018</v>
      </c>
      <c r="C253" s="0" t="s">
        <v>74</v>
      </c>
      <c r="D253" s="9"/>
      <c r="E253" s="10"/>
    </row>
    <row r="254" customFormat="false" ht="13.8" hidden="false" customHeight="false" outlineLevel="0" collapsed="false">
      <c r="A254" s="0" t="s">
        <v>5</v>
      </c>
      <c r="B254" s="1" t="n">
        <v>2018</v>
      </c>
      <c r="C254" s="0" t="s">
        <v>55</v>
      </c>
      <c r="D254" s="9"/>
      <c r="E254" s="10"/>
    </row>
    <row r="255" customFormat="false" ht="13.8" hidden="false" customHeight="false" outlineLevel="0" collapsed="false">
      <c r="A255" s="0" t="s">
        <v>5</v>
      </c>
      <c r="B255" s="1" t="n">
        <v>2018</v>
      </c>
      <c r="C255" s="0" t="s">
        <v>35</v>
      </c>
      <c r="D255" s="9"/>
      <c r="E255" s="10"/>
    </row>
    <row r="256" customFormat="false" ht="13.8" hidden="false" customHeight="false" outlineLevel="0" collapsed="false">
      <c r="A256" s="0" t="s">
        <v>5</v>
      </c>
      <c r="B256" s="1" t="n">
        <v>2018</v>
      </c>
      <c r="C256" s="0" t="s">
        <v>23</v>
      </c>
      <c r="D256" s="9"/>
      <c r="E256" s="10"/>
    </row>
    <row r="257" customFormat="false" ht="13.8" hidden="false" customHeight="false" outlineLevel="0" collapsed="false">
      <c r="A257" s="0" t="s">
        <v>5</v>
      </c>
      <c r="B257" s="1" t="n">
        <v>2018</v>
      </c>
      <c r="C257" s="0" t="s">
        <v>67</v>
      </c>
      <c r="D257" s="9"/>
      <c r="E257" s="10"/>
    </row>
    <row r="258" customFormat="false" ht="13.8" hidden="false" customHeight="false" outlineLevel="0" collapsed="false">
      <c r="A258" s="0" t="s">
        <v>5</v>
      </c>
      <c r="B258" s="1" t="n">
        <v>2018</v>
      </c>
      <c r="C258" s="0" t="s">
        <v>68</v>
      </c>
      <c r="D258" s="9"/>
      <c r="E258" s="10"/>
    </row>
    <row r="259" customFormat="false" ht="13.8" hidden="false" customHeight="false" outlineLevel="0" collapsed="false">
      <c r="A259" s="0" t="s">
        <v>5</v>
      </c>
      <c r="B259" s="1" t="n">
        <v>2018</v>
      </c>
      <c r="C259" s="0" t="s">
        <v>69</v>
      </c>
      <c r="D259" s="9"/>
      <c r="E259" s="10"/>
    </row>
    <row r="260" customFormat="false" ht="13.8" hidden="false" customHeight="false" outlineLevel="0" collapsed="false">
      <c r="A260" s="0" t="s">
        <v>5</v>
      </c>
      <c r="B260" s="1" t="n">
        <v>2018</v>
      </c>
      <c r="C260" s="0" t="s">
        <v>47</v>
      </c>
      <c r="D260" s="9"/>
      <c r="E260" s="10"/>
    </row>
    <row r="261" customFormat="false" ht="13.8" hidden="false" customHeight="false" outlineLevel="0" collapsed="false">
      <c r="A261" s="0" t="s">
        <v>5</v>
      </c>
      <c r="B261" s="1" t="n">
        <v>2018</v>
      </c>
      <c r="C261" s="0" t="s">
        <v>70</v>
      </c>
      <c r="D261" s="9"/>
      <c r="E261" s="10"/>
    </row>
  </sheetData>
  <dataValidations count="3">
    <dataValidation allowBlank="true" operator="equal" showDropDown="false" showErrorMessage="true" showInputMessage="false" sqref="G1" type="list">
      <formula1>F2!$G$3:$G$72</formula1>
      <formula2>0</formula2>
    </dataValidation>
    <dataValidation allowBlank="true" operator="equal" showDropDown="false" showErrorMessage="true" showInputMessage="false" sqref="H1" type="list">
      <formula1>F2!$H$3:$H$72</formula1>
      <formula2>0</formula2>
    </dataValidation>
    <dataValidation allowBlank="true" operator="equal" showDropDown="false" showErrorMessage="true" showInputMessage="false" sqref="I1" type="none">
      <formula1>F2!$H$3:$H$72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2020-01-31T21:48:12Z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