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cherche" sheetId="1" state="visible" r:id="rId2"/>
    <sheet name="Res7" sheetId="2" state="visible" r:id="rId3"/>
  </sheets>
  <definedNames>
    <definedName function="false" hidden="false" localSheetId="0" name="_xlnm.Print_Area" vbProcedure="false">recherche!$B$1:$D$22</definedName>
    <definedName function="false" hidden="false" localSheetId="0" name="_xlnm.Print_Titles" vbProcedure="false">recherche!$1:$3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<sst xmlns="http://schemas.openxmlformats.org/spreadsheetml/2006/main" count="963" uniqueCount="314">
  <si>
    <t xml:space="preserve">Brioche des rois feuilletée</t>
  </si>
  <si>
    <t xml:space="preserve">ingrédients</t>
  </si>
  <si>
    <t xml:space="preserve">unité</t>
  </si>
  <si>
    <t xml:space="preserve">procédé</t>
  </si>
  <si>
    <t xml:space="preserve">Dans la feuille "recherche", en B1, sélectionnez la recette à afficher</t>
  </si>
  <si>
    <t xml:space="preserve">En F1, vous trouverez un lien hypertexte qui sélectionne la zone utile à l'impression</t>
  </si>
  <si>
    <t xml:space="preserve">En H1, le nombre de lignes de la recette</t>
  </si>
  <si>
    <t xml:space="preserve">Pour ajouter des recettes, remplissez à suivre dans la feuille "Res7" en recopiant la formule en colonne F vers le bas tant que nécessaire,</t>
  </si>
  <si>
    <t xml:space="preserve">et le nom de la recette en colonne A, à chaque ligne.</t>
  </si>
  <si>
    <t xml:space="preserve">Si vous avez une recette de plus de 35 lignes, il faudra faire glisser les formules de la feuille "recherche" vers le bas tant que nécessaire</t>
  </si>
  <si>
    <t xml:space="preserve">Beurre manié</t>
  </si>
  <si>
    <t xml:space="preserve">farine de force T 45:</t>
  </si>
  <si>
    <t xml:space="preserve">100 g</t>
  </si>
  <si>
    <t xml:space="preserve">Peser la farine et mettre au froid. Peser le beurre séparément et mettre au froid.</t>
  </si>
  <si>
    <t xml:space="preserve">beurre:</t>
  </si>
  <si>
    <t xml:space="preserve">325 g</t>
  </si>
  <si>
    <t xml:space="preserve">Malaxer le beurre froid, puis incorporer la farine froide.</t>
  </si>
  <si>
    <t xml:space="preserve">Brioche</t>
  </si>
  <si>
    <t xml:space="preserve">Total:</t>
  </si>
  <si>
    <t xml:space="preserve">425 g</t>
  </si>
  <si>
    <t xml:space="preserve">Bien mélanger et l'arrêter avant qu'elle ne colle à la bassine. Peser, puis parer en rectangle régulier. Étaler.</t>
  </si>
  <si>
    <t xml:space="preserve">Brioche à l'huile d'olive</t>
  </si>
  <si>
    <t xml:space="preserve">Étendre la détrempe au 2/3 du beurre manié. Positionner au carré les deux préparations.</t>
  </si>
  <si>
    <t xml:space="preserve">Brioche carlit</t>
  </si>
  <si>
    <t xml:space="preserve">Poids total:</t>
  </si>
  <si>
    <t xml:space="preserve">1000 g</t>
  </si>
  <si>
    <t xml:space="preserve">Rabattre l'extrémité du beurre manié découvert sur la détrempe. Finir de rabattre la détrempe sur le beurre.</t>
  </si>
  <si>
    <t xml:space="preserve">On à 1 tour. Filmer et mettre au froid.</t>
  </si>
  <si>
    <t xml:space="preserve">Brioche feuilletée</t>
  </si>
  <si>
    <t xml:space="preserve">Donner un tour double, filmer, puis mettre au froid.</t>
  </si>
  <si>
    <t xml:space="preserve">Brioche Nanterre</t>
  </si>
  <si>
    <t xml:space="preserve">Redonner 1 tour double. Ajouter les rognures si besoin (50% du poids maxi.), puis mettre au froid.</t>
  </si>
  <si>
    <t xml:space="preserve">Brioche praline</t>
  </si>
  <si>
    <t xml:space="preserve">Si pas de rognures, redonner 1 tour simple, puis mettre au froid.</t>
  </si>
  <si>
    <t xml:space="preserve">Craquelin</t>
  </si>
  <si>
    <t xml:space="preserve">Étaler et détailler.</t>
  </si>
  <si>
    <t xml:space="preserve">Crêpes</t>
  </si>
  <si>
    <t xml:space="preserve">eau:</t>
  </si>
  <si>
    <t xml:space="preserve">75 g</t>
  </si>
  <si>
    <t xml:space="preserve">La veille, peser la farine dans la bassine et la mettre au réfrigérateur.</t>
  </si>
  <si>
    <t xml:space="preserve">Croissant</t>
  </si>
  <si>
    <t xml:space="preserve">poudre de lait 0% MG:</t>
  </si>
  <si>
    <t xml:space="preserve">15 g</t>
  </si>
  <si>
    <t xml:space="preserve">La veille, faire fondre au micro onde ou dans une casserole le sel, les sucres et l'eau .</t>
  </si>
  <si>
    <t xml:space="preserve">Crumble </t>
  </si>
  <si>
    <t xml:space="preserve">sel fin:</t>
  </si>
  <si>
    <t xml:space="preserve">10 g</t>
  </si>
  <si>
    <t xml:space="preserve">Le jour, mettre la levure au fond de la bassine. Ajouter les farines.</t>
  </si>
  <si>
    <t xml:space="preserve">Crumble chausson</t>
  </si>
  <si>
    <t xml:space="preserve">sucre semoule:</t>
  </si>
  <si>
    <t xml:space="preserve">25 g</t>
  </si>
  <si>
    <t xml:space="preserve">Incorporer le sirop froid et les œufs entiers froid 1, puis mélanger en vitesse 2.5.</t>
  </si>
  <si>
    <t xml:space="preserve">Crumble citron</t>
  </si>
  <si>
    <t xml:space="preserve">sucre inverti (trimoline):</t>
  </si>
  <si>
    <t xml:space="preserve">Pétrir la pâte et la corser en vitesse 3.5, avant d'incorporer les cubes de beurre froid 1.</t>
  </si>
  <si>
    <t xml:space="preserve">Crumble pignon pistache</t>
  </si>
  <si>
    <t xml:space="preserve">levure boulangère:</t>
  </si>
  <si>
    <t xml:space="preserve">20 g</t>
  </si>
  <si>
    <t xml:space="preserve">Faire décoller, puis ajouter progressivement les cubes de beurre froid 2.</t>
  </si>
  <si>
    <t xml:space="preserve">Crumble pour galettes</t>
  </si>
  <si>
    <t xml:space="preserve">225 g</t>
  </si>
  <si>
    <t xml:space="preserve">Faire décoller la pâte régulièrement.</t>
  </si>
  <si>
    <t xml:space="preserve">Détrempe</t>
  </si>
  <si>
    <t xml:space="preserve">farine faible T 65:</t>
  </si>
  <si>
    <t xml:space="preserve">200 g</t>
  </si>
  <si>
    <t xml:space="preserve">Incorporer progressivement la deuxième partie d'œufs et faire décoller.</t>
  </si>
  <si>
    <t xml:space="preserve">Les sablés d'olivier</t>
  </si>
  <si>
    <t xml:space="preserve">œufs entiers:</t>
  </si>
  <si>
    <t xml:space="preserve">175 g</t>
  </si>
  <si>
    <t xml:space="preserve">Faire pousser la pâte 1h30 à température ambiante, prés du four.</t>
  </si>
  <si>
    <t xml:space="preserve">Les sablés pour chocolat</t>
  </si>
  <si>
    <t xml:space="preserve">cubes de beurre froid:</t>
  </si>
  <si>
    <t xml:space="preserve">250 g</t>
  </si>
  <si>
    <t xml:space="preserve">Rabattre la pâte et la mettre en cellule de refroidissement rapide positive.</t>
  </si>
  <si>
    <t xml:space="preserve">Pain au lait</t>
  </si>
  <si>
    <t xml:space="preserve">Total de la pâte:</t>
  </si>
  <si>
    <t xml:space="preserve">Rabattre une nouvelle fois la pâte et finir de la refroidir en cellule.</t>
  </si>
  <si>
    <t xml:space="preserve">Pain de mie</t>
  </si>
  <si>
    <t xml:space="preserve">Mettre au réfrigérateur toute la nuit.</t>
  </si>
  <si>
    <t xml:space="preserve">Pâte à choux  </t>
  </si>
  <si>
    <t xml:space="preserve">recette élaborée pour</t>
  </si>
  <si>
    <t xml:space="preserve">brioches de 350 g </t>
  </si>
  <si>
    <t xml:space="preserve">Pâte à pizza</t>
  </si>
  <si>
    <t xml:space="preserve">Pâte à savarin</t>
  </si>
  <si>
    <t xml:space="preserve">Fondre au micro onde ou dans une casserole le sel, la poudre de lait, les sucres et l'eau .</t>
  </si>
  <si>
    <t xml:space="preserve">Pâte brisée </t>
  </si>
  <si>
    <t xml:space="preserve">Mettre à refroidir.</t>
  </si>
  <si>
    <t xml:space="preserve">Pâte sablée chocolat</t>
  </si>
  <si>
    <t xml:space="preserve">Mettre la levure au fond de la bassine.</t>
  </si>
  <si>
    <t xml:space="preserve">Pâte sablée nature</t>
  </si>
  <si>
    <t xml:space="preserve">40 g</t>
  </si>
  <si>
    <t xml:space="preserve">Verser la farine , puis la moitié du mélange huile et fleur d'oranger.</t>
  </si>
  <si>
    <t xml:space="preserve">Pâte sucrée</t>
  </si>
  <si>
    <t xml:space="preserve">Sabler la farine, puis incorporer progressivement le restant du mélange d'huile.</t>
  </si>
  <si>
    <t xml:space="preserve">Faire pousser la pâte 0h30 à température ambiante.</t>
  </si>
  <si>
    <t xml:space="preserve">375 g</t>
  </si>
  <si>
    <t xml:space="preserve">Rabattre la pâte et la mettre au congélateur.</t>
  </si>
  <si>
    <t xml:space="preserve">150 g</t>
  </si>
  <si>
    <t xml:space="preserve">Mettre au réfrigérateur jusqu'au lendemain.</t>
  </si>
  <si>
    <t xml:space="preserve">eau de fleur d'oranger:</t>
  </si>
  <si>
    <t xml:space="preserve">Détailler des morceaux de 275 g, puis ajouter 75 g de praline rose.</t>
  </si>
  <si>
    <t xml:space="preserve">huile d'olive:</t>
  </si>
  <si>
    <t xml:space="preserve">Bouler et mettre à pousser à 28°C.</t>
  </si>
  <si>
    <t xml:space="preserve">Enfournée dans un four préchauffé à 170°C et cuire à 145°C pendant 25 minutes</t>
  </si>
  <si>
    <t xml:space="preserve">praline roses:</t>
  </si>
  <si>
    <t xml:space="preserve">273 g</t>
  </si>
  <si>
    <t xml:space="preserve">Étaler 1155 g de pâte sur 1 feuille 40 x 60 pour faire 6 brioches de 250 g.</t>
  </si>
  <si>
    <t xml:space="preserve">pâte à brioche:</t>
  </si>
  <si>
    <t xml:space="preserve">1001 g</t>
  </si>
  <si>
    <t xml:space="preserve">Passer au froid, puis mouiller toute la surface.</t>
  </si>
  <si>
    <t xml:space="preserve">raisins blonds:</t>
  </si>
  <si>
    <t xml:space="preserve">98 g</t>
  </si>
  <si>
    <t xml:space="preserve">Verser  et répartir 360 g de fruits secs mélangé aux zestes.</t>
  </si>
  <si>
    <t xml:space="preserve">fruits cubes:</t>
  </si>
  <si>
    <t xml:space="preserve">195 g</t>
  </si>
  <si>
    <t xml:space="preserve">Faire pénétrer les fruits avec le rouleau.</t>
  </si>
  <si>
    <t xml:space="preserve">zestes d'orange:</t>
  </si>
  <si>
    <t xml:space="preserve">13 g</t>
  </si>
  <si>
    <t xml:space="preserve">Diviser en 3 parties égales sur la longueur, puis rouler les boudins dans la largeur. </t>
  </si>
  <si>
    <t xml:space="preserve">zestes de citron:</t>
  </si>
  <si>
    <t xml:space="preserve">Couper en 2, peser et mettre en moule.</t>
  </si>
  <si>
    <t xml:space="preserve">1300 g</t>
  </si>
  <si>
    <t xml:space="preserve">Mettre à lever dans une étuve à 30°C en mode combiné, hygrométrie 14%.</t>
  </si>
  <si>
    <t xml:space="preserve">Mettre en ventilation 3 pendant 10 minutes et ventilation 2 par la suite.</t>
  </si>
  <si>
    <t xml:space="preserve">Cuire à 145°C pendant 35 minutes.</t>
  </si>
  <si>
    <t xml:space="preserve">Fondre au micro onde ou dans une casserole le sel, la poudre de lait, les sucres et les eaux .</t>
  </si>
  <si>
    <t xml:space="preserve">eau de rose:</t>
  </si>
  <si>
    <t xml:space="preserve">Verser la farine , puis le beurre tempéré en cubes.</t>
  </si>
  <si>
    <t xml:space="preserve">Ajouter le sirop.</t>
  </si>
  <si>
    <t xml:space="preserve">Sabler la farine, puis incorporer progressivement les œufs.</t>
  </si>
  <si>
    <t xml:space="preserve">Faire pousser la pâte 1h15 à 1h30 à température ambiante.</t>
  </si>
  <si>
    <t xml:space="preserve">300 g</t>
  </si>
  <si>
    <t xml:space="preserve">Mettre au réfrigérateur à 0°C.</t>
  </si>
  <si>
    <t xml:space="preserve">120 g</t>
  </si>
  <si>
    <t xml:space="preserve">Étaler le beurre froid, puis la pâte 2 fois plus grande que ce dernier.</t>
  </si>
  <si>
    <t xml:space="preserve">Plier, puis donner 1 tour double.</t>
  </si>
  <si>
    <t xml:space="preserve">Donner 1 dernier tour simple et mettre à refroidir pendant 02h00.</t>
  </si>
  <si>
    <t xml:space="preserve">780 g</t>
  </si>
  <si>
    <t xml:space="preserve">Étaler à 9 mm d'épaisseur sur 80 cm de longueur.</t>
  </si>
  <si>
    <t xml:space="preserve">beurre pour le tourrage:</t>
  </si>
  <si>
    <t xml:space="preserve">Couper des bandes de 4 cm de large. Peser pour obtenir 400 g de pâte.</t>
  </si>
  <si>
    <t xml:space="preserve">Grand total:</t>
  </si>
  <si>
    <t xml:space="preserve">Positionner dans un cercle de 20 cm de diamètre.</t>
  </si>
  <si>
    <t xml:space="preserve">Faire pousser à 28°C.</t>
  </si>
  <si>
    <t xml:space="preserve">Enfournée les grosses brioches dans un four préchauffé à 170°C et cuire à 145°C pendant 25 minutes</t>
  </si>
  <si>
    <t xml:space="preserve">Cuire les individuelles à 180°C pendant 12 minutes.</t>
  </si>
  <si>
    <t xml:space="preserve">Tremper dans le sirop la base des brioches à la sortie du four.</t>
  </si>
  <si>
    <t xml:space="preserve">5 g</t>
  </si>
  <si>
    <t xml:space="preserve">Verser la farine , puis le sirop et les œufs. Pétrir.</t>
  </si>
  <si>
    <t xml:space="preserve">30 g</t>
  </si>
  <si>
    <t xml:space="preserve">Ajouter la levure, puis les dés de beurre, puis finir d'ajouter les œufs en corsant la pâte.</t>
  </si>
  <si>
    <t xml:space="preserve">90 g</t>
  </si>
  <si>
    <t xml:space="preserve">Étaler le beurre froid (1 kg), puis la pâte(3 kg) 2 fois plus grande que ce dernier.</t>
  </si>
  <si>
    <t xml:space="preserve">45 g</t>
  </si>
  <si>
    <t xml:space="preserve">35 g</t>
  </si>
  <si>
    <t xml:space="preserve">770 g</t>
  </si>
  <si>
    <t xml:space="preserve">Étaler à 9 mm d'épaisseur sur 40 cm de longueur.</t>
  </si>
  <si>
    <t xml:space="preserve">Couper des bandes de 4 cm de large. Peser pour obtenir 300 g de pâte.</t>
  </si>
  <si>
    <t xml:space="preserve">Détailler des boudins de 250 g et les diviser en 4 morceaux égaux.</t>
  </si>
  <si>
    <t xml:space="preserve">Bouler et mettre en moule.</t>
  </si>
  <si>
    <t xml:space="preserve">noisettes torréfiées concassées:</t>
  </si>
  <si>
    <t xml:space="preserve">praline rouge:</t>
  </si>
  <si>
    <t xml:space="preserve">sucre cassonade:</t>
  </si>
  <si>
    <t xml:space="preserve">farine faible (T 55):</t>
  </si>
  <si>
    <t xml:space="preserve">farine faible:</t>
  </si>
  <si>
    <t xml:space="preserve">50 g</t>
  </si>
  <si>
    <t xml:space="preserve">zestes d'oranges:</t>
  </si>
  <si>
    <t xml:space="preserve">sel:</t>
  </si>
  <si>
    <t xml:space="preserve">3 g</t>
  </si>
  <si>
    <t xml:space="preserve">lait:</t>
  </si>
  <si>
    <t xml:space="preserve">400 g</t>
  </si>
  <si>
    <t xml:space="preserve">beurre fondu:</t>
  </si>
  <si>
    <t xml:space="preserve">140 g</t>
  </si>
  <si>
    <t xml:space="preserve">Dissoudre la poudre de lait avec l'eau, puis ajouter les sucres et le sel.</t>
  </si>
  <si>
    <t xml:space="preserve">Bien laisser fondre le tout.</t>
  </si>
  <si>
    <t xml:space="preserve">Ajouter la farine , puis le beurre froid en cubes.</t>
  </si>
  <si>
    <t xml:space="preserve">Verser le sirop puis mettre à pétrir.</t>
  </si>
  <si>
    <t xml:space="preserve">Ajouter progressivement les jaunes préalablement mélangé avec l'eau, pour faire décoller la pâte.</t>
  </si>
  <si>
    <t xml:space="preserve">jaunes d'œufs:</t>
  </si>
  <si>
    <t xml:space="preserve">poids de la détrempe:</t>
  </si>
  <si>
    <t xml:space="preserve">750 g</t>
  </si>
  <si>
    <t xml:space="preserve">Plier, puis donner 1 tour double et mettre à refroidir 20 minutes.</t>
  </si>
  <si>
    <t xml:space="preserve">Donner 1 dernier tour simple et étaler.</t>
  </si>
  <si>
    <t xml:space="preserve">beurre de tourrage:</t>
  </si>
  <si>
    <t xml:space="preserve">Découper des bandes dans la longueur (28 cm), puis détailler les croissants à 4.5 cm de large.</t>
  </si>
  <si>
    <t xml:space="preserve">Inciser chaque pièce au milieu à 2 cm, puis rouler.</t>
  </si>
  <si>
    <t xml:space="preserve">Dorer puis cuire dans un four préchauffé à 210°C, pendant 23 minutes à 185°C.</t>
  </si>
  <si>
    <t xml:space="preserve">dés de beurre froid:</t>
  </si>
  <si>
    <t xml:space="preserve">Sabler tout les éléments ensemble.</t>
  </si>
  <si>
    <t xml:space="preserve">Cuire au four à 145°C pendant 20 minutes. </t>
  </si>
  <si>
    <t xml:space="preserve">poudre d'amande blanche:</t>
  </si>
  <si>
    <t xml:space="preserve">Incorporer le beurre de cacao dans le crumble chaud, puis mettre à refroidir.</t>
  </si>
  <si>
    <t xml:space="preserve">farine de maïs:</t>
  </si>
  <si>
    <t xml:space="preserve">Garnir 100 g par tarte.</t>
  </si>
  <si>
    <t xml:space="preserve">beurre de cacao mycryo:</t>
  </si>
  <si>
    <t xml:space="preserve">beurre en cube froid:</t>
  </si>
  <si>
    <t xml:space="preserve">amandes entières:</t>
  </si>
  <si>
    <t xml:space="preserve">farine faible (T 65):</t>
  </si>
  <si>
    <t xml:space="preserve">Passer au gros crible.</t>
  </si>
  <si>
    <t xml:space="preserve">Garnir les tablettes et parsemer de crumble par-dessus.</t>
  </si>
  <si>
    <t xml:space="preserve">mettre à refroidir puis mélanger avec les fruits secs</t>
  </si>
  <si>
    <t xml:space="preserve">pignons:</t>
  </si>
  <si>
    <t xml:space="preserve">pistaches émondées:</t>
  </si>
  <si>
    <t xml:space="preserve">Mixer en poudre fine le beurre, le sucre, le sel et les farines.</t>
  </si>
  <si>
    <t xml:space="preserve">Mélanger les amandes effilées congelées à la main.</t>
  </si>
  <si>
    <t xml:space="preserve">60 g pour les grosses galettes</t>
  </si>
  <si>
    <t xml:space="preserve">amandes effilées:</t>
  </si>
  <si>
    <t xml:space="preserve">6 g pour les petites galettes</t>
  </si>
  <si>
    <t xml:space="preserve">135 g</t>
  </si>
  <si>
    <t xml:space="preserve">Mélanger l'eau et le sel jusqu'à dissolution. Ajouter le vinaigre et mettre au froid.</t>
  </si>
  <si>
    <t xml:space="preserve">Peser les farines et mettre au froid. Laisser le beurre à température ambiante.</t>
  </si>
  <si>
    <t xml:space="preserve">vinaigre blanc:</t>
  </si>
  <si>
    <t xml:space="preserve">Verser 90% du liquide sur les farines et le beurre.</t>
  </si>
  <si>
    <t xml:space="preserve">160 g</t>
  </si>
  <si>
    <t xml:space="preserve">Mélanger tout les ingrédients.</t>
  </si>
  <si>
    <t xml:space="preserve">Verser le restant du liquide pour aider à décoller la farine de la bassine.</t>
  </si>
  <si>
    <t xml:space="preserve">beurre tempéré:</t>
  </si>
  <si>
    <t xml:space="preserve">Pétrir sans donner trop de corps, mais suffisamment.</t>
  </si>
  <si>
    <t xml:space="preserve">575 g</t>
  </si>
  <si>
    <t xml:space="preserve">Peser la détrempe, puis la parer en rectangle régulier.</t>
  </si>
  <si>
    <t xml:space="preserve">Les sablés d'Olivier</t>
  </si>
  <si>
    <t xml:space="preserve">beurre froid en cube:</t>
  </si>
  <si>
    <t xml:space="preserve">Tamiser les poudres ensemble.</t>
  </si>
  <si>
    <t xml:space="preserve">Ajouter le sel et les dés de beurre froid.</t>
  </si>
  <si>
    <t xml:space="preserve">Sabler les élément ensemble.</t>
  </si>
  <si>
    <t xml:space="preserve">levure chimique:</t>
  </si>
  <si>
    <t xml:space="preserve">Incorporer les œufs, puis l'alcool (ne pas mélanger ensemble).</t>
  </si>
  <si>
    <t xml:space="preserve">Finir juste de mélanger. Repartir 4000 g de pâte par plaque 40 x 60 à rebord et passer au froid.</t>
  </si>
  <si>
    <t xml:space="preserve">sucre glace:</t>
  </si>
  <si>
    <t xml:space="preserve">Étaler à 4 mm. 1 plaque 34 x 56 = 1000 g</t>
  </si>
  <si>
    <t xml:space="preserve">Dorer, puis rayer.</t>
  </si>
  <si>
    <t xml:space="preserve">lait entier:</t>
  </si>
  <si>
    <t xml:space="preserve">rivesaltes ambré Delmas:</t>
  </si>
  <si>
    <t xml:space="preserve">Cuire dans un four préchauffé à 160°C et réglé à 145°C, pendant 15 minutes. </t>
  </si>
  <si>
    <t xml:space="preserve">Sortir du four et découper des bandes de 13.5 cm dans la longueur (4) et 4 cm dans la largeur (8)</t>
  </si>
  <si>
    <t xml:space="preserve">Finir de cuire pendant 15 minutes à 145°C.</t>
  </si>
  <si>
    <t xml:space="preserve">Mélanger les œufs avec le sel pour bien dissoudre.</t>
  </si>
  <si>
    <t xml:space="preserve">110 g</t>
  </si>
  <si>
    <t xml:space="preserve">Tamiser ensemble la farine et la levure chimique. Ajouter le sucre glace et les cubes de beurre.</t>
  </si>
  <si>
    <t xml:space="preserve">Sabler tous les ingrédients.</t>
  </si>
  <si>
    <t xml:space="preserve">475 g</t>
  </si>
  <si>
    <t xml:space="preserve">Ajouter le liquide dans les poudres et mélanger sans travailler. Incorporer les noisettes hachées.</t>
  </si>
  <si>
    <t xml:space="preserve">Finir de fraiser et étaler très fin.</t>
  </si>
  <si>
    <t xml:space="preserve">Cuire dans un four préchauffé à 145°C, pendant 20 minutes. </t>
  </si>
  <si>
    <t xml:space="preserve">farine de force:</t>
  </si>
  <si>
    <t xml:space="preserve">500 g</t>
  </si>
  <si>
    <t xml:space="preserve">Pétrir tous les éléments afin d'obtenir une pâte souple et élastique.</t>
  </si>
  <si>
    <t xml:space="preserve">améliorant à viennoiserie:</t>
  </si>
  <si>
    <t xml:space="preserve">Incorporer le beurre en dernier.</t>
  </si>
  <si>
    <t xml:space="preserve">Laisser lever la pâte.</t>
  </si>
  <si>
    <t xml:space="preserve">Rabattre la pâte et la mettre au réfrigérateur.</t>
  </si>
  <si>
    <t xml:space="preserve">Rabattre une nouvelle fois la pâte froide si nécessaire.</t>
  </si>
  <si>
    <t xml:space="preserve">165 g</t>
  </si>
  <si>
    <t xml:space="preserve">Détailler la pâte.</t>
  </si>
  <si>
    <t xml:space="preserve">85 g</t>
  </si>
  <si>
    <t xml:space="preserve">Mettre à lever dans une étuve à 30°C.</t>
  </si>
  <si>
    <t xml:space="preserve">Enfourner dans un four ventilé à 200°C avec buée, puis cuire à 180°C.</t>
  </si>
  <si>
    <t xml:space="preserve">recette pour</t>
  </si>
  <si>
    <t xml:space="preserve">moules de 38 cm x 13 cm - H: 13 cm: poids 2800 g</t>
  </si>
  <si>
    <t xml:space="preserve">farine de force (T45):</t>
  </si>
  <si>
    <t xml:space="preserve">farine faible (T65):</t>
  </si>
  <si>
    <t xml:space="preserve">Verser la farine , puis le sirop. Pétrir.</t>
  </si>
  <si>
    <t xml:space="preserve">115 g</t>
  </si>
  <si>
    <t xml:space="preserve">65 g</t>
  </si>
  <si>
    <t xml:space="preserve">Enfourner dans un four ventilé à 190°C et cuire 50 minutes.</t>
  </si>
  <si>
    <t xml:space="preserve">Démouler sur grille en sortie de four .</t>
  </si>
  <si>
    <t xml:space="preserve">Bouillir le lait, l'eau, le sel et le beurre ensemble.</t>
  </si>
  <si>
    <t xml:space="preserve">Chauffer la farine par plaque de 1000g  a 100°C pendant 40 minutes</t>
  </si>
  <si>
    <t xml:space="preserve">verser le lait dans la cuve puis la farine tempérées</t>
  </si>
  <si>
    <t xml:space="preserve">Mélanger jusqu'à l'obtention d'une pâte homogène</t>
  </si>
  <si>
    <t xml:space="preserve">Ajouter graduellement les œufs, jusqu'à obtention d'une pâte lisse et souple.</t>
  </si>
  <si>
    <t xml:space="preserve">farine de force (T 45):</t>
  </si>
  <si>
    <t xml:space="preserve">Compléter de lait .</t>
  </si>
  <si>
    <t xml:space="preserve">Faire une poolish en mélangeant la farine, la levure , l'eau et l'améliorant si besoin.</t>
  </si>
  <si>
    <t xml:space="preserve">Laisser lever, puis pétrir avec les autres ingrédients.</t>
  </si>
  <si>
    <t xml:space="preserve">Température de base: 54°C: fin de pétrissage:24°C</t>
  </si>
  <si>
    <t xml:space="preserve">450 g</t>
  </si>
  <si>
    <t xml:space="preserve">La pâte doit être souple et ferme. Laisser pointer.</t>
  </si>
  <si>
    <t xml:space="preserve">Détailler.</t>
  </si>
  <si>
    <t xml:space="preserve">purée de pomme de terre:</t>
  </si>
  <si>
    <t xml:space="preserve">Enfourner dans un four ventilé à 220°C avec buée, puis cuire à 200°C.</t>
  </si>
  <si>
    <t xml:space="preserve">Poids de pâte pour une pizza de 20cm de diamètre:</t>
  </si>
  <si>
    <t xml:space="preserve">moules de 250 g (6 personnes)</t>
  </si>
  <si>
    <t xml:space="preserve">Mettre la levure au fond du robot mixer.</t>
  </si>
  <si>
    <t xml:space="preserve">Verser par dessus les farines.</t>
  </si>
  <si>
    <t xml:space="preserve">Dissoudre le sel et le sucre dans le lait et la crème.</t>
  </si>
  <si>
    <t xml:space="preserve">125 g</t>
  </si>
  <si>
    <t xml:space="preserve">Ajouter les œufs puis verser sur la farine. Mixer au robot.</t>
  </si>
  <si>
    <t xml:space="preserve">crème 35% de MG:</t>
  </si>
  <si>
    <t xml:space="preserve">Lorsque la pâte est bien mélangée et émulsionnée, filmer et laisser lever. </t>
  </si>
  <si>
    <t xml:space="preserve">Faire pousser environ 40 minutes à température ambiante.</t>
  </si>
  <si>
    <t xml:space="preserve">Faire fondre le beurre et le laisser refroidir.</t>
  </si>
  <si>
    <t xml:space="preserve">Ajouter le beurre liquide tempéré sur la pâte et le mélanger délicatement au robot.</t>
  </si>
  <si>
    <t xml:space="preserve">Mouler puis faire lever 30 minutes dans une étuve préchauffée à 28°C.</t>
  </si>
  <si>
    <t xml:space="preserve">Préchauffé le four à 160°C. </t>
  </si>
  <si>
    <t xml:space="preserve">Cuire le temps nécessaire en fonction de la grosseur des pièces.</t>
  </si>
  <si>
    <t xml:space="preserve">Démouler sur grille en sortie de four  et laisser sécher.</t>
  </si>
  <si>
    <t xml:space="preserve">Mélanger le lait, les œufs, le sucre glace et le sel jusqu'à dissolution.</t>
  </si>
  <si>
    <t xml:space="preserve">Sabler la farine, la farine de maïs et la poudre d'amande avec les cubes de beurre froid.</t>
  </si>
  <si>
    <t xml:space="preserve">Incorporer le liquide et juste mélanger.</t>
  </si>
  <si>
    <t xml:space="preserve">Fraiser et travailler.</t>
  </si>
  <si>
    <t xml:space="preserve">180 g</t>
  </si>
  <si>
    <t xml:space="preserve">Étaler à 3 mm, puis foncer les tartes oblongues et les cuire 25 minutes à 145°C.</t>
  </si>
  <si>
    <t xml:space="preserve">Étaler les dessus des tartes 14 cm x 28 cm à 1 mm. Les dorer recto - verso.</t>
  </si>
  <si>
    <t xml:space="preserve">beurre pommade:</t>
  </si>
  <si>
    <t xml:space="preserve">Monter le beurre, le sucre et le sel ensemble.</t>
  </si>
  <si>
    <t xml:space="preserve">sucre glace tamisé:</t>
  </si>
  <si>
    <t xml:space="preserve">Incorporer la farine préalablement tamisée avec le cacao poudre et mélanger.</t>
  </si>
  <si>
    <t xml:space="preserve">Étaler la pâte.</t>
  </si>
  <si>
    <t xml:space="preserve">275 g</t>
  </si>
  <si>
    <t xml:space="preserve">Cuire à 145°C pendant 25 minutes. </t>
  </si>
  <si>
    <t xml:space="preserve">cacao poudre:</t>
  </si>
  <si>
    <t xml:space="preserve">En fin de cuisson imperméabiliser avec du beurre mycryo.</t>
  </si>
  <si>
    <t xml:space="preserve">Garnir 150 g par tarte dans le cercle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</si>
</sst>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_([$€]* #,##0.00_);_([$€]* \(#,##0.00\);_([$€]* \-??_);_(@_)"/>
    <numFmt numFmtId="166" formatCode="0&quot; g&quot;"/>
    <numFmt numFmtId="167" formatCode="#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10"/>
      <name val="Tahoma"/>
      <family val="2"/>
      <charset val="1"/>
    </font>
    <font>
      <b val="true"/>
      <sz val="12"/>
      <name val="Arial"/>
      <family val="2"/>
      <charset val="1"/>
    </font>
    <font>
      <u val="single"/>
      <sz val="11"/>
      <color rgb="FF0000FF"/>
      <name val="Calibri"/>
      <family val="2"/>
      <charset val="1"/>
    </font>
    <font>
      <b val="true"/>
      <sz val="8"/>
      <color rgb="FF000000"/>
      <name val="Arial"/>
      <family val="2"/>
      <charset val="1"/>
    </font>
    <font>
      <b val="true"/>
      <sz val="8"/>
      <name val="Arial"/>
      <family val="2"/>
      <charset val="1"/>
    </font>
    <font>
      <sz val="8"/>
      <color rgb="FF000000"/>
      <name val="Arial"/>
      <family val="2"/>
      <charset val="1"/>
    </font>
    <font>
      <sz val="9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2F2F2"/>
        <bgColor rgb="FFE6E6FF"/>
      </patternFill>
    </fill>
    <fill>
      <patternFill patternType="solid">
        <fgColor rgb="FFE6E6FF"/>
        <bgColor rgb="FFF2F2F2"/>
      </patternFill>
    </fill>
    <fill>
      <patternFill patternType="solid">
        <fgColor rgb="FFFFFFFF"/>
        <bgColor rgb="FFF2F2F2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8" fillId="2" borderId="2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9" fillId="2" borderId="2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10" fillId="2" borderId="2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0" xfId="0" applyFont="false" applyBorder="false" applyAlignment="true" applyProtection="false">
      <alignment horizontal="left" vertical="bottom" textRotation="0" wrapText="false" indent="1" shrinkToFit="false"/>
      <protection locked="true" hidden="false"/>
    </xf>
    <xf numFmtId="167" fontId="0" fillId="3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  <xf numFmtId="167" fontId="0" fillId="3" borderId="0" xfId="0" applyFont="false" applyBorder="false" applyAlignment="true" applyProtection="false">
      <alignment horizontal="right" vertical="top" textRotation="0" wrapText="false" indent="0" shrinkToFit="false"/>
      <protection locked="true" hidden="false"/>
    </xf>
    <xf numFmtId="167" fontId="0" fillId="3" borderId="0" xfId="0" applyFont="false" applyBorder="false" applyAlignment="true" applyProtection="false">
      <alignment horizontal="left" vertical="top" textRotation="0" wrapText="true" indent="1" shrinkToFit="false"/>
      <protection locked="true" hidden="false"/>
    </xf>
    <xf numFmtId="164" fontId="11" fillId="0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7" fontId="0" fillId="4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  <xf numFmtId="167" fontId="0" fillId="4" borderId="0" xfId="0" applyFont="false" applyBorder="false" applyAlignment="true" applyProtection="false">
      <alignment horizontal="right" vertical="top" textRotation="0" wrapText="false" indent="0" shrinkToFit="false"/>
      <protection locked="true" hidden="false"/>
    </xf>
    <xf numFmtId="167" fontId="0" fillId="4" borderId="0" xfId="0" applyFont="false" applyBorder="false" applyAlignment="true" applyProtection="false">
      <alignment horizontal="left" vertical="top" textRotation="0" wrapText="true" indent="1" shrinkToFit="false"/>
      <protection locked="true" hidden="false"/>
    </xf>
    <xf numFmtId="167" fontId="0" fillId="4" borderId="0" xfId="0" applyFont="false" applyBorder="false" applyAlignment="true" applyProtection="false">
      <alignment horizontal="left" vertical="top" textRotation="0" wrapText="false" indent="1" shrinkToFit="false"/>
      <protection locked="true" hidden="false"/>
    </xf>
    <xf numFmtId="167" fontId="0" fillId="3" borderId="0" xfId="0" applyFont="false" applyBorder="false" applyAlignment="true" applyProtection="false">
      <alignment horizontal="left" vertical="top" textRotation="0" wrapText="false" indent="1" shrinkToFit="false"/>
      <protection locked="true" hidden="false"/>
    </xf>
    <xf numFmtId="167" fontId="0" fillId="0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right" vertical="top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left" vertical="top" textRotation="0" wrapText="false" indent="1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Euro" xfId="20"/>
    <cellStyle name="Normal 2 2 2" xfId="21"/>
    <cellStyle name="Normal 4" xfId="22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E6E6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0" activeCellId="0" sqref="F10"/>
    </sheetView>
  </sheetViews>
  <sheetFormatPr defaultColWidth="10.6875" defaultRowHeight="13.8" zeroHeight="false" outlineLevelRow="0" outlineLevelCol="0"/>
  <cols>
    <col collapsed="false" customWidth="true" hidden="true" outlineLevel="0" max="1" min="1" style="0" width="3.79"/>
    <col collapsed="false" customWidth="true" hidden="false" outlineLevel="0" max="2" min="2" style="0" width="23.89"/>
    <col collapsed="false" customWidth="false" hidden="false" outlineLevel="0" max="3" min="3" style="1" width="10.67"/>
    <col collapsed="false" customWidth="true" hidden="false" outlineLevel="0" max="4" min="4" style="0" width="50.71"/>
  </cols>
  <sheetData>
    <row r="1" customFormat="false" ht="15" hidden="false" customHeight="false" outlineLevel="0" collapsed="false">
      <c r="B1" s="2" t="s">
        <v>0</v>
      </c>
      <c r="C1" s="2"/>
      <c r="D1" s="2"/>
      <c r="F1" s="3" t="str">
        <f aca="false">HYPERLINK(CONCATENATE("#B1:D",MATCH(MAX(A:A),A:A,0)),"Imprimer")</f>
        <v>Imprimer</v>
      </c>
      <c r="H1" s="0" t="n">
        <f aca="false">COUNTIF(Res7!F1:F301,"&gt;="&amp;1)</f>
        <v>19</v>
      </c>
    </row>
    <row r="2" customFormat="false" ht="13.8" hidden="false" customHeight="false" outlineLevel="0" collapsed="false">
      <c r="B2" s="4" t="s">
        <v>1</v>
      </c>
      <c r="C2" s="5" t="s">
        <v>2</v>
      </c>
      <c r="D2" s="6" t="s">
        <v>3</v>
      </c>
    </row>
    <row r="3" customFormat="false" ht="13.8" hidden="false" customHeight="false" outlineLevel="0" collapsed="false">
      <c r="D3" s="7"/>
    </row>
    <row r="4" customFormat="false" ht="25.5" hidden="false" customHeight="true" outlineLevel="0" collapsed="false">
      <c r="A4" s="0" t="n">
        <f aca="false">IF(ROWS($4:4)&lt;=H$1,SMALL(Res7!F1:F301,ROW()-3),"")</f>
        <v>46</v>
      </c>
      <c r="B4" s="8" t="str">
        <f aca="true">IF($A4="","",INDIRECT("Res7!B"&amp;$A4,1))</f>
        <v>eau:</v>
      </c>
      <c r="C4" s="9" t="str">
        <f aca="true">IF($A4="","",INDIRECT("Res7!C"&amp;$A4,1))</f>
        <v>25 g</v>
      </c>
      <c r="D4" s="10" t="str">
        <f aca="true">IF($A4="","",INDIRECT("Res7!E"&amp;$A4,1))</f>
        <v>Fondre au micro onde ou dans une casserole le sel, la poudre de lait, les sucres et les eaux .</v>
      </c>
      <c r="H4" s="11" t="s">
        <v>4</v>
      </c>
      <c r="I4" s="11"/>
      <c r="J4" s="11"/>
      <c r="K4" s="11"/>
      <c r="L4" s="11"/>
      <c r="M4" s="11"/>
      <c r="N4" s="11"/>
    </row>
    <row r="5" customFormat="false" ht="25.5" hidden="false" customHeight="true" outlineLevel="0" collapsed="false">
      <c r="A5" s="0" t="n">
        <f aca="false">IF(ROWS($4:5)&lt;=H$1,SMALL(Res7!F2:F302,ROW()-3),"")</f>
        <v>47</v>
      </c>
      <c r="B5" s="12" t="str">
        <f aca="true">IF($A5="","",INDIRECT("Res7!B"&amp;$A5,1))</f>
        <v>eau de rose:</v>
      </c>
      <c r="C5" s="13" t="str">
        <f aca="true">IF($A5="","",INDIRECT("Res7!C"&amp;$A5,1))</f>
        <v>10 g</v>
      </c>
      <c r="D5" s="14" t="str">
        <f aca="true">IF($A5="","",INDIRECT("Res7!E"&amp;$A5,1))</f>
        <v>Mettre à refroidir.</v>
      </c>
      <c r="H5" s="11" t="s">
        <v>5</v>
      </c>
      <c r="I5" s="11"/>
      <c r="J5" s="11"/>
      <c r="K5" s="11"/>
      <c r="L5" s="11"/>
      <c r="M5" s="11"/>
      <c r="N5" s="11"/>
    </row>
    <row r="6" customFormat="false" ht="25.5" hidden="false" customHeight="true" outlineLevel="0" collapsed="false">
      <c r="A6" s="0" t="n">
        <f aca="false">IF(ROWS($4:6)&lt;=H$1,SMALL(Res7!F3:F303,ROW()-3),"")</f>
        <v>48</v>
      </c>
      <c r="B6" s="8" t="str">
        <f aca="true">IF($A6="","",INDIRECT("Res7!B"&amp;$A6,1))</f>
        <v>eau de fleur d'oranger:</v>
      </c>
      <c r="C6" s="9" t="str">
        <f aca="true">IF($A6="","",INDIRECT("Res7!C"&amp;$A6,1))</f>
        <v>40 g</v>
      </c>
      <c r="D6" s="10" t="str">
        <f aca="true">IF($A6="","",INDIRECT("Res7!E"&amp;$A6,1))</f>
        <v>Mettre la levure au fond de la bassine.</v>
      </c>
      <c r="H6" s="11" t="s">
        <v>6</v>
      </c>
      <c r="I6" s="11"/>
      <c r="J6" s="11"/>
      <c r="K6" s="11"/>
      <c r="L6" s="11"/>
      <c r="M6" s="11"/>
      <c r="N6" s="11"/>
    </row>
    <row r="7" customFormat="false" ht="25.5" hidden="false" customHeight="true" outlineLevel="0" collapsed="false">
      <c r="A7" s="0" t="n">
        <f aca="false">IF(ROWS($4:7)&lt;=H$1,SMALL(Res7!F4:F304,ROW()-3),"")</f>
        <v>49</v>
      </c>
      <c r="B7" s="12" t="str">
        <f aca="true">IF($A7="","",INDIRECT("Res7!B"&amp;$A7,1))</f>
        <v>poudre de lait 0% MG:</v>
      </c>
      <c r="C7" s="13" t="str">
        <f aca="true">IF($A7="","",INDIRECT("Res7!C"&amp;$A7,1))</f>
        <v>15 g</v>
      </c>
      <c r="D7" s="14" t="str">
        <f aca="true">IF($A7="","",INDIRECT("Res7!E"&amp;$A7,1))</f>
        <v>Verser la farine , puis le beurre tempéré en cubes.</v>
      </c>
      <c r="H7" s="11"/>
      <c r="I7" s="11"/>
      <c r="J7" s="11"/>
      <c r="K7" s="11"/>
      <c r="L7" s="11"/>
      <c r="M7" s="11"/>
      <c r="N7" s="11"/>
    </row>
    <row r="8" customFormat="false" ht="25.5" hidden="false" customHeight="true" outlineLevel="0" collapsed="false">
      <c r="A8" s="0" t="n">
        <f aca="false">IF(ROWS($4:8)&lt;=H$1,SMALL(Res7!F5:F305,ROW()-3),"")</f>
        <v>50</v>
      </c>
      <c r="B8" s="8" t="str">
        <f aca="true">IF($A8="","",INDIRECT("Res7!B"&amp;$A8,1))</f>
        <v>sel fin:</v>
      </c>
      <c r="C8" s="9" t="str">
        <f aca="true">IF($A8="","",INDIRECT("Res7!C"&amp;$A8,1))</f>
        <v>10 g</v>
      </c>
      <c r="D8" s="10" t="str">
        <f aca="true">IF($A8="","",INDIRECT("Res7!E"&amp;$A8,1))</f>
        <v>Ajouter le sirop.</v>
      </c>
      <c r="H8" s="11" t="s">
        <v>7</v>
      </c>
      <c r="I8" s="11"/>
      <c r="J8" s="11"/>
      <c r="K8" s="11"/>
      <c r="L8" s="11"/>
      <c r="M8" s="11"/>
      <c r="N8" s="11"/>
    </row>
    <row r="9" customFormat="false" ht="25.5" hidden="false" customHeight="true" outlineLevel="0" collapsed="false">
      <c r="A9" s="0" t="n">
        <f aca="false">IF(ROWS($4:9)&lt;=H$1,SMALL(Res7!F6:F306,ROW()-3),"")</f>
        <v>51</v>
      </c>
      <c r="B9" s="12" t="str">
        <f aca="true">IF($A9="","",INDIRECT("Res7!B"&amp;$A9,1))</f>
        <v>sucre semoule:</v>
      </c>
      <c r="C9" s="13" t="str">
        <f aca="true">IF($A9="","",INDIRECT("Res7!C"&amp;$A9,1))</f>
        <v>40 g</v>
      </c>
      <c r="D9" s="14" t="str">
        <f aca="true">IF($A9="","",INDIRECT("Res7!E"&amp;$A9,1))</f>
        <v>Sabler la farine, puis incorporer progressivement les œufs.</v>
      </c>
      <c r="H9" s="11" t="s">
        <v>8</v>
      </c>
      <c r="I9" s="11"/>
      <c r="J9" s="11"/>
      <c r="K9" s="11"/>
      <c r="L9" s="11"/>
      <c r="M9" s="11"/>
      <c r="N9" s="11"/>
    </row>
    <row r="10" customFormat="false" ht="25.5" hidden="false" customHeight="true" outlineLevel="0" collapsed="false">
      <c r="A10" s="0" t="n">
        <f aca="false">IF(ROWS($4:10)&lt;=H$1,SMALL(Res7!F7:F307,ROW()-3),"")</f>
        <v>52</v>
      </c>
      <c r="B10" s="8" t="str">
        <f aca="true">IF($A10="","",INDIRECT("Res7!B"&amp;$A10,1))</f>
        <v>sucre inverti (trimoline):</v>
      </c>
      <c r="C10" s="9" t="str">
        <f aca="true">IF($A10="","",INDIRECT("Res7!C"&amp;$A10,1))</f>
        <v>10 g</v>
      </c>
      <c r="D10" s="10" t="str">
        <f aca="true">IF($A10="","",INDIRECT("Res7!E"&amp;$A10,1))</f>
        <v>Faire pousser la pâte 1h15 à 1h30 à température ambiante.</v>
      </c>
      <c r="H10" s="11"/>
      <c r="I10" s="11"/>
      <c r="J10" s="11"/>
      <c r="K10" s="11"/>
      <c r="L10" s="11"/>
      <c r="M10" s="11"/>
      <c r="N10" s="11"/>
    </row>
    <row r="11" customFormat="false" ht="25.5" hidden="false" customHeight="true" outlineLevel="0" collapsed="false">
      <c r="A11" s="0" t="n">
        <f aca="false">IF(ROWS($4:11)&lt;=H$1,SMALL(Res7!F8:F308,ROW()-3),"")</f>
        <v>53</v>
      </c>
      <c r="B11" s="12" t="str">
        <f aca="true">IF($A11="","",INDIRECT("Res7!B"&amp;$A11,1))</f>
        <v>levure boulangère:</v>
      </c>
      <c r="C11" s="13" t="str">
        <f aca="true">IF($A11="","",INDIRECT("Res7!C"&amp;$A11,1))</f>
        <v>20 g</v>
      </c>
      <c r="D11" s="14" t="str">
        <f aca="true">IF($A11="","",INDIRECT("Res7!E"&amp;$A11,1))</f>
        <v>Rabattre la pâte et la mettre au congélateur.</v>
      </c>
      <c r="H11" s="11" t="s">
        <v>9</v>
      </c>
      <c r="I11" s="11"/>
      <c r="J11" s="11"/>
      <c r="K11" s="11"/>
      <c r="L11" s="11"/>
      <c r="M11" s="11"/>
      <c r="N11" s="11"/>
    </row>
    <row r="12" customFormat="false" ht="25.5" hidden="false" customHeight="true" outlineLevel="0" collapsed="false">
      <c r="A12" s="0" t="n">
        <f aca="false">IF(ROWS($4:12)&lt;=H$1,SMALL(Res7!F9:F309,ROW()-3),"")</f>
        <v>54</v>
      </c>
      <c r="B12" s="8" t="str">
        <f aca="true">IF($A12="","",INDIRECT("Res7!B"&amp;$A12,1))</f>
        <v>farine de force T 45:</v>
      </c>
      <c r="C12" s="9" t="str">
        <f aca="true">IF($A12="","",INDIRECT("Res7!C"&amp;$A12,1))</f>
        <v>300 g</v>
      </c>
      <c r="D12" s="10" t="str">
        <f aca="true">IF($A12="","",INDIRECT("Res7!E"&amp;$A12,1))</f>
        <v>Mettre au réfrigérateur à 0°C.</v>
      </c>
    </row>
    <row r="13" customFormat="false" ht="25.5" hidden="false" customHeight="true" outlineLevel="0" collapsed="false">
      <c r="A13" s="0" t="n">
        <f aca="false">IF(ROWS($4:13)&lt;=H$1,SMALL(Res7!F10:F310,ROW()-3),"")</f>
        <v>55</v>
      </c>
      <c r="B13" s="12" t="str">
        <f aca="true">IF($A13="","",INDIRECT("Res7!B"&amp;$A13,1))</f>
        <v>farine faible T 65:</v>
      </c>
      <c r="C13" s="13" t="str">
        <f aca="true">IF($A13="","",INDIRECT("Res7!C"&amp;$A13,1))</f>
        <v>120 g</v>
      </c>
      <c r="D13" s="14" t="str">
        <f aca="true">IF($A13="","",INDIRECT("Res7!E"&amp;$A13,1))</f>
        <v>Étaler le beurre froid, puis la pâte 2 fois plus grande que ce dernier.</v>
      </c>
    </row>
    <row r="14" customFormat="false" ht="25.5" hidden="false" customHeight="true" outlineLevel="0" collapsed="false">
      <c r="A14" s="0" t="n">
        <f aca="false">IF(ROWS($4:14)&lt;=H$1,SMALL(Res7!F11:F311,ROW()-3),"")</f>
        <v>56</v>
      </c>
      <c r="B14" s="8" t="str">
        <f aca="true">IF($A14="","",INDIRECT("Res7!B"&amp;$A14,1))</f>
        <v>cubes de beurre froid:</v>
      </c>
      <c r="C14" s="9" t="str">
        <f aca="true">IF($A14="","",INDIRECT("Res7!C"&amp;$A14,1))</f>
        <v>40 g</v>
      </c>
      <c r="D14" s="10" t="str">
        <f aca="true">IF($A14="","",INDIRECT("Res7!E"&amp;$A14,1))</f>
        <v>Plier, puis donner 1 tour double.</v>
      </c>
    </row>
    <row r="15" customFormat="false" ht="25.5" hidden="false" customHeight="true" outlineLevel="0" collapsed="false">
      <c r="A15" s="0" t="n">
        <f aca="false">IF(ROWS($4:15)&lt;=H$1,SMALL(Res7!F12:F312,ROW()-3),"")</f>
        <v>57</v>
      </c>
      <c r="B15" s="12" t="str">
        <f aca="true">IF($A15="","",INDIRECT("Res7!B"&amp;$A15,1))</f>
        <v>œufs entiers:</v>
      </c>
      <c r="C15" s="13" t="str">
        <f aca="true">IF($A15="","",INDIRECT("Res7!C"&amp;$A15,1))</f>
        <v>150 g</v>
      </c>
      <c r="D15" s="14" t="str">
        <f aca="true">IF($A15="","",INDIRECT("Res7!E"&amp;$A15,1))</f>
        <v>Donner 1 dernier tour simple et mettre à refroidir pendant 02h00.</v>
      </c>
    </row>
    <row r="16" customFormat="false" ht="25.5" hidden="false" customHeight="true" outlineLevel="0" collapsed="false">
      <c r="A16" s="0" t="n">
        <f aca="false">IF(ROWS($4:16)&lt;=H$1,SMALL(Res7!F13:F313,ROW()-3),"")</f>
        <v>58</v>
      </c>
      <c r="B16" s="8" t="str">
        <f aca="true">IF($A16="","",INDIRECT("Res7!B"&amp;$A16,1))</f>
        <v>Total de la pâte:</v>
      </c>
      <c r="C16" s="9" t="str">
        <f aca="true">IF($A16="","",INDIRECT("Res7!C"&amp;$A16,1))</f>
        <v>780 g</v>
      </c>
      <c r="D16" s="10" t="str">
        <f aca="true">IF($A16="","",INDIRECT("Res7!E"&amp;$A16,1))</f>
        <v>Étaler à 9 mm d'épaisseur sur 80 cm de longueur.</v>
      </c>
    </row>
    <row r="17" customFormat="false" ht="25.5" hidden="false" customHeight="true" outlineLevel="0" collapsed="false">
      <c r="A17" s="0" t="n">
        <f aca="false">IF(ROWS($4:17)&lt;=H$1,SMALL(Res7!F14:F314,ROW()-3),"")</f>
        <v>59</v>
      </c>
      <c r="B17" s="12" t="str">
        <f aca="true">IF($A17="","",INDIRECT("Res7!B"&amp;$A17,1))</f>
        <v>beurre pour le tourrage:</v>
      </c>
      <c r="C17" s="13" t="str">
        <f aca="true">IF($A17="","",INDIRECT("Res7!C"&amp;$A17,1))</f>
        <v>250 g</v>
      </c>
      <c r="D17" s="14" t="str">
        <f aca="true">IF($A17="","",INDIRECT("Res7!E"&amp;$A17,1))</f>
        <v>Couper des bandes de 4 cm de large. Peser pour obtenir 400 g de pâte.</v>
      </c>
    </row>
    <row r="18" customFormat="false" ht="25.5" hidden="false" customHeight="true" outlineLevel="0" collapsed="false">
      <c r="A18" s="0" t="n">
        <f aca="false">IF(ROWS($4:18)&lt;=H$1,SMALL(Res7!F15:F315,ROW()-3),"")</f>
        <v>60</v>
      </c>
      <c r="B18" s="8" t="str">
        <f aca="true">IF($A18="","",INDIRECT("Res7!B"&amp;$A18,1))</f>
        <v>Grand total:</v>
      </c>
      <c r="C18" s="9" t="str">
        <f aca="true">IF($A18="","",INDIRECT("Res7!C"&amp;$A18,1))</f>
        <v>1000 g</v>
      </c>
      <c r="D18" s="10" t="str">
        <f aca="true">IF($A18="","",INDIRECT("Res7!E"&amp;$A18,1))</f>
        <v>Positionner dans un cercle de 20 cm de diamètre.</v>
      </c>
    </row>
    <row r="19" customFormat="false" ht="25.5" hidden="false" customHeight="true" outlineLevel="0" collapsed="false">
      <c r="A19" s="0" t="n">
        <f aca="false">IF(ROWS($4:19)&lt;=H$1,SMALL(Res7!F16:F316,ROW()-3),"")</f>
        <v>61</v>
      </c>
      <c r="B19" s="12" t="n">
        <f aca="true">IF($A19="","",INDIRECT("Res7!B"&amp;$A19,1))</f>
        <v>0</v>
      </c>
      <c r="C19" s="13" t="n">
        <f aca="true">IF($A19="","",INDIRECT("Res7!C"&amp;$A19,1))</f>
        <v>0</v>
      </c>
      <c r="D19" s="14" t="str">
        <f aca="true">IF($A19="","",INDIRECT("Res7!E"&amp;$A19,1))</f>
        <v>Faire pousser à 28°C.</v>
      </c>
    </row>
    <row r="20" customFormat="false" ht="25.5" hidden="false" customHeight="true" outlineLevel="0" collapsed="false">
      <c r="A20" s="0" t="n">
        <f aca="false">IF(ROWS($4:20)&lt;=H$1,SMALL(Res7!F17:F317,ROW()-3),"")</f>
        <v>62</v>
      </c>
      <c r="B20" s="8" t="n">
        <f aca="true">IF($A20="","",INDIRECT("Res7!B"&amp;$A20,1))</f>
        <v>0</v>
      </c>
      <c r="C20" s="9" t="n">
        <f aca="true">IF($A20="","",INDIRECT("Res7!C"&amp;$A20,1))</f>
        <v>0</v>
      </c>
      <c r="D20" s="10" t="str">
        <f aca="true">IF($A20="","",INDIRECT("Res7!E"&amp;$A20,1))</f>
        <v>Enfournée les grosses brioches dans un four préchauffé à 170°C et cuire à 145°C pendant 25 minutes</v>
      </c>
    </row>
    <row r="21" customFormat="false" ht="25.5" hidden="false" customHeight="true" outlineLevel="0" collapsed="false">
      <c r="A21" s="0" t="n">
        <f aca="false">IF(ROWS($4:21)&lt;=H$1,SMALL(Res7!F18:F318,ROW()-3),"")</f>
        <v>63</v>
      </c>
      <c r="B21" s="12" t="n">
        <f aca="true">IF($A21="","",INDIRECT("Res7!B"&amp;$A21,1))</f>
        <v>0</v>
      </c>
      <c r="C21" s="13" t="n">
        <f aca="true">IF($A21="","",INDIRECT("Res7!C"&amp;$A21,1))</f>
        <v>0</v>
      </c>
      <c r="D21" s="14" t="str">
        <f aca="true">IF($A21="","",INDIRECT("Res7!E"&amp;$A21,1))</f>
        <v>Cuire les individuelles à 180°C pendant 12 minutes.</v>
      </c>
    </row>
    <row r="22" customFormat="false" ht="25.5" hidden="false" customHeight="true" outlineLevel="0" collapsed="false">
      <c r="A22" s="0" t="n">
        <f aca="false">IF(ROWS($4:22)&lt;=H$1,SMALL(Res7!F19:F319,ROW()-3),"")</f>
        <v>64</v>
      </c>
      <c r="B22" s="8" t="n">
        <f aca="true">IF($A22="","",INDIRECT("Res7!B"&amp;$A22,1))</f>
        <v>0</v>
      </c>
      <c r="C22" s="9" t="n">
        <f aca="true">IF($A22="","",INDIRECT("Res7!C"&amp;$A22,1))</f>
        <v>0</v>
      </c>
      <c r="D22" s="10" t="str">
        <f aca="true">IF($A22="","",INDIRECT("Res7!E"&amp;$A22,1))</f>
        <v>Tremper dans le sirop la base des brioches à la sortie du four.</v>
      </c>
    </row>
    <row r="23" customFormat="false" ht="25.5" hidden="false" customHeight="true" outlineLevel="0" collapsed="false">
      <c r="A23" s="0" t="str">
        <f aca="false">IF(ROWS($4:23)&lt;=H$1,SMALL(Res7!F20:F320,ROW()-3),"")</f>
        <v/>
      </c>
      <c r="B23" s="12" t="str">
        <f aca="true">IF($A23="","",INDIRECT("Res7!B"&amp;$A23,1))</f>
        <v/>
      </c>
      <c r="C23" s="13" t="str">
        <f aca="true">IF($A23="","",INDIRECT("Res7!C"&amp;$A23,1))</f>
        <v/>
      </c>
      <c r="D23" s="15" t="str">
        <f aca="true">IF($A23="","",INDIRECT("Res7!E"&amp;$A23,1))</f>
        <v/>
      </c>
    </row>
    <row r="24" customFormat="false" ht="25.5" hidden="false" customHeight="true" outlineLevel="0" collapsed="false">
      <c r="A24" s="0" t="str">
        <f aca="false">IF(ROWS($4:24)&lt;=H$1,SMALL(Res7!F21:F321,ROW()-3),"")</f>
        <v/>
      </c>
      <c r="B24" s="8" t="str">
        <f aca="true">IF($A24="","",INDIRECT("Res7!B"&amp;$A24,1))</f>
        <v/>
      </c>
      <c r="C24" s="9" t="str">
        <f aca="true">IF($A24="","",INDIRECT("Res7!C"&amp;$A24,1))</f>
        <v/>
      </c>
      <c r="D24" s="16" t="str">
        <f aca="true">IF($A24="","",INDIRECT("Res7!E"&amp;$A24,1))</f>
        <v/>
      </c>
    </row>
    <row r="25" customFormat="false" ht="25.5" hidden="false" customHeight="true" outlineLevel="0" collapsed="false">
      <c r="A25" s="0" t="str">
        <f aca="false">IF(ROWS($4:25)&lt;=H$1,SMALL(Res7!F22:F322,ROW()-3),"")</f>
        <v/>
      </c>
      <c r="B25" s="12" t="str">
        <f aca="true">IF($A25="","",INDIRECT("Res7!B"&amp;$A25,1))</f>
        <v/>
      </c>
      <c r="C25" s="13" t="str">
        <f aca="true">IF($A25="","",INDIRECT("Res7!C"&amp;$A25,1))</f>
        <v/>
      </c>
      <c r="D25" s="15" t="str">
        <f aca="true">IF($A25="","",INDIRECT("Res7!E"&amp;$A25,1))</f>
        <v/>
      </c>
    </row>
    <row r="26" customFormat="false" ht="25.5" hidden="false" customHeight="true" outlineLevel="0" collapsed="false">
      <c r="A26" s="0" t="str">
        <f aca="false">IF(ROWS($4:26)&lt;=H$1,SMALL(Res7!F23:F323,ROW()-3),"")</f>
        <v/>
      </c>
      <c r="B26" s="8" t="str">
        <f aca="true">IF($A26="","",INDIRECT("Res7!B"&amp;$A26,1))</f>
        <v/>
      </c>
      <c r="C26" s="9" t="str">
        <f aca="true">IF($A26="","",INDIRECT("Res7!C"&amp;$A26,1))</f>
        <v/>
      </c>
      <c r="D26" s="16" t="str">
        <f aca="true">IF($A26="","",INDIRECT("Res7!E"&amp;$A26,1))</f>
        <v/>
      </c>
    </row>
    <row r="27" customFormat="false" ht="25.5" hidden="false" customHeight="true" outlineLevel="0" collapsed="false">
      <c r="A27" s="0" t="str">
        <f aca="false">IF(ROWS($4:27)&lt;=H$1,SMALL(Res7!F24:F324,ROW()-3),"")</f>
        <v/>
      </c>
      <c r="B27" s="12" t="str">
        <f aca="true">IF($A27="","",INDIRECT("Res7!B"&amp;$A27,1))</f>
        <v/>
      </c>
      <c r="C27" s="13" t="str">
        <f aca="true">IF($A27="","",INDIRECT("Res7!C"&amp;$A27,1))</f>
        <v/>
      </c>
      <c r="D27" s="15" t="str">
        <f aca="true">IF($A27="","",INDIRECT("Res7!E"&amp;$A27,1))</f>
        <v/>
      </c>
    </row>
    <row r="28" customFormat="false" ht="25.5" hidden="false" customHeight="true" outlineLevel="0" collapsed="false">
      <c r="A28" s="0" t="str">
        <f aca="false">IF(ROWS($4:28)&lt;=H$1,SMALL(Res7!F25:F325,ROW()-3),"")</f>
        <v/>
      </c>
      <c r="B28" s="8" t="str">
        <f aca="true">IF($A28="","",INDIRECT("Res7!B"&amp;$A28,1))</f>
        <v/>
      </c>
      <c r="C28" s="9" t="str">
        <f aca="true">IF($A28="","",INDIRECT("Res7!C"&amp;$A28,1))</f>
        <v/>
      </c>
      <c r="D28" s="16" t="str">
        <f aca="true">IF($A28="","",INDIRECT("Res7!E"&amp;$A28,1))</f>
        <v/>
      </c>
    </row>
    <row r="29" customFormat="false" ht="25.5" hidden="false" customHeight="true" outlineLevel="0" collapsed="false">
      <c r="A29" s="0" t="str">
        <f aca="false">IF(ROWS($4:29)&lt;=H$1,SMALL(Res7!F26:F326,ROW()-3),"")</f>
        <v/>
      </c>
      <c r="B29" s="12" t="str">
        <f aca="true">IF($A29="","",INDIRECT("Res7!B"&amp;$A29,1))</f>
        <v/>
      </c>
      <c r="C29" s="13" t="str">
        <f aca="true">IF($A29="","",INDIRECT("Res7!C"&amp;$A29,1))</f>
        <v/>
      </c>
      <c r="D29" s="15" t="str">
        <f aca="true">IF($A29="","",INDIRECT("Res7!E"&amp;$A29,1))</f>
        <v/>
      </c>
    </row>
    <row r="30" customFormat="false" ht="25.5" hidden="false" customHeight="true" outlineLevel="0" collapsed="false">
      <c r="A30" s="0" t="str">
        <f aca="false">IF(ROWS($4:30)&lt;=H$1,SMALL(Res7!F27:F327,ROW()-3),"")</f>
        <v/>
      </c>
      <c r="B30" s="8" t="str">
        <f aca="true">IF($A30="","",INDIRECT("Res7!B"&amp;$A30,1))</f>
        <v/>
      </c>
      <c r="C30" s="9" t="str">
        <f aca="true">IF($A30="","",INDIRECT("Res7!C"&amp;$A30,1))</f>
        <v/>
      </c>
      <c r="D30" s="16" t="str">
        <f aca="true">IF($A30="","",INDIRECT("Res7!E"&amp;$A30,1))</f>
        <v/>
      </c>
    </row>
    <row r="31" customFormat="false" ht="25.5" hidden="false" customHeight="true" outlineLevel="0" collapsed="false">
      <c r="A31" s="0" t="str">
        <f aca="false">IF(ROWS($4:31)&lt;=H$1,SMALL(Res7!F28:F328,ROW()-3),"")</f>
        <v/>
      </c>
      <c r="B31" s="12" t="str">
        <f aca="true">IF($A31="","",INDIRECT("Res7!B"&amp;$A31,1))</f>
        <v/>
      </c>
      <c r="C31" s="13" t="str">
        <f aca="true">IF($A31="","",INDIRECT("Res7!C"&amp;$A31,1))</f>
        <v/>
      </c>
      <c r="D31" s="15" t="str">
        <f aca="true">IF($A31="","",INDIRECT("Res7!E"&amp;$A31,1))</f>
        <v/>
      </c>
    </row>
    <row r="32" customFormat="false" ht="25.5" hidden="false" customHeight="true" outlineLevel="0" collapsed="false">
      <c r="A32" s="0" t="str">
        <f aca="false">IF(ROWS($4:32)&lt;=H$1,SMALL(Res7!F29:F329,ROW()-3),"")</f>
        <v/>
      </c>
      <c r="B32" s="8" t="str">
        <f aca="true">IF($A32="","",INDIRECT("Res7!B"&amp;$A32,1))</f>
        <v/>
      </c>
      <c r="C32" s="9" t="str">
        <f aca="true">IF($A32="","",INDIRECT("Res7!C"&amp;$A32,1))</f>
        <v/>
      </c>
      <c r="D32" s="16" t="str">
        <f aca="true">IF($A32="","",INDIRECT("Res7!E"&amp;$A32,1))</f>
        <v/>
      </c>
    </row>
    <row r="33" customFormat="false" ht="25.5" hidden="false" customHeight="true" outlineLevel="0" collapsed="false">
      <c r="A33" s="0" t="str">
        <f aca="false">IF(ROWS($4:33)&lt;=H$1,SMALL(Res7!F30:F330,ROW()-3),"")</f>
        <v/>
      </c>
      <c r="B33" s="12" t="str">
        <f aca="true">IF($A33="","",INDIRECT("Res7!B"&amp;$A33,1))</f>
        <v/>
      </c>
      <c r="C33" s="13" t="str">
        <f aca="true">IF($A33="","",INDIRECT("Res7!C"&amp;$A33,1))</f>
        <v/>
      </c>
      <c r="D33" s="15" t="str">
        <f aca="true">IF($A33="","",INDIRECT("Res7!E"&amp;$A33,1))</f>
        <v/>
      </c>
    </row>
    <row r="34" customFormat="false" ht="25.5" hidden="false" customHeight="true" outlineLevel="0" collapsed="false">
      <c r="A34" s="0" t="str">
        <f aca="false">IF(ROWS($4:34)&lt;=H$1,SMALL(Res7!F31:F331,ROW()-3),"")</f>
        <v/>
      </c>
      <c r="B34" s="8" t="str">
        <f aca="true">IF($A34="","",INDIRECT("Res7!B"&amp;$A34,1))</f>
        <v/>
      </c>
      <c r="C34" s="9" t="str">
        <f aca="true">IF($A34="","",INDIRECT("Res7!C"&amp;$A34,1))</f>
        <v/>
      </c>
      <c r="D34" s="16" t="str">
        <f aca="true">IF($A34="","",INDIRECT("Res7!E"&amp;$A34,1))</f>
        <v/>
      </c>
    </row>
    <row r="35" customFormat="false" ht="25.5" hidden="false" customHeight="true" outlineLevel="0" collapsed="false">
      <c r="A35" s="0" t="str">
        <f aca="false">IF(ROWS($4:35)&lt;=H$1,SMALL(Res7!F32:F332,ROW()-3),"")</f>
        <v/>
      </c>
      <c r="B35" s="12" t="str">
        <f aca="true">IF($A35="","",INDIRECT("Res7!B"&amp;$A35,1))</f>
        <v/>
      </c>
      <c r="C35" s="13" t="str">
        <f aca="true">IF($A35="","",INDIRECT("Res7!C"&amp;$A35,1))</f>
        <v/>
      </c>
      <c r="D35" s="15" t="str">
        <f aca="true">IF($A35="","",INDIRECT("Res7!E"&amp;$A35,1))</f>
        <v/>
      </c>
    </row>
    <row r="36" customFormat="false" ht="25.5" hidden="false" customHeight="true" outlineLevel="0" collapsed="false">
      <c r="A36" s="0" t="str">
        <f aca="false">IF(ROWS($4:36)&lt;=H$1,SMALL(Res7!F33:F333,ROW()-3),"")</f>
        <v/>
      </c>
      <c r="B36" s="8" t="str">
        <f aca="true">IF($A36="","",INDIRECT("Res7!B"&amp;$A36,1))</f>
        <v/>
      </c>
      <c r="C36" s="9" t="str">
        <f aca="true">IF($A36="","",INDIRECT("Res7!C"&amp;$A36,1))</f>
        <v/>
      </c>
      <c r="D36" s="16" t="str">
        <f aca="true">IF($A36="","",INDIRECT("Res7!E"&amp;$A36,1))</f>
        <v/>
      </c>
    </row>
    <row r="37" customFormat="false" ht="25.5" hidden="false" customHeight="true" outlineLevel="0" collapsed="false">
      <c r="A37" s="0" t="str">
        <f aca="false">IF(ROWS($4:37)&lt;=H$1,SMALL(Res7!F34:F334,ROW()-3),"")</f>
        <v/>
      </c>
      <c r="B37" s="12" t="str">
        <f aca="true">IF($A37="","",INDIRECT("Res7!B"&amp;$A37,1))</f>
        <v/>
      </c>
      <c r="C37" s="13" t="str">
        <f aca="true">IF($A37="","",INDIRECT("Res7!C"&amp;$A37,1))</f>
        <v/>
      </c>
      <c r="D37" s="15" t="str">
        <f aca="true">IF($A37="","",INDIRECT("Res7!E"&amp;$A37,1))</f>
        <v/>
      </c>
    </row>
    <row r="38" customFormat="false" ht="25.5" hidden="false" customHeight="true" outlineLevel="0" collapsed="false">
      <c r="A38" s="0" t="str">
        <f aca="false">IF(ROWS($4:38)&lt;=H$1,SMALL(Res7!F35:F335,ROW()-3),"")</f>
        <v/>
      </c>
      <c r="B38" s="8" t="str">
        <f aca="true">IF($A38="","",INDIRECT("Res7!B"&amp;$A38,1))</f>
        <v/>
      </c>
      <c r="C38" s="9" t="str">
        <f aca="true">IF($A38="","",INDIRECT("Res7!C"&amp;$A38,1))</f>
        <v/>
      </c>
      <c r="D38" s="16" t="str">
        <f aca="true">IF($A38="","",INDIRECT("Res7!E"&amp;$A38,1))</f>
        <v/>
      </c>
    </row>
    <row r="39" customFormat="false" ht="25.5" hidden="false" customHeight="true" outlineLevel="0" collapsed="false">
      <c r="A39" s="0" t="str">
        <f aca="false">IF(ROWS($4:39)&lt;=H$1,SMALL(Res7!F36:F336,ROW()-4),"")</f>
        <v/>
      </c>
      <c r="B39" s="17" t="str">
        <f aca="true">IF($A39="","",INDIRECT("Res7!B"&amp;$A39,1))</f>
        <v/>
      </c>
      <c r="C39" s="18" t="str">
        <f aca="true">IF($A39="","",INDIRECT("Res7!C"&amp;$A39,1))</f>
        <v/>
      </c>
      <c r="D39" s="19" t="str">
        <f aca="true">IF($A39="","",INDIRECT("Res7!E"&amp;$A39,1))</f>
        <v/>
      </c>
    </row>
    <row r="1048576" customFormat="false" ht="12.8" hidden="false" customHeight="false" outlineLevel="0" collapsed="false"/>
  </sheetData>
  <mergeCells count="9">
    <mergeCell ref="B1:D1"/>
    <mergeCell ref="H4:N4"/>
    <mergeCell ref="H5:N5"/>
    <mergeCell ref="H6:N6"/>
    <mergeCell ref="H7:N7"/>
    <mergeCell ref="H8:N8"/>
    <mergeCell ref="H9:N9"/>
    <mergeCell ref="H10:N10"/>
    <mergeCell ref="H11:N11"/>
  </mergeCells>
  <dataValidations count="1">
    <dataValidation allowBlank="true" operator="equal" showDropDown="false" showErrorMessage="true" showInputMessage="false" sqref="B1" type="list">
      <formula1>Res7!$A$1:$A$301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273"/>
  <sheetViews>
    <sheetView showFormulas="false" showGridLines="true" showRowColHeaders="true" showZeros="true" rightToLeft="false" tabSelected="false" showOutlineSymbols="true" defaultGridColor="true" view="normal" topLeftCell="A163" colorId="64" zoomScale="100" zoomScaleNormal="100" zoomScalePageLayoutView="100" workbookViewId="0">
      <selection pane="topLeft" activeCell="I10" activeCellId="0" sqref="I10"/>
    </sheetView>
  </sheetViews>
  <sheetFormatPr defaultColWidth="11.53515625" defaultRowHeight="13.8" zeroHeight="false" outlineLevelRow="0" outlineLevelCol="1"/>
  <cols>
    <col collapsed="false" customWidth="true" hidden="false" outlineLevel="0" max="1" min="1" style="0" width="23.38"/>
    <col collapsed="false" customWidth="true" hidden="false" outlineLevel="1" max="2" min="2" style="20" width="27.83"/>
    <col collapsed="false" customWidth="true" hidden="false" outlineLevel="1" max="3" min="3" style="20" width="7.41"/>
    <col collapsed="false" customWidth="true" hidden="false" outlineLevel="1" max="4" min="4" style="20" width="4.9"/>
    <col collapsed="false" customWidth="true" hidden="false" outlineLevel="1" max="5" min="5" style="20" width="90.77"/>
    <col collapsed="false" customWidth="true" hidden="false" outlineLevel="0" max="18" min="18" style="0" width="23.38"/>
  </cols>
  <sheetData>
    <row r="1" customFormat="false" ht="13.8" hidden="false" customHeight="false" outlineLevel="0" collapsed="false">
      <c r="A1" s="0" t="s">
        <v>10</v>
      </c>
      <c r="B1" s="0" t="s">
        <v>11</v>
      </c>
      <c r="C1" s="0" t="s">
        <v>12</v>
      </c>
      <c r="D1" s="0" t="n">
        <v>71</v>
      </c>
      <c r="E1" s="0" t="s">
        <v>13</v>
      </c>
      <c r="F1" s="0" t="str">
        <f aca="false">IF(A1&lt;&gt;recherche!$B$1,"",ROW())</f>
        <v/>
      </c>
      <c r="Q1" s="0" t="n">
        <f aca="false">COUNTIF(A:A,R1)</f>
        <v>10</v>
      </c>
      <c r="R1" s="0" t="s">
        <v>10</v>
      </c>
    </row>
    <row r="2" customFormat="false" ht="13.8" hidden="false" customHeight="false" outlineLevel="0" collapsed="false">
      <c r="A2" s="0" t="s">
        <v>10</v>
      </c>
      <c r="B2" s="0" t="s">
        <v>14</v>
      </c>
      <c r="C2" s="0" t="s">
        <v>15</v>
      </c>
      <c r="D2" s="0" t="n">
        <v>72</v>
      </c>
      <c r="E2" s="0" t="s">
        <v>16</v>
      </c>
      <c r="F2" s="0" t="str">
        <f aca="false">IF(A2&lt;&gt;recherche!$B$1,"",ROW())</f>
        <v/>
      </c>
      <c r="Q2" s="0" t="n">
        <f aca="false">COUNTIF(A:A,R2)</f>
        <v>12</v>
      </c>
      <c r="R2" s="0" t="s">
        <v>17</v>
      </c>
    </row>
    <row r="3" customFormat="false" ht="13.8" hidden="false" customHeight="false" outlineLevel="0" collapsed="false">
      <c r="A3" s="0" t="s">
        <v>10</v>
      </c>
      <c r="B3" s="0" t="s">
        <v>18</v>
      </c>
      <c r="C3" s="0" t="s">
        <v>19</v>
      </c>
      <c r="D3" s="0" t="n">
        <v>73</v>
      </c>
      <c r="E3" s="0" t="s">
        <v>20</v>
      </c>
      <c r="F3" s="0" t="str">
        <f aca="false">IF(A3&lt;&gt;recherche!$B$1,"",ROW())</f>
        <v/>
      </c>
      <c r="Q3" s="0" t="n">
        <f aca="false">COUNTIF(A:A,R3)</f>
        <v>14</v>
      </c>
      <c r="R3" s="0" t="s">
        <v>21</v>
      </c>
    </row>
    <row r="4" customFormat="false" ht="13.8" hidden="false" customHeight="false" outlineLevel="0" collapsed="false">
      <c r="A4" s="0" t="s">
        <v>10</v>
      </c>
      <c r="B4" s="0"/>
      <c r="C4" s="0"/>
      <c r="D4" s="0" t="n">
        <v>74</v>
      </c>
      <c r="E4" s="0" t="s">
        <v>22</v>
      </c>
      <c r="F4" s="0" t="str">
        <f aca="false">IF(A4&lt;&gt;recherche!$B$1,"",ROW())</f>
        <v/>
      </c>
      <c r="Q4" s="0" t="n">
        <f aca="false">COUNTIF(A:A,R4)</f>
        <v>9</v>
      </c>
      <c r="R4" s="0" t="s">
        <v>23</v>
      </c>
    </row>
    <row r="5" customFormat="false" ht="13.8" hidden="false" customHeight="false" outlineLevel="0" collapsed="false">
      <c r="A5" s="0" t="s">
        <v>10</v>
      </c>
      <c r="B5" s="0" t="s">
        <v>24</v>
      </c>
      <c r="C5" s="0" t="s">
        <v>25</v>
      </c>
      <c r="D5" s="0" t="n">
        <v>75</v>
      </c>
      <c r="E5" s="0" t="s">
        <v>26</v>
      </c>
      <c r="F5" s="0" t="str">
        <f aca="false">IF(A5&lt;&gt;recherche!$B$1,"",ROW())</f>
        <v/>
      </c>
      <c r="Q5" s="0" t="n">
        <f aca="false">COUNTIF(A:A,R5)</f>
        <v>19</v>
      </c>
      <c r="R5" s="0" t="s">
        <v>0</v>
      </c>
    </row>
    <row r="6" customFormat="false" ht="13.8" hidden="false" customHeight="false" outlineLevel="0" collapsed="false">
      <c r="A6" s="0" t="s">
        <v>10</v>
      </c>
      <c r="B6" s="0"/>
      <c r="C6" s="0"/>
      <c r="D6" s="0" t="n">
        <v>76</v>
      </c>
      <c r="E6" s="0" t="s">
        <v>27</v>
      </c>
      <c r="F6" s="0" t="str">
        <f aca="false">IF(A6&lt;&gt;recherche!$B$1,"",ROW())</f>
        <v/>
      </c>
      <c r="Q6" s="0" t="n">
        <f aca="false">COUNTIF(A:A,R6)</f>
        <v>16</v>
      </c>
      <c r="R6" s="0" t="s">
        <v>28</v>
      </c>
    </row>
    <row r="7" customFormat="false" ht="13.8" hidden="false" customHeight="false" outlineLevel="0" collapsed="false">
      <c r="A7" s="0" t="s">
        <v>10</v>
      </c>
      <c r="B7" s="0"/>
      <c r="C7" s="0"/>
      <c r="D7" s="0" t="n">
        <v>77</v>
      </c>
      <c r="E7" s="0" t="s">
        <v>29</v>
      </c>
      <c r="F7" s="0" t="str">
        <f aca="false">IF(A7&lt;&gt;recherche!$B$1,"",ROW())</f>
        <v/>
      </c>
      <c r="Q7" s="0" t="n">
        <f aca="false">COUNTIF(A:A,R7)</f>
        <v>6</v>
      </c>
      <c r="R7" s="0" t="s">
        <v>30</v>
      </c>
    </row>
    <row r="8" customFormat="false" ht="13.8" hidden="false" customHeight="false" outlineLevel="0" collapsed="false">
      <c r="A8" s="0" t="s">
        <v>10</v>
      </c>
      <c r="B8" s="0"/>
      <c r="C8" s="0"/>
      <c r="D8" s="0" t="n">
        <v>78</v>
      </c>
      <c r="E8" s="0" t="s">
        <v>31</v>
      </c>
      <c r="F8" s="0" t="str">
        <f aca="false">IF(A8&lt;&gt;recherche!$B$1,"",ROW())</f>
        <v/>
      </c>
      <c r="Q8" s="0" t="n">
        <f aca="false">COUNTIF(A:A,R8)</f>
        <v>9</v>
      </c>
      <c r="R8" s="0" t="s">
        <v>32</v>
      </c>
    </row>
    <row r="9" customFormat="false" ht="13.8" hidden="false" customHeight="false" outlineLevel="0" collapsed="false">
      <c r="A9" s="0" t="s">
        <v>10</v>
      </c>
      <c r="B9" s="0"/>
      <c r="C9" s="0"/>
      <c r="D9" s="0" t="n">
        <v>79</v>
      </c>
      <c r="E9" s="0" t="s">
        <v>33</v>
      </c>
      <c r="F9" s="0" t="str">
        <f aca="false">IF(A9&lt;&gt;recherche!$B$1,"",ROW())</f>
        <v/>
      </c>
      <c r="Q9" s="0" t="n">
        <f aca="false">COUNTIF(A:A,R9)</f>
        <v>4</v>
      </c>
      <c r="R9" s="0" t="s">
        <v>34</v>
      </c>
    </row>
    <row r="10" customFormat="false" ht="13.8" hidden="false" customHeight="false" outlineLevel="0" collapsed="false">
      <c r="A10" s="0" t="s">
        <v>10</v>
      </c>
      <c r="B10" s="0"/>
      <c r="C10" s="0"/>
      <c r="D10" s="0" t="n">
        <v>80</v>
      </c>
      <c r="E10" s="0" t="s">
        <v>35</v>
      </c>
      <c r="F10" s="0" t="str">
        <f aca="false">IF(A10&lt;&gt;recherche!$B$1,"",ROW())</f>
        <v/>
      </c>
      <c r="Q10" s="0" t="n">
        <f aca="false">COUNTIF(A:A,R10)</f>
        <v>8</v>
      </c>
      <c r="R10" s="0" t="s">
        <v>36</v>
      </c>
    </row>
    <row r="11" customFormat="false" ht="13.8" hidden="false" customHeight="false" outlineLevel="0" collapsed="false">
      <c r="A11" s="0" t="s">
        <v>17</v>
      </c>
      <c r="B11" s="0" t="s">
        <v>37</v>
      </c>
      <c r="C11" s="0" t="s">
        <v>38</v>
      </c>
      <c r="D11" s="0" t="n">
        <v>227</v>
      </c>
      <c r="E11" s="0" t="s">
        <v>39</v>
      </c>
      <c r="F11" s="0" t="str">
        <f aca="false">IF(A11&lt;&gt;recherche!$B$1,"",ROW())</f>
        <v/>
      </c>
      <c r="Q11" s="0" t="n">
        <f aca="false">COUNTIF(A:A,R11)</f>
        <v>17</v>
      </c>
      <c r="R11" s="0" t="s">
        <v>40</v>
      </c>
    </row>
    <row r="12" customFormat="false" ht="13.8" hidden="false" customHeight="false" outlineLevel="0" collapsed="false">
      <c r="A12" s="0" t="s">
        <v>17</v>
      </c>
      <c r="B12" s="0" t="s">
        <v>41</v>
      </c>
      <c r="C12" s="0" t="s">
        <v>42</v>
      </c>
      <c r="D12" s="0" t="n">
        <v>228</v>
      </c>
      <c r="E12" s="0" t="s">
        <v>43</v>
      </c>
      <c r="F12" s="0" t="str">
        <f aca="false">IF(A12&lt;&gt;recherche!$B$1,"",ROW())</f>
        <v/>
      </c>
      <c r="Q12" s="0" t="n">
        <f aca="false">COUNTIF(A:A,R12)</f>
        <v>7</v>
      </c>
      <c r="R12" s="0" t="s">
        <v>44</v>
      </c>
    </row>
    <row r="13" customFormat="false" ht="13.8" hidden="false" customHeight="false" outlineLevel="0" collapsed="false">
      <c r="A13" s="0" t="s">
        <v>17</v>
      </c>
      <c r="B13" s="0" t="s">
        <v>45</v>
      </c>
      <c r="C13" s="0" t="s">
        <v>46</v>
      </c>
      <c r="D13" s="0" t="n">
        <v>229</v>
      </c>
      <c r="E13" s="0" t="s">
        <v>47</v>
      </c>
      <c r="F13" s="0" t="str">
        <f aca="false">IF(A13&lt;&gt;recherche!$B$1,"",ROW())</f>
        <v/>
      </c>
      <c r="Q13" s="0" t="n">
        <f aca="false">COUNTIF(A:A,R13)</f>
        <v>7</v>
      </c>
      <c r="R13" s="0" t="s">
        <v>48</v>
      </c>
    </row>
    <row r="14" customFormat="false" ht="13.8" hidden="false" customHeight="false" outlineLevel="0" collapsed="false">
      <c r="A14" s="0" t="s">
        <v>17</v>
      </c>
      <c r="B14" s="0" t="s">
        <v>49</v>
      </c>
      <c r="C14" s="0" t="s">
        <v>50</v>
      </c>
      <c r="D14" s="0" t="n">
        <v>230</v>
      </c>
      <c r="E14" s="0" t="s">
        <v>51</v>
      </c>
      <c r="F14" s="0" t="str">
        <f aca="false">IF(A14&lt;&gt;recherche!$B$1,"",ROW())</f>
        <v/>
      </c>
      <c r="Q14" s="0" t="n">
        <f aca="false">COUNTIF(A:A,R14)</f>
        <v>7</v>
      </c>
      <c r="R14" s="0" t="s">
        <v>52</v>
      </c>
    </row>
    <row r="15" customFormat="false" ht="13.8" hidden="false" customHeight="false" outlineLevel="0" collapsed="false">
      <c r="A15" s="0" t="s">
        <v>17</v>
      </c>
      <c r="B15" s="0" t="s">
        <v>53</v>
      </c>
      <c r="C15" s="0" t="s">
        <v>46</v>
      </c>
      <c r="D15" s="0" t="n">
        <v>231</v>
      </c>
      <c r="E15" s="0" t="s">
        <v>54</v>
      </c>
      <c r="F15" s="0" t="str">
        <f aca="false">IF(A15&lt;&gt;recherche!$B$1,"",ROW())</f>
        <v/>
      </c>
      <c r="Q15" s="0" t="n">
        <f aca="false">COUNTIF(A:A,R15)</f>
        <v>9</v>
      </c>
      <c r="R15" s="0" t="s">
        <v>55</v>
      </c>
    </row>
    <row r="16" customFormat="false" ht="13.8" hidden="false" customHeight="false" outlineLevel="0" collapsed="false">
      <c r="A16" s="0" t="s">
        <v>17</v>
      </c>
      <c r="B16" s="0" t="s">
        <v>56</v>
      </c>
      <c r="C16" s="0" t="s">
        <v>57</v>
      </c>
      <c r="D16" s="0" t="n">
        <v>232</v>
      </c>
      <c r="E16" s="0" t="s">
        <v>58</v>
      </c>
      <c r="F16" s="0" t="str">
        <f aca="false">IF(A16&lt;&gt;recherche!$B$1,"",ROW())</f>
        <v/>
      </c>
      <c r="Q16" s="0" t="n">
        <f aca="false">COUNTIF(A:A,R16)</f>
        <v>7</v>
      </c>
      <c r="R16" s="0" t="s">
        <v>59</v>
      </c>
    </row>
    <row r="17" customFormat="false" ht="13.8" hidden="false" customHeight="false" outlineLevel="0" collapsed="false">
      <c r="A17" s="0" t="s">
        <v>17</v>
      </c>
      <c r="B17" s="0" t="s">
        <v>11</v>
      </c>
      <c r="C17" s="0" t="s">
        <v>60</v>
      </c>
      <c r="D17" s="0" t="n">
        <v>233</v>
      </c>
      <c r="E17" s="0" t="s">
        <v>61</v>
      </c>
      <c r="F17" s="0" t="str">
        <f aca="false">IF(A17&lt;&gt;recherche!$B$1,"",ROW())</f>
        <v/>
      </c>
      <c r="Q17" s="0" t="n">
        <f aca="false">COUNTIF(A:A,R17)</f>
        <v>7</v>
      </c>
      <c r="R17" s="0" t="s">
        <v>62</v>
      </c>
    </row>
    <row r="18" customFormat="false" ht="13.8" hidden="false" customHeight="false" outlineLevel="0" collapsed="false">
      <c r="A18" s="0" t="s">
        <v>17</v>
      </c>
      <c r="B18" s="0" t="s">
        <v>63</v>
      </c>
      <c r="C18" s="0" t="s">
        <v>64</v>
      </c>
      <c r="D18" s="0" t="n">
        <v>234</v>
      </c>
      <c r="E18" s="0" t="s">
        <v>65</v>
      </c>
      <c r="F18" s="0" t="str">
        <f aca="false">IF(A18&lt;&gt;recherche!$B$1,"",ROW())</f>
        <v/>
      </c>
      <c r="Q18" s="0" t="n">
        <f aca="false">COUNTIF(A:A,R18)</f>
        <v>12</v>
      </c>
      <c r="R18" s="0" t="s">
        <v>66</v>
      </c>
    </row>
    <row r="19" customFormat="false" ht="13.8" hidden="false" customHeight="false" outlineLevel="0" collapsed="false">
      <c r="A19" s="0" t="s">
        <v>17</v>
      </c>
      <c r="B19" s="0" t="s">
        <v>67</v>
      </c>
      <c r="C19" s="0" t="s">
        <v>68</v>
      </c>
      <c r="D19" s="0" t="n">
        <v>235</v>
      </c>
      <c r="E19" s="0" t="s">
        <v>69</v>
      </c>
      <c r="F19" s="0" t="str">
        <f aca="false">IF(A19&lt;&gt;recherche!$B$1,"",ROW())</f>
        <v/>
      </c>
      <c r="Q19" s="0" t="n">
        <f aca="false">COUNTIF(A:A,R19)</f>
        <v>7</v>
      </c>
      <c r="R19" s="0" t="s">
        <v>70</v>
      </c>
    </row>
    <row r="20" customFormat="false" ht="13.8" hidden="false" customHeight="false" outlineLevel="0" collapsed="false">
      <c r="A20" s="0" t="s">
        <v>17</v>
      </c>
      <c r="B20" s="0" t="s">
        <v>71</v>
      </c>
      <c r="C20" s="0" t="s">
        <v>72</v>
      </c>
      <c r="D20" s="0" t="n">
        <v>236</v>
      </c>
      <c r="E20" s="0" t="s">
        <v>73</v>
      </c>
      <c r="F20" s="0" t="str">
        <f aca="false">IF(A20&lt;&gt;recherche!$B$1,"",ROW())</f>
        <v/>
      </c>
      <c r="Q20" s="0" t="n">
        <f aca="false">COUNTIF(A:A,R20)</f>
        <v>10</v>
      </c>
      <c r="R20" s="0" t="s">
        <v>74</v>
      </c>
    </row>
    <row r="21" customFormat="false" ht="13.8" hidden="false" customHeight="false" outlineLevel="0" collapsed="false">
      <c r="A21" s="0" t="s">
        <v>17</v>
      </c>
      <c r="B21" s="0" t="s">
        <v>75</v>
      </c>
      <c r="C21" s="0" t="s">
        <v>25</v>
      </c>
      <c r="D21" s="0" t="n">
        <v>237</v>
      </c>
      <c r="E21" s="0" t="s">
        <v>76</v>
      </c>
      <c r="F21" s="0" t="str">
        <f aca="false">IF(A21&lt;&gt;recherche!$B$1,"",ROW())</f>
        <v/>
      </c>
      <c r="Q21" s="0" t="n">
        <f aca="false">COUNTIF(A:A,R21)</f>
        <v>13</v>
      </c>
      <c r="R21" s="0" t="s">
        <v>77</v>
      </c>
    </row>
    <row r="22" customFormat="false" ht="13.8" hidden="false" customHeight="false" outlineLevel="0" collapsed="false">
      <c r="A22" s="0" t="s">
        <v>17</v>
      </c>
      <c r="B22" s="0"/>
      <c r="C22" s="0"/>
      <c r="D22" s="0" t="n">
        <v>238</v>
      </c>
      <c r="E22" s="0" t="s">
        <v>78</v>
      </c>
      <c r="F22" s="0" t="str">
        <f aca="false">IF(A22&lt;&gt;recherche!$B$1,"",ROW())</f>
        <v/>
      </c>
      <c r="Q22" s="0" t="n">
        <f aca="false">COUNTIF(A:A,R22)</f>
        <v>8</v>
      </c>
      <c r="R22" s="0" t="s">
        <v>79</v>
      </c>
    </row>
    <row r="23" customFormat="false" ht="13.8" hidden="false" customHeight="false" outlineLevel="0" collapsed="false">
      <c r="A23" s="0" t="s">
        <v>21</v>
      </c>
      <c r="B23" s="0" t="s">
        <v>80</v>
      </c>
      <c r="C23" s="0" t="n">
        <v>24</v>
      </c>
      <c r="D23" s="0" t="n">
        <v>157</v>
      </c>
      <c r="E23" s="0" t="s">
        <v>81</v>
      </c>
      <c r="F23" s="0" t="str">
        <f aca="false">IF(A23&lt;&gt;recherche!$B$1,"",ROW())</f>
        <v/>
      </c>
      <c r="Q23" s="0" t="n">
        <f aca="false">COUNTIF(A:A,R23)</f>
        <v>13</v>
      </c>
      <c r="R23" s="0" t="s">
        <v>82</v>
      </c>
    </row>
    <row r="24" customFormat="false" ht="13.8" hidden="false" customHeight="false" outlineLevel="0" collapsed="false">
      <c r="A24" s="0" t="s">
        <v>21</v>
      </c>
      <c r="B24" s="0"/>
      <c r="C24" s="0"/>
      <c r="D24" s="0" t="n">
        <v>158</v>
      </c>
      <c r="E24" s="0"/>
      <c r="F24" s="0" t="str">
        <f aca="false">IF(A24&lt;&gt;recherche!$B$1,"",ROW())</f>
        <v/>
      </c>
      <c r="Q24" s="0" t="n">
        <f aca="false">COUNTIF(A:A,R24)</f>
        <v>14</v>
      </c>
      <c r="R24" s="0" t="s">
        <v>83</v>
      </c>
    </row>
    <row r="25" customFormat="false" ht="13.8" hidden="false" customHeight="false" outlineLevel="0" collapsed="false">
      <c r="A25" s="0" t="s">
        <v>21</v>
      </c>
      <c r="B25" s="0" t="s">
        <v>37</v>
      </c>
      <c r="C25" s="0" t="s">
        <v>12</v>
      </c>
      <c r="D25" s="0" t="n">
        <v>159</v>
      </c>
      <c r="E25" s="0" t="s">
        <v>84</v>
      </c>
      <c r="F25" s="0" t="str">
        <f aca="false">IF(A25&lt;&gt;recherche!$B$1,"",ROW())</f>
        <v/>
      </c>
      <c r="Q25" s="0" t="n">
        <f aca="false">COUNTIF(A:A,R25)</f>
        <v>9</v>
      </c>
      <c r="R25" s="0" t="s">
        <v>85</v>
      </c>
    </row>
    <row r="26" customFormat="false" ht="13.8" hidden="false" customHeight="false" outlineLevel="0" collapsed="false">
      <c r="A26" s="0" t="s">
        <v>21</v>
      </c>
      <c r="B26" s="0" t="s">
        <v>41</v>
      </c>
      <c r="C26" s="0" t="s">
        <v>57</v>
      </c>
      <c r="D26" s="0" t="n">
        <v>160</v>
      </c>
      <c r="E26" s="0" t="s">
        <v>86</v>
      </c>
      <c r="F26" s="0" t="str">
        <f aca="false">IF(A26&lt;&gt;recherche!$B$1,"",ROW())</f>
        <v/>
      </c>
      <c r="Q26" s="0" t="n">
        <f aca="false">COUNTIF(A:A,R26)</f>
        <v>6</v>
      </c>
      <c r="R26" s="0" t="s">
        <v>87</v>
      </c>
    </row>
    <row r="27" customFormat="false" ht="13.8" hidden="false" customHeight="false" outlineLevel="0" collapsed="false">
      <c r="A27" s="0" t="s">
        <v>21</v>
      </c>
      <c r="B27" s="0" t="s">
        <v>45</v>
      </c>
      <c r="C27" s="0" t="s">
        <v>46</v>
      </c>
      <c r="D27" s="0" t="n">
        <v>161</v>
      </c>
      <c r="E27" s="0" t="s">
        <v>88</v>
      </c>
      <c r="F27" s="0" t="str">
        <f aca="false">IF(A27&lt;&gt;recherche!$B$1,"",ROW())</f>
        <v/>
      </c>
      <c r="Q27" s="0" t="n">
        <f aca="false">COUNTIF(A:A,R27)</f>
        <v>5</v>
      </c>
      <c r="R27" s="0" t="s">
        <v>89</v>
      </c>
    </row>
    <row r="28" customFormat="false" ht="13.8" hidden="false" customHeight="false" outlineLevel="0" collapsed="false">
      <c r="A28" s="0" t="s">
        <v>21</v>
      </c>
      <c r="B28" s="0" t="s">
        <v>49</v>
      </c>
      <c r="C28" s="0" t="s">
        <v>90</v>
      </c>
      <c r="D28" s="0" t="n">
        <v>162</v>
      </c>
      <c r="E28" s="0" t="s">
        <v>91</v>
      </c>
      <c r="F28" s="0" t="str">
        <f aca="false">IF(A28&lt;&gt;recherche!$B$1,"",ROW())</f>
        <v/>
      </c>
      <c r="Q28" s="0" t="n">
        <f aca="false">COUNTIF(A:A,R28)</f>
        <v>8</v>
      </c>
      <c r="R28" s="0" t="s">
        <v>92</v>
      </c>
    </row>
    <row r="29" customFormat="false" ht="13.8" hidden="false" customHeight="false" outlineLevel="0" collapsed="false">
      <c r="A29" s="0" t="s">
        <v>21</v>
      </c>
      <c r="B29" s="0" t="s">
        <v>53</v>
      </c>
      <c r="C29" s="0" t="s">
        <v>46</v>
      </c>
      <c r="D29" s="0" t="n">
        <v>163</v>
      </c>
      <c r="E29" s="0" t="s">
        <v>93</v>
      </c>
      <c r="F29" s="0" t="str">
        <f aca="false">IF(A29&lt;&gt;recherche!$B$1,"",ROW())</f>
        <v/>
      </c>
    </row>
    <row r="30" customFormat="false" ht="13.8" hidden="false" customHeight="false" outlineLevel="0" collapsed="false">
      <c r="A30" s="0" t="s">
        <v>21</v>
      </c>
      <c r="B30" s="0" t="s">
        <v>56</v>
      </c>
      <c r="C30" s="0" t="s">
        <v>57</v>
      </c>
      <c r="D30" s="0" t="n">
        <v>164</v>
      </c>
      <c r="E30" s="0" t="s">
        <v>94</v>
      </c>
      <c r="F30" s="0" t="str">
        <f aca="false">IF(A30&lt;&gt;recherche!$B$1,"",ROW())</f>
        <v/>
      </c>
    </row>
    <row r="31" customFormat="false" ht="13.8" hidden="false" customHeight="false" outlineLevel="0" collapsed="false">
      <c r="A31" s="0" t="s">
        <v>21</v>
      </c>
      <c r="B31" s="0" t="s">
        <v>11</v>
      </c>
      <c r="C31" s="0" t="s">
        <v>95</v>
      </c>
      <c r="D31" s="0" t="n">
        <v>165</v>
      </c>
      <c r="E31" s="0" t="s">
        <v>96</v>
      </c>
      <c r="F31" s="0" t="str">
        <f aca="false">IF(A31&lt;&gt;recherche!$B$1,"",ROW())</f>
        <v/>
      </c>
    </row>
    <row r="32" customFormat="false" ht="13.8" hidden="false" customHeight="false" outlineLevel="0" collapsed="false">
      <c r="A32" s="0" t="s">
        <v>21</v>
      </c>
      <c r="B32" s="0" t="s">
        <v>63</v>
      </c>
      <c r="C32" s="0" t="s">
        <v>97</v>
      </c>
      <c r="D32" s="0" t="n">
        <v>166</v>
      </c>
      <c r="E32" s="0" t="s">
        <v>98</v>
      </c>
      <c r="F32" s="0" t="str">
        <f aca="false">IF(A32&lt;&gt;recherche!$B$1,"",ROW())</f>
        <v/>
      </c>
    </row>
    <row r="33" customFormat="false" ht="13.8" hidden="false" customHeight="false" outlineLevel="0" collapsed="false">
      <c r="A33" s="0" t="s">
        <v>21</v>
      </c>
      <c r="B33" s="0" t="s">
        <v>99</v>
      </c>
      <c r="C33" s="0" t="s">
        <v>64</v>
      </c>
      <c r="D33" s="0" t="n">
        <v>167</v>
      </c>
      <c r="E33" s="0" t="s">
        <v>100</v>
      </c>
      <c r="F33" s="0" t="str">
        <f aca="false">IF(A33&lt;&gt;recherche!$B$1,"",ROW())</f>
        <v/>
      </c>
    </row>
    <row r="34" customFormat="false" ht="13.8" hidden="false" customHeight="false" outlineLevel="0" collapsed="false">
      <c r="A34" s="0" t="s">
        <v>21</v>
      </c>
      <c r="B34" s="0" t="s">
        <v>101</v>
      </c>
      <c r="C34" s="0" t="s">
        <v>12</v>
      </c>
      <c r="D34" s="0" t="n">
        <v>168</v>
      </c>
      <c r="E34" s="0" t="s">
        <v>102</v>
      </c>
      <c r="F34" s="0" t="str">
        <f aca="false">IF(A34&lt;&gt;recherche!$B$1,"",ROW())</f>
        <v/>
      </c>
    </row>
    <row r="35" customFormat="false" ht="13.8" hidden="false" customHeight="false" outlineLevel="0" collapsed="false">
      <c r="A35" s="0" t="s">
        <v>21</v>
      </c>
      <c r="B35" s="0" t="s">
        <v>75</v>
      </c>
      <c r="C35" s="0" t="s">
        <v>25</v>
      </c>
      <c r="D35" s="0" t="n">
        <v>169</v>
      </c>
      <c r="E35" s="0" t="s">
        <v>103</v>
      </c>
      <c r="F35" s="0" t="str">
        <f aca="false">IF(A35&lt;&gt;recherche!$B$1,"",ROW())</f>
        <v/>
      </c>
    </row>
    <row r="36" customFormat="false" ht="13.8" hidden="false" customHeight="false" outlineLevel="0" collapsed="false">
      <c r="A36" s="0" t="s">
        <v>21</v>
      </c>
      <c r="B36" s="0" t="s">
        <v>104</v>
      </c>
      <c r="C36" s="0" t="s">
        <v>105</v>
      </c>
      <c r="D36" s="0" t="n">
        <v>170</v>
      </c>
      <c r="E36" s="0"/>
      <c r="F36" s="0" t="str">
        <f aca="false">IF(A36&lt;&gt;recherche!$B$1,"",ROW())</f>
        <v/>
      </c>
    </row>
    <row r="37" customFormat="false" ht="13.8" hidden="false" customHeight="false" outlineLevel="0" collapsed="false">
      <c r="A37" s="0" t="s">
        <v>23</v>
      </c>
      <c r="B37" s="0"/>
      <c r="C37" s="0"/>
      <c r="D37" s="0" t="n">
        <v>260</v>
      </c>
      <c r="E37" s="0" t="s">
        <v>106</v>
      </c>
      <c r="F37" s="0" t="str">
        <f aca="false">IF(A37&lt;&gt;recherche!$B$1,"",ROW())</f>
        <v/>
      </c>
    </row>
    <row r="38" customFormat="false" ht="13.8" hidden="false" customHeight="false" outlineLevel="0" collapsed="false">
      <c r="A38" s="0" t="s">
        <v>23</v>
      </c>
      <c r="B38" s="0" t="s">
        <v>107</v>
      </c>
      <c r="C38" s="0" t="s">
        <v>108</v>
      </c>
      <c r="D38" s="0" t="n">
        <v>261</v>
      </c>
      <c r="E38" s="0" t="s">
        <v>109</v>
      </c>
      <c r="F38" s="0" t="str">
        <f aca="false">IF(A38&lt;&gt;recherche!$B$1,"",ROW())</f>
        <v/>
      </c>
    </row>
    <row r="39" customFormat="false" ht="13.8" hidden="false" customHeight="false" outlineLevel="0" collapsed="false">
      <c r="A39" s="0" t="s">
        <v>23</v>
      </c>
      <c r="B39" s="0" t="s">
        <v>110</v>
      </c>
      <c r="C39" s="0" t="s">
        <v>111</v>
      </c>
      <c r="D39" s="0" t="n">
        <v>262</v>
      </c>
      <c r="E39" s="0" t="s">
        <v>112</v>
      </c>
      <c r="F39" s="0" t="str">
        <f aca="false">IF(A39&lt;&gt;recherche!$B$1,"",ROW())</f>
        <v/>
      </c>
    </row>
    <row r="40" customFormat="false" ht="13.8" hidden="false" customHeight="false" outlineLevel="0" collapsed="false">
      <c r="A40" s="0" t="s">
        <v>23</v>
      </c>
      <c r="B40" s="0" t="s">
        <v>113</v>
      </c>
      <c r="C40" s="0" t="s">
        <v>114</v>
      </c>
      <c r="D40" s="0" t="n">
        <v>263</v>
      </c>
      <c r="E40" s="0" t="s">
        <v>115</v>
      </c>
      <c r="F40" s="0" t="str">
        <f aca="false">IF(A40&lt;&gt;recherche!$B$1,"",ROW())</f>
        <v/>
      </c>
    </row>
    <row r="41" customFormat="false" ht="13.8" hidden="false" customHeight="false" outlineLevel="0" collapsed="false">
      <c r="A41" s="0" t="s">
        <v>23</v>
      </c>
      <c r="B41" s="0" t="s">
        <v>116</v>
      </c>
      <c r="C41" s="0" t="s">
        <v>117</v>
      </c>
      <c r="D41" s="0" t="n">
        <v>264</v>
      </c>
      <c r="E41" s="0" t="s">
        <v>118</v>
      </c>
      <c r="F41" s="0" t="str">
        <f aca="false">IF(A41&lt;&gt;recherche!$B$1,"",ROW())</f>
        <v/>
      </c>
    </row>
    <row r="42" customFormat="false" ht="13.8" hidden="false" customHeight="false" outlineLevel="0" collapsed="false">
      <c r="A42" s="0" t="s">
        <v>23</v>
      </c>
      <c r="B42" s="0" t="s">
        <v>119</v>
      </c>
      <c r="C42" s="0" t="s">
        <v>117</v>
      </c>
      <c r="D42" s="0" t="n">
        <v>265</v>
      </c>
      <c r="E42" s="0" t="s">
        <v>120</v>
      </c>
      <c r="F42" s="0" t="str">
        <f aca="false">IF(A42&lt;&gt;recherche!$B$1,"",ROW())</f>
        <v/>
      </c>
    </row>
    <row r="43" customFormat="false" ht="13.8" hidden="false" customHeight="false" outlineLevel="0" collapsed="false">
      <c r="A43" s="0" t="s">
        <v>23</v>
      </c>
      <c r="B43" s="0" t="s">
        <v>18</v>
      </c>
      <c r="C43" s="0" t="s">
        <v>121</v>
      </c>
      <c r="D43" s="0" t="n">
        <v>266</v>
      </c>
      <c r="E43" s="0" t="s">
        <v>122</v>
      </c>
      <c r="F43" s="0" t="str">
        <f aca="false">IF(A43&lt;&gt;recherche!$B$1,"",ROW())</f>
        <v/>
      </c>
    </row>
    <row r="44" customFormat="false" ht="13.8" hidden="false" customHeight="false" outlineLevel="0" collapsed="false">
      <c r="A44" s="0" t="s">
        <v>23</v>
      </c>
      <c r="B44" s="0"/>
      <c r="C44" s="0"/>
      <c r="D44" s="0" t="n">
        <v>267</v>
      </c>
      <c r="E44" s="0" t="s">
        <v>123</v>
      </c>
      <c r="F44" s="0" t="str">
        <f aca="false">IF(A44&lt;&gt;recherche!$B$1,"",ROW())</f>
        <v/>
      </c>
    </row>
    <row r="45" customFormat="false" ht="13.8" hidden="false" customHeight="false" outlineLevel="0" collapsed="false">
      <c r="A45" s="0" t="s">
        <v>23</v>
      </c>
      <c r="B45" s="0"/>
      <c r="C45" s="0"/>
      <c r="D45" s="0" t="n">
        <v>268</v>
      </c>
      <c r="E45" s="0" t="s">
        <v>124</v>
      </c>
      <c r="F45" s="0" t="str">
        <f aca="false">IF(A45&lt;&gt;recherche!$B$1,"",ROW())</f>
        <v/>
      </c>
    </row>
    <row r="46" customFormat="false" ht="13.8" hidden="false" customHeight="false" outlineLevel="0" collapsed="false">
      <c r="A46" s="0" t="s">
        <v>0</v>
      </c>
      <c r="B46" s="0" t="s">
        <v>37</v>
      </c>
      <c r="C46" s="0" t="s">
        <v>50</v>
      </c>
      <c r="D46" s="0" t="n">
        <v>135</v>
      </c>
      <c r="E46" s="0" t="s">
        <v>125</v>
      </c>
      <c r="F46" s="0" t="n">
        <f aca="false">IF(A46&lt;&gt;recherche!$B$1,"",ROW())</f>
        <v>46</v>
      </c>
    </row>
    <row r="47" customFormat="false" ht="13.8" hidden="false" customHeight="false" outlineLevel="0" collapsed="false">
      <c r="A47" s="0" t="s">
        <v>0</v>
      </c>
      <c r="B47" s="0" t="s">
        <v>126</v>
      </c>
      <c r="C47" s="0" t="s">
        <v>46</v>
      </c>
      <c r="D47" s="0" t="n">
        <v>136</v>
      </c>
      <c r="E47" s="0" t="s">
        <v>86</v>
      </c>
      <c r="F47" s="0" t="n">
        <f aca="false">IF(A47&lt;&gt;recherche!$B$1,"",ROW())</f>
        <v>47</v>
      </c>
    </row>
    <row r="48" customFormat="false" ht="13.8" hidden="false" customHeight="false" outlineLevel="0" collapsed="false">
      <c r="A48" s="0" t="s">
        <v>0</v>
      </c>
      <c r="B48" s="0" t="s">
        <v>99</v>
      </c>
      <c r="C48" s="0" t="s">
        <v>90</v>
      </c>
      <c r="D48" s="0" t="n">
        <v>137</v>
      </c>
      <c r="E48" s="0" t="s">
        <v>88</v>
      </c>
      <c r="F48" s="0" t="n">
        <f aca="false">IF(A48&lt;&gt;recherche!$B$1,"",ROW())</f>
        <v>48</v>
      </c>
    </row>
    <row r="49" customFormat="false" ht="13.8" hidden="false" customHeight="false" outlineLevel="0" collapsed="false">
      <c r="A49" s="0" t="s">
        <v>0</v>
      </c>
      <c r="B49" s="0" t="s">
        <v>41</v>
      </c>
      <c r="C49" s="0" t="s">
        <v>42</v>
      </c>
      <c r="D49" s="0" t="n">
        <v>138</v>
      </c>
      <c r="E49" s="0" t="s">
        <v>127</v>
      </c>
      <c r="F49" s="0" t="n">
        <f aca="false">IF(A49&lt;&gt;recherche!$B$1,"",ROW())</f>
        <v>49</v>
      </c>
    </row>
    <row r="50" customFormat="false" ht="13.8" hidden="false" customHeight="false" outlineLevel="0" collapsed="false">
      <c r="A50" s="0" t="s">
        <v>0</v>
      </c>
      <c r="B50" s="0" t="s">
        <v>45</v>
      </c>
      <c r="C50" s="0" t="s">
        <v>46</v>
      </c>
      <c r="D50" s="0" t="n">
        <v>139</v>
      </c>
      <c r="E50" s="0" t="s">
        <v>128</v>
      </c>
      <c r="F50" s="0" t="n">
        <f aca="false">IF(A50&lt;&gt;recherche!$B$1,"",ROW())</f>
        <v>50</v>
      </c>
    </row>
    <row r="51" customFormat="false" ht="13.8" hidden="false" customHeight="false" outlineLevel="0" collapsed="false">
      <c r="A51" s="0" t="s">
        <v>0</v>
      </c>
      <c r="B51" s="0" t="s">
        <v>49</v>
      </c>
      <c r="C51" s="0" t="s">
        <v>90</v>
      </c>
      <c r="D51" s="0" t="n">
        <v>140</v>
      </c>
      <c r="E51" s="0" t="s">
        <v>129</v>
      </c>
      <c r="F51" s="0" t="n">
        <f aca="false">IF(A51&lt;&gt;recherche!$B$1,"",ROW())</f>
        <v>51</v>
      </c>
    </row>
    <row r="52" customFormat="false" ht="13.8" hidden="false" customHeight="false" outlineLevel="0" collapsed="false">
      <c r="A52" s="0" t="s">
        <v>0</v>
      </c>
      <c r="B52" s="0" t="s">
        <v>53</v>
      </c>
      <c r="C52" s="0" t="s">
        <v>46</v>
      </c>
      <c r="D52" s="0" t="n">
        <v>141</v>
      </c>
      <c r="E52" s="0" t="s">
        <v>130</v>
      </c>
      <c r="F52" s="0" t="n">
        <f aca="false">IF(A52&lt;&gt;recherche!$B$1,"",ROW())</f>
        <v>52</v>
      </c>
    </row>
    <row r="53" customFormat="false" ht="13.8" hidden="false" customHeight="false" outlineLevel="0" collapsed="false">
      <c r="A53" s="0" t="s">
        <v>0</v>
      </c>
      <c r="B53" s="0" t="s">
        <v>56</v>
      </c>
      <c r="C53" s="0" t="s">
        <v>57</v>
      </c>
      <c r="D53" s="0" t="n">
        <v>142</v>
      </c>
      <c r="E53" s="0" t="s">
        <v>96</v>
      </c>
      <c r="F53" s="0" t="n">
        <f aca="false">IF(A53&lt;&gt;recherche!$B$1,"",ROW())</f>
        <v>53</v>
      </c>
    </row>
    <row r="54" customFormat="false" ht="13.8" hidden="false" customHeight="false" outlineLevel="0" collapsed="false">
      <c r="A54" s="0" t="s">
        <v>0</v>
      </c>
      <c r="B54" s="0" t="s">
        <v>11</v>
      </c>
      <c r="C54" s="0" t="s">
        <v>131</v>
      </c>
      <c r="D54" s="0" t="n">
        <v>143</v>
      </c>
      <c r="E54" s="0" t="s">
        <v>132</v>
      </c>
      <c r="F54" s="0" t="n">
        <f aca="false">IF(A54&lt;&gt;recherche!$B$1,"",ROW())</f>
        <v>54</v>
      </c>
    </row>
    <row r="55" customFormat="false" ht="13.8" hidden="false" customHeight="false" outlineLevel="0" collapsed="false">
      <c r="A55" s="0" t="s">
        <v>0</v>
      </c>
      <c r="B55" s="0" t="s">
        <v>63</v>
      </c>
      <c r="C55" s="0" t="s">
        <v>133</v>
      </c>
      <c r="D55" s="0" t="n">
        <v>144</v>
      </c>
      <c r="E55" s="0" t="s">
        <v>134</v>
      </c>
      <c r="F55" s="0" t="n">
        <f aca="false">IF(A55&lt;&gt;recherche!$B$1,"",ROW())</f>
        <v>55</v>
      </c>
    </row>
    <row r="56" customFormat="false" ht="13.8" hidden="false" customHeight="false" outlineLevel="0" collapsed="false">
      <c r="A56" s="0" t="s">
        <v>0</v>
      </c>
      <c r="B56" s="0" t="s">
        <v>71</v>
      </c>
      <c r="C56" s="0" t="s">
        <v>90</v>
      </c>
      <c r="D56" s="0" t="n">
        <v>145</v>
      </c>
      <c r="E56" s="0" t="s">
        <v>135</v>
      </c>
      <c r="F56" s="0" t="n">
        <f aca="false">IF(A56&lt;&gt;recherche!$B$1,"",ROW())</f>
        <v>56</v>
      </c>
    </row>
    <row r="57" customFormat="false" ht="13.8" hidden="false" customHeight="false" outlineLevel="0" collapsed="false">
      <c r="A57" s="0" t="s">
        <v>0</v>
      </c>
      <c r="B57" s="0" t="s">
        <v>67</v>
      </c>
      <c r="C57" s="0" t="s">
        <v>97</v>
      </c>
      <c r="D57" s="0" t="n">
        <v>146</v>
      </c>
      <c r="E57" s="0" t="s">
        <v>136</v>
      </c>
      <c r="F57" s="0" t="n">
        <f aca="false">IF(A57&lt;&gt;recherche!$B$1,"",ROW())</f>
        <v>57</v>
      </c>
    </row>
    <row r="58" customFormat="false" ht="13.8" hidden="false" customHeight="false" outlineLevel="0" collapsed="false">
      <c r="A58" s="0" t="s">
        <v>0</v>
      </c>
      <c r="B58" s="0" t="s">
        <v>75</v>
      </c>
      <c r="C58" s="0" t="s">
        <v>137</v>
      </c>
      <c r="D58" s="0" t="n">
        <v>147</v>
      </c>
      <c r="E58" s="0" t="s">
        <v>138</v>
      </c>
      <c r="F58" s="0" t="n">
        <f aca="false">IF(A58&lt;&gt;recherche!$B$1,"",ROW())</f>
        <v>58</v>
      </c>
    </row>
    <row r="59" customFormat="false" ht="13.8" hidden="false" customHeight="false" outlineLevel="0" collapsed="false">
      <c r="A59" s="0" t="s">
        <v>0</v>
      </c>
      <c r="B59" s="0" t="s">
        <v>139</v>
      </c>
      <c r="C59" s="0" t="s">
        <v>72</v>
      </c>
      <c r="D59" s="0" t="n">
        <v>148</v>
      </c>
      <c r="E59" s="0" t="s">
        <v>140</v>
      </c>
      <c r="F59" s="0" t="n">
        <f aca="false">IF(A59&lt;&gt;recherche!$B$1,"",ROW())</f>
        <v>59</v>
      </c>
    </row>
    <row r="60" customFormat="false" ht="13.8" hidden="false" customHeight="false" outlineLevel="0" collapsed="false">
      <c r="A60" s="0" t="s">
        <v>0</v>
      </c>
      <c r="B60" s="0" t="s">
        <v>141</v>
      </c>
      <c r="C60" s="0" t="s">
        <v>25</v>
      </c>
      <c r="D60" s="0" t="n">
        <v>149</v>
      </c>
      <c r="E60" s="0" t="s">
        <v>142</v>
      </c>
      <c r="F60" s="0" t="n">
        <f aca="false">IF(A60&lt;&gt;recherche!$B$1,"",ROW())</f>
        <v>60</v>
      </c>
    </row>
    <row r="61" customFormat="false" ht="13.8" hidden="false" customHeight="false" outlineLevel="0" collapsed="false">
      <c r="A61" s="0" t="s">
        <v>0</v>
      </c>
      <c r="B61" s="0"/>
      <c r="C61" s="0"/>
      <c r="D61" s="0" t="n">
        <v>150</v>
      </c>
      <c r="E61" s="0" t="s">
        <v>143</v>
      </c>
      <c r="F61" s="0" t="n">
        <f aca="false">IF(A61&lt;&gt;recherche!$B$1,"",ROW())</f>
        <v>61</v>
      </c>
    </row>
    <row r="62" customFormat="false" ht="13.8" hidden="false" customHeight="false" outlineLevel="0" collapsed="false">
      <c r="A62" s="0" t="s">
        <v>0</v>
      </c>
      <c r="B62" s="0"/>
      <c r="C62" s="0"/>
      <c r="D62" s="0" t="n">
        <v>151</v>
      </c>
      <c r="E62" s="0" t="s">
        <v>144</v>
      </c>
      <c r="F62" s="0" t="n">
        <f aca="false">IF(A62&lt;&gt;recherche!$B$1,"",ROW())</f>
        <v>62</v>
      </c>
    </row>
    <row r="63" customFormat="false" ht="13.8" hidden="false" customHeight="false" outlineLevel="0" collapsed="false">
      <c r="A63" s="0" t="s">
        <v>0</v>
      </c>
      <c r="B63" s="0"/>
      <c r="C63" s="0"/>
      <c r="D63" s="0" t="n">
        <v>152</v>
      </c>
      <c r="E63" s="0" t="s">
        <v>145</v>
      </c>
      <c r="F63" s="0" t="n">
        <f aca="false">IF(A63&lt;&gt;recherche!$B$1,"",ROW())</f>
        <v>63</v>
      </c>
    </row>
    <row r="64" customFormat="false" ht="13.8" hidden="false" customHeight="false" outlineLevel="0" collapsed="false">
      <c r="A64" s="0" t="s">
        <v>0</v>
      </c>
      <c r="B64" s="0"/>
      <c r="C64" s="0"/>
      <c r="D64" s="0" t="n">
        <v>153</v>
      </c>
      <c r="E64" s="0" t="s">
        <v>146</v>
      </c>
      <c r="F64" s="0" t="n">
        <f aca="false">IF(A64&lt;&gt;recherche!$B$1,"",ROW())</f>
        <v>64</v>
      </c>
    </row>
    <row r="65" customFormat="false" ht="13.8" hidden="false" customHeight="false" outlineLevel="0" collapsed="false">
      <c r="A65" s="0" t="s">
        <v>28</v>
      </c>
      <c r="B65" s="0" t="s">
        <v>37</v>
      </c>
      <c r="C65" s="0" t="s">
        <v>12</v>
      </c>
      <c r="D65" s="0" t="n">
        <v>40</v>
      </c>
      <c r="E65" s="0" t="s">
        <v>125</v>
      </c>
      <c r="F65" s="0" t="str">
        <f aca="false">IF(A65&lt;&gt;recherche!$B$1,"",ROW())</f>
        <v/>
      </c>
    </row>
    <row r="66" customFormat="false" ht="13.8" hidden="false" customHeight="false" outlineLevel="0" collapsed="false">
      <c r="A66" s="0" t="s">
        <v>28</v>
      </c>
      <c r="B66" s="0" t="s">
        <v>41</v>
      </c>
      <c r="C66" s="0" t="s">
        <v>147</v>
      </c>
      <c r="D66" s="0" t="n">
        <v>41</v>
      </c>
      <c r="E66" s="0" t="s">
        <v>86</v>
      </c>
      <c r="F66" s="0" t="str">
        <f aca="false">IF(A66&lt;&gt;recherche!$B$1,"",ROW())</f>
        <v/>
      </c>
    </row>
    <row r="67" customFormat="false" ht="13.8" hidden="false" customHeight="false" outlineLevel="0" collapsed="false">
      <c r="A67" s="0" t="s">
        <v>28</v>
      </c>
      <c r="B67" s="0" t="s">
        <v>45</v>
      </c>
      <c r="C67" s="0" t="s">
        <v>46</v>
      </c>
      <c r="D67" s="0" t="n">
        <v>42</v>
      </c>
      <c r="E67" s="0" t="s">
        <v>148</v>
      </c>
      <c r="F67" s="0" t="str">
        <f aca="false">IF(A67&lt;&gt;recherche!$B$1,"",ROW())</f>
        <v/>
      </c>
    </row>
    <row r="68" customFormat="false" ht="13.8" hidden="false" customHeight="false" outlineLevel="0" collapsed="false">
      <c r="A68" s="0" t="s">
        <v>28</v>
      </c>
      <c r="B68" s="0" t="s">
        <v>49</v>
      </c>
      <c r="C68" s="0" t="s">
        <v>149</v>
      </c>
      <c r="D68" s="0" t="n">
        <v>43</v>
      </c>
      <c r="E68" s="0" t="s">
        <v>150</v>
      </c>
      <c r="F68" s="0" t="str">
        <f aca="false">IF(A68&lt;&gt;recherche!$B$1,"",ROW())</f>
        <v/>
      </c>
    </row>
    <row r="69" customFormat="false" ht="13.8" hidden="false" customHeight="false" outlineLevel="0" collapsed="false">
      <c r="A69" s="0" t="s">
        <v>28</v>
      </c>
      <c r="B69" s="0" t="s">
        <v>53</v>
      </c>
      <c r="C69" s="0" t="s">
        <v>42</v>
      </c>
      <c r="D69" s="0" t="n">
        <v>44</v>
      </c>
      <c r="E69" s="0" t="s">
        <v>130</v>
      </c>
      <c r="F69" s="0" t="str">
        <f aca="false">IF(A69&lt;&gt;recherche!$B$1,"",ROW())</f>
        <v/>
      </c>
    </row>
    <row r="70" customFormat="false" ht="13.8" hidden="false" customHeight="false" outlineLevel="0" collapsed="false">
      <c r="A70" s="0" t="s">
        <v>28</v>
      </c>
      <c r="B70" s="0" t="s">
        <v>67</v>
      </c>
      <c r="C70" s="0" t="s">
        <v>151</v>
      </c>
      <c r="D70" s="0" t="n">
        <v>45</v>
      </c>
      <c r="E70" s="0" t="s">
        <v>96</v>
      </c>
      <c r="F70" s="0" t="str">
        <f aca="false">IF(A70&lt;&gt;recherche!$B$1,"",ROW())</f>
        <v/>
      </c>
    </row>
    <row r="71" customFormat="false" ht="13.8" hidden="false" customHeight="false" outlineLevel="0" collapsed="false">
      <c r="A71" s="0" t="s">
        <v>28</v>
      </c>
      <c r="B71" s="0" t="s">
        <v>11</v>
      </c>
      <c r="C71" s="0" t="s">
        <v>131</v>
      </c>
      <c r="D71" s="0" t="n">
        <v>46</v>
      </c>
      <c r="E71" s="0" t="s">
        <v>132</v>
      </c>
      <c r="F71" s="0" t="str">
        <f aca="false">IF(A71&lt;&gt;recherche!$B$1,"",ROW())</f>
        <v/>
      </c>
    </row>
    <row r="72" customFormat="false" ht="13.8" hidden="false" customHeight="false" outlineLevel="0" collapsed="false">
      <c r="A72" s="0" t="s">
        <v>28</v>
      </c>
      <c r="B72" s="0" t="s">
        <v>63</v>
      </c>
      <c r="C72" s="0" t="s">
        <v>133</v>
      </c>
      <c r="D72" s="0" t="n">
        <v>47</v>
      </c>
      <c r="E72" s="0" t="s">
        <v>152</v>
      </c>
      <c r="F72" s="0" t="str">
        <f aca="false">IF(A72&lt;&gt;recherche!$B$1,"",ROW())</f>
        <v/>
      </c>
    </row>
    <row r="73" customFormat="false" ht="13.8" hidden="false" customHeight="false" outlineLevel="0" collapsed="false">
      <c r="A73" s="0" t="s">
        <v>28</v>
      </c>
      <c r="B73" s="0" t="s">
        <v>56</v>
      </c>
      <c r="C73" s="0" t="s">
        <v>57</v>
      </c>
      <c r="D73" s="0" t="n">
        <v>48</v>
      </c>
      <c r="E73" s="0" t="s">
        <v>135</v>
      </c>
      <c r="F73" s="0" t="str">
        <f aca="false">IF(A73&lt;&gt;recherche!$B$1,"",ROW())</f>
        <v/>
      </c>
    </row>
    <row r="74" customFormat="false" ht="13.8" hidden="false" customHeight="false" outlineLevel="0" collapsed="false">
      <c r="A74" s="0" t="s">
        <v>28</v>
      </c>
      <c r="B74" s="0" t="s">
        <v>71</v>
      </c>
      <c r="C74" s="0" t="s">
        <v>153</v>
      </c>
      <c r="D74" s="0" t="n">
        <v>49</v>
      </c>
      <c r="E74" s="0" t="s">
        <v>136</v>
      </c>
      <c r="F74" s="0" t="str">
        <f aca="false">IF(A74&lt;&gt;recherche!$B$1,"",ROW())</f>
        <v/>
      </c>
    </row>
    <row r="75" customFormat="false" ht="13.8" hidden="false" customHeight="false" outlineLevel="0" collapsed="false">
      <c r="A75" s="0" t="s">
        <v>28</v>
      </c>
      <c r="B75" s="0" t="s">
        <v>67</v>
      </c>
      <c r="C75" s="0" t="s">
        <v>154</v>
      </c>
      <c r="D75" s="0" t="n">
        <v>50</v>
      </c>
      <c r="E75" s="0"/>
      <c r="F75" s="0" t="str">
        <f aca="false">IF(A75&lt;&gt;recherche!$B$1,"",ROW())</f>
        <v/>
      </c>
    </row>
    <row r="76" customFormat="false" ht="13.8" hidden="false" customHeight="false" outlineLevel="0" collapsed="false">
      <c r="A76" s="0" t="s">
        <v>28</v>
      </c>
      <c r="B76" s="0"/>
      <c r="C76" s="0"/>
      <c r="D76" s="0" t="n">
        <v>51</v>
      </c>
      <c r="E76" s="0"/>
      <c r="F76" s="0" t="str">
        <f aca="false">IF(A76&lt;&gt;recherche!$B$1,"",ROW())</f>
        <v/>
      </c>
    </row>
    <row r="77" customFormat="false" ht="13.8" hidden="false" customHeight="false" outlineLevel="0" collapsed="false">
      <c r="A77" s="0" t="s">
        <v>28</v>
      </c>
      <c r="B77" s="0"/>
      <c r="C77" s="0" t="s">
        <v>155</v>
      </c>
      <c r="D77" s="0" t="n">
        <v>52</v>
      </c>
      <c r="E77" s="0" t="s">
        <v>156</v>
      </c>
      <c r="F77" s="0" t="str">
        <f aca="false">IF(A77&lt;&gt;recherche!$B$1,"",ROW())</f>
        <v/>
      </c>
    </row>
    <row r="78" customFormat="false" ht="13.8" hidden="false" customHeight="false" outlineLevel="0" collapsed="false">
      <c r="A78" s="0" t="s">
        <v>28</v>
      </c>
      <c r="B78" s="0" t="s">
        <v>139</v>
      </c>
      <c r="C78" s="0" t="s">
        <v>72</v>
      </c>
      <c r="D78" s="0" t="n">
        <v>53</v>
      </c>
      <c r="E78" s="0" t="s">
        <v>157</v>
      </c>
      <c r="F78" s="0" t="str">
        <f aca="false">IF(A78&lt;&gt;recherche!$B$1,"",ROW())</f>
        <v/>
      </c>
    </row>
    <row r="79" customFormat="false" ht="13.8" hidden="false" customHeight="false" outlineLevel="0" collapsed="false">
      <c r="A79" s="0" t="s">
        <v>28</v>
      </c>
      <c r="B79" s="0" t="s">
        <v>75</v>
      </c>
      <c r="C79" s="0" t="s">
        <v>25</v>
      </c>
      <c r="D79" s="0" t="n">
        <v>54</v>
      </c>
      <c r="E79" s="0" t="s">
        <v>143</v>
      </c>
      <c r="F79" s="0" t="str">
        <f aca="false">IF(A79&lt;&gt;recherche!$B$1,"",ROW())</f>
        <v/>
      </c>
    </row>
    <row r="80" customFormat="false" ht="13.8" hidden="false" customHeight="false" outlineLevel="0" collapsed="false">
      <c r="A80" s="0" t="s">
        <v>28</v>
      </c>
      <c r="B80" s="0"/>
      <c r="C80" s="0"/>
      <c r="D80" s="0" t="n">
        <v>55</v>
      </c>
      <c r="E80" s="0" t="s">
        <v>103</v>
      </c>
      <c r="F80" s="0" t="str">
        <f aca="false">IF(A80&lt;&gt;recherche!$B$1,"",ROW())</f>
        <v/>
      </c>
    </row>
    <row r="81" customFormat="false" ht="13.8" hidden="false" customHeight="false" outlineLevel="0" collapsed="false">
      <c r="A81" s="0" t="s">
        <v>30</v>
      </c>
      <c r="B81" s="0" t="s">
        <v>107</v>
      </c>
      <c r="C81" s="0" t="s">
        <v>25</v>
      </c>
      <c r="D81" s="0" t="n">
        <v>241</v>
      </c>
      <c r="E81" s="0"/>
      <c r="F81" s="0" t="str">
        <f aca="false">IF(A81&lt;&gt;recherche!$B$1,"",ROW())</f>
        <v/>
      </c>
    </row>
    <row r="82" customFormat="false" ht="13.8" hidden="false" customHeight="false" outlineLevel="0" collapsed="false">
      <c r="A82" s="0" t="s">
        <v>30</v>
      </c>
      <c r="B82" s="0"/>
      <c r="C82" s="0"/>
      <c r="D82" s="0" t="n">
        <v>242</v>
      </c>
      <c r="E82" s="0" t="s">
        <v>158</v>
      </c>
      <c r="F82" s="0" t="str">
        <f aca="false">IF(A82&lt;&gt;recherche!$B$1,"",ROW())</f>
        <v/>
      </c>
    </row>
    <row r="83" customFormat="false" ht="13.8" hidden="false" customHeight="false" outlineLevel="0" collapsed="false">
      <c r="A83" s="0" t="s">
        <v>30</v>
      </c>
      <c r="B83" s="0"/>
      <c r="C83" s="0"/>
      <c r="D83" s="0" t="n">
        <v>243</v>
      </c>
      <c r="E83" s="0" t="s">
        <v>159</v>
      </c>
      <c r="F83" s="0" t="str">
        <f aca="false">IF(A83&lt;&gt;recherche!$B$1,"",ROW())</f>
        <v/>
      </c>
    </row>
    <row r="84" customFormat="false" ht="13.8" hidden="false" customHeight="false" outlineLevel="0" collapsed="false">
      <c r="A84" s="0" t="s">
        <v>30</v>
      </c>
      <c r="B84" s="0"/>
      <c r="C84" s="0"/>
      <c r="D84" s="0" t="n">
        <v>244</v>
      </c>
      <c r="E84" s="0" t="s">
        <v>122</v>
      </c>
      <c r="F84" s="0" t="str">
        <f aca="false">IF(A84&lt;&gt;recherche!$B$1,"",ROW())</f>
        <v/>
      </c>
    </row>
    <row r="85" customFormat="false" ht="13.8" hidden="false" customHeight="false" outlineLevel="0" collapsed="false">
      <c r="A85" s="0" t="s">
        <v>30</v>
      </c>
      <c r="B85" s="0"/>
      <c r="C85" s="0"/>
      <c r="D85" s="0" t="n">
        <v>245</v>
      </c>
      <c r="E85" s="0" t="s">
        <v>123</v>
      </c>
      <c r="F85" s="0" t="str">
        <f aca="false">IF(A85&lt;&gt;recherche!$B$1,"",ROW())</f>
        <v/>
      </c>
    </row>
    <row r="86" customFormat="false" ht="13.8" hidden="false" customHeight="false" outlineLevel="0" collapsed="false">
      <c r="A86" s="0" t="s">
        <v>30</v>
      </c>
      <c r="B86" s="0"/>
      <c r="C86" s="0"/>
      <c r="D86" s="0" t="n">
        <v>246</v>
      </c>
      <c r="E86" s="0" t="s">
        <v>124</v>
      </c>
      <c r="F86" s="0" t="str">
        <f aca="false">IF(A86&lt;&gt;recherche!$B$1,"",ROW())</f>
        <v/>
      </c>
    </row>
    <row r="87" customFormat="false" ht="13.8" hidden="false" customHeight="false" outlineLevel="0" collapsed="false">
      <c r="A87" s="0" t="s">
        <v>32</v>
      </c>
      <c r="B87" s="0"/>
      <c r="C87" s="0"/>
      <c r="D87" s="0" t="n">
        <v>248</v>
      </c>
      <c r="E87" s="0" t="s">
        <v>106</v>
      </c>
      <c r="F87" s="0" t="str">
        <f aca="false">IF(A87&lt;&gt;recherche!$B$1,"",ROW())</f>
        <v/>
      </c>
    </row>
    <row r="88" customFormat="false" ht="13.8" hidden="false" customHeight="false" outlineLevel="0" collapsed="false">
      <c r="A88" s="0" t="s">
        <v>32</v>
      </c>
      <c r="B88" s="0" t="s">
        <v>107</v>
      </c>
      <c r="C88" s="0" t="s">
        <v>108</v>
      </c>
      <c r="D88" s="0" t="n">
        <v>249</v>
      </c>
      <c r="E88" s="0" t="s">
        <v>109</v>
      </c>
      <c r="F88" s="0" t="str">
        <f aca="false">IF(A88&lt;&gt;recherche!$B$1,"",ROW())</f>
        <v/>
      </c>
    </row>
    <row r="89" customFormat="false" ht="13.8" hidden="false" customHeight="false" outlineLevel="0" collapsed="false">
      <c r="A89" s="0" t="s">
        <v>32</v>
      </c>
      <c r="B89" s="0" t="s">
        <v>160</v>
      </c>
      <c r="C89" s="0" t="s">
        <v>111</v>
      </c>
      <c r="D89" s="0" t="n">
        <v>250</v>
      </c>
      <c r="E89" s="0" t="s">
        <v>112</v>
      </c>
      <c r="F89" s="0" t="str">
        <f aca="false">IF(A89&lt;&gt;recherche!$B$1,"",ROW())</f>
        <v/>
      </c>
    </row>
    <row r="90" customFormat="false" ht="13.8" hidden="false" customHeight="false" outlineLevel="0" collapsed="false">
      <c r="A90" s="0" t="s">
        <v>32</v>
      </c>
      <c r="B90" s="0" t="s">
        <v>161</v>
      </c>
      <c r="C90" s="0" t="s">
        <v>114</v>
      </c>
      <c r="D90" s="0" t="n">
        <v>251</v>
      </c>
      <c r="E90" s="0" t="s">
        <v>115</v>
      </c>
      <c r="F90" s="0" t="str">
        <f aca="false">IF(A90&lt;&gt;recherche!$B$1,"",ROW())</f>
        <v/>
      </c>
    </row>
    <row r="91" customFormat="false" ht="13.8" hidden="false" customHeight="false" outlineLevel="0" collapsed="false">
      <c r="A91" s="0" t="s">
        <v>32</v>
      </c>
      <c r="B91" s="0" t="s">
        <v>116</v>
      </c>
      <c r="C91" s="0" t="s">
        <v>117</v>
      </c>
      <c r="D91" s="0" t="n">
        <v>252</v>
      </c>
      <c r="E91" s="0" t="s">
        <v>118</v>
      </c>
      <c r="F91" s="0" t="str">
        <f aca="false">IF(A91&lt;&gt;recherche!$B$1,"",ROW())</f>
        <v/>
      </c>
    </row>
    <row r="92" customFormat="false" ht="13.8" hidden="false" customHeight="false" outlineLevel="0" collapsed="false">
      <c r="A92" s="0" t="s">
        <v>32</v>
      </c>
      <c r="B92" s="0" t="s">
        <v>119</v>
      </c>
      <c r="C92" s="0" t="s">
        <v>117</v>
      </c>
      <c r="D92" s="0" t="n">
        <v>253</v>
      </c>
      <c r="E92" s="0" t="s">
        <v>120</v>
      </c>
      <c r="F92" s="0" t="str">
        <f aca="false">IF(A92&lt;&gt;recherche!$B$1,"",ROW())</f>
        <v/>
      </c>
    </row>
    <row r="93" customFormat="false" ht="13.8" hidden="false" customHeight="false" outlineLevel="0" collapsed="false">
      <c r="A93" s="0" t="s">
        <v>32</v>
      </c>
      <c r="B93" s="0" t="s">
        <v>18</v>
      </c>
      <c r="C93" s="0" t="s">
        <v>121</v>
      </c>
      <c r="D93" s="0" t="n">
        <v>254</v>
      </c>
      <c r="E93" s="0" t="s">
        <v>122</v>
      </c>
      <c r="F93" s="0" t="str">
        <f aca="false">IF(A93&lt;&gt;recherche!$B$1,"",ROW())</f>
        <v/>
      </c>
    </row>
    <row r="94" customFormat="false" ht="13.8" hidden="false" customHeight="false" outlineLevel="0" collapsed="false">
      <c r="A94" s="0" t="s">
        <v>32</v>
      </c>
      <c r="B94" s="0"/>
      <c r="C94" s="0"/>
      <c r="D94" s="0" t="n">
        <v>255</v>
      </c>
      <c r="E94" s="0" t="s">
        <v>123</v>
      </c>
      <c r="F94" s="0" t="str">
        <f aca="false">IF(A94&lt;&gt;recherche!$B$1,"",ROW())</f>
        <v/>
      </c>
    </row>
    <row r="95" customFormat="false" ht="13.8" hidden="false" customHeight="false" outlineLevel="0" collapsed="false">
      <c r="A95" s="0" t="s">
        <v>32</v>
      </c>
      <c r="B95" s="0"/>
      <c r="C95" s="0"/>
      <c r="D95" s="0" t="n">
        <v>256</v>
      </c>
      <c r="E95" s="0" t="s">
        <v>124</v>
      </c>
      <c r="F95" s="0" t="str">
        <f aca="false">IF(A95&lt;&gt;recherche!$B$1,"",ROW())</f>
        <v/>
      </c>
    </row>
    <row r="96" customFormat="false" ht="13.8" hidden="false" customHeight="false" outlineLevel="0" collapsed="false">
      <c r="A96" s="0" t="s">
        <v>34</v>
      </c>
      <c r="B96" s="0" t="s">
        <v>14</v>
      </c>
      <c r="C96" s="0" t="n">
        <v>300</v>
      </c>
      <c r="D96" s="0" t="n">
        <v>318</v>
      </c>
      <c r="E96" s="0"/>
      <c r="F96" s="0" t="str">
        <f aca="false">IF(A96&lt;&gt;recherche!$B$1,"",ROW())</f>
        <v/>
      </c>
    </row>
    <row r="97" customFormat="false" ht="13.8" hidden="false" customHeight="false" outlineLevel="0" collapsed="false">
      <c r="A97" s="0" t="s">
        <v>34</v>
      </c>
      <c r="B97" s="0" t="s">
        <v>162</v>
      </c>
      <c r="C97" s="0" t="n">
        <v>350</v>
      </c>
      <c r="D97" s="0" t="n">
        <v>319</v>
      </c>
      <c r="E97" s="0"/>
      <c r="F97" s="0" t="str">
        <f aca="false">IF(A97&lt;&gt;recherche!$B$1,"",ROW())</f>
        <v/>
      </c>
    </row>
    <row r="98" customFormat="false" ht="13.8" hidden="false" customHeight="false" outlineLevel="0" collapsed="false">
      <c r="A98" s="0" t="s">
        <v>34</v>
      </c>
      <c r="B98" s="0" t="s">
        <v>163</v>
      </c>
      <c r="C98" s="0" t="n">
        <v>350</v>
      </c>
      <c r="D98" s="0" t="n">
        <v>320</v>
      </c>
      <c r="E98" s="0"/>
      <c r="F98" s="0" t="str">
        <f aca="false">IF(A98&lt;&gt;recherche!$B$1,"",ROW())</f>
        <v/>
      </c>
    </row>
    <row r="99" customFormat="false" ht="13.8" hidden="false" customHeight="false" outlineLevel="0" collapsed="false">
      <c r="A99" s="0" t="s">
        <v>34</v>
      </c>
      <c r="B99" s="0" t="s">
        <v>18</v>
      </c>
      <c r="C99" s="0" t="n">
        <v>1000</v>
      </c>
      <c r="D99" s="0" t="n">
        <v>321</v>
      </c>
      <c r="E99" s="0"/>
      <c r="F99" s="0" t="str">
        <f aca="false">IF(A99&lt;&gt;recherche!$B$1,"",ROW())</f>
        <v/>
      </c>
    </row>
    <row r="100" customFormat="false" ht="13.8" hidden="false" customHeight="false" outlineLevel="0" collapsed="false">
      <c r="A100" s="0" t="s">
        <v>36</v>
      </c>
      <c r="B100" s="0" t="s">
        <v>164</v>
      </c>
      <c r="C100" s="0" t="s">
        <v>72</v>
      </c>
      <c r="D100" s="0" t="n">
        <v>348</v>
      </c>
      <c r="E100" s="0"/>
      <c r="F100" s="0" t="str">
        <f aca="false">IF(A100&lt;&gt;recherche!$B$1,"",ROW())</f>
        <v/>
      </c>
    </row>
    <row r="101" customFormat="false" ht="13.8" hidden="false" customHeight="false" outlineLevel="0" collapsed="false">
      <c r="A101" s="0" t="s">
        <v>36</v>
      </c>
      <c r="B101" s="0" t="s">
        <v>53</v>
      </c>
      <c r="C101" s="0" t="s">
        <v>165</v>
      </c>
      <c r="D101" s="0" t="n">
        <v>349</v>
      </c>
      <c r="E101" s="0"/>
      <c r="F101" s="0" t="str">
        <f aca="false">IF(A101&lt;&gt;recherche!$B$1,"",ROW())</f>
        <v/>
      </c>
    </row>
    <row r="102" customFormat="false" ht="13.8" hidden="false" customHeight="false" outlineLevel="0" collapsed="false">
      <c r="A102" s="0" t="s">
        <v>36</v>
      </c>
      <c r="B102" s="0" t="s">
        <v>166</v>
      </c>
      <c r="C102" s="0" t="s">
        <v>147</v>
      </c>
      <c r="D102" s="0" t="n">
        <v>350</v>
      </c>
      <c r="E102" s="0"/>
      <c r="F102" s="0" t="str">
        <f aca="false">IF(A102&lt;&gt;recherche!$B$1,"",ROW())</f>
        <v/>
      </c>
    </row>
    <row r="103" customFormat="false" ht="13.8" hidden="false" customHeight="false" outlineLevel="0" collapsed="false">
      <c r="A103" s="0" t="s">
        <v>36</v>
      </c>
      <c r="B103" s="0" t="s">
        <v>167</v>
      </c>
      <c r="C103" s="0" t="s">
        <v>168</v>
      </c>
      <c r="D103" s="0" t="n">
        <v>351</v>
      </c>
      <c r="E103" s="0"/>
      <c r="F103" s="0" t="str">
        <f aca="false">IF(A103&lt;&gt;recherche!$B$1,"",ROW())</f>
        <v/>
      </c>
    </row>
    <row r="104" customFormat="false" ht="13.8" hidden="false" customHeight="false" outlineLevel="0" collapsed="false">
      <c r="A104" s="0" t="s">
        <v>36</v>
      </c>
      <c r="B104" s="0" t="s">
        <v>169</v>
      </c>
      <c r="C104" s="0" t="s">
        <v>170</v>
      </c>
      <c r="D104" s="0" t="n">
        <v>352</v>
      </c>
      <c r="E104" s="0"/>
      <c r="F104" s="0" t="str">
        <f aca="false">IF(A104&lt;&gt;recherche!$B$1,"",ROW())</f>
        <v/>
      </c>
    </row>
    <row r="105" customFormat="false" ht="13.8" hidden="false" customHeight="false" outlineLevel="0" collapsed="false">
      <c r="A105" s="0" t="s">
        <v>36</v>
      </c>
      <c r="B105" s="0" t="s">
        <v>67</v>
      </c>
      <c r="C105" s="0" t="s">
        <v>64</v>
      </c>
      <c r="D105" s="0" t="n">
        <v>353</v>
      </c>
      <c r="E105" s="0"/>
      <c r="F105" s="0" t="str">
        <f aca="false">IF(A105&lt;&gt;recherche!$B$1,"",ROW())</f>
        <v/>
      </c>
    </row>
    <row r="106" customFormat="false" ht="13.8" hidden="false" customHeight="false" outlineLevel="0" collapsed="false">
      <c r="A106" s="0" t="s">
        <v>36</v>
      </c>
      <c r="B106" s="0" t="s">
        <v>171</v>
      </c>
      <c r="C106" s="0" t="s">
        <v>12</v>
      </c>
      <c r="D106" s="0" t="n">
        <v>354</v>
      </c>
      <c r="E106" s="0"/>
      <c r="F106" s="0" t="str">
        <f aca="false">IF(A106&lt;&gt;recherche!$B$1,"",ROW())</f>
        <v/>
      </c>
    </row>
    <row r="107" customFormat="false" ht="13.8" hidden="false" customHeight="false" outlineLevel="0" collapsed="false">
      <c r="A107" s="0" t="s">
        <v>36</v>
      </c>
      <c r="B107" s="0" t="s">
        <v>18</v>
      </c>
      <c r="C107" s="0" t="s">
        <v>25</v>
      </c>
      <c r="D107" s="0" t="n">
        <v>355</v>
      </c>
      <c r="E107" s="0"/>
      <c r="F107" s="0" t="str">
        <f aca="false">IF(A107&lt;&gt;recherche!$B$1,"",ROW())</f>
        <v/>
      </c>
    </row>
    <row r="108" customFormat="false" ht="13.8" hidden="false" customHeight="false" outlineLevel="0" collapsed="false">
      <c r="A108" s="0" t="s">
        <v>40</v>
      </c>
      <c r="B108" s="0" t="s">
        <v>37</v>
      </c>
      <c r="C108" s="0" t="s">
        <v>172</v>
      </c>
      <c r="D108" s="0" t="n">
        <v>207</v>
      </c>
      <c r="E108" s="0" t="s">
        <v>173</v>
      </c>
      <c r="F108" s="0" t="str">
        <f aca="false">IF(A108&lt;&gt;recherche!$B$1,"",ROW())</f>
        <v/>
      </c>
    </row>
    <row r="109" customFormat="false" ht="13.8" hidden="false" customHeight="false" outlineLevel="0" collapsed="false">
      <c r="A109" s="0" t="s">
        <v>40</v>
      </c>
      <c r="B109" s="0" t="s">
        <v>41</v>
      </c>
      <c r="C109" s="0" t="s">
        <v>42</v>
      </c>
      <c r="D109" s="0" t="n">
        <v>208</v>
      </c>
      <c r="E109" s="0" t="s">
        <v>174</v>
      </c>
      <c r="F109" s="0" t="str">
        <f aca="false">IF(A109&lt;&gt;recherche!$B$1,"",ROW())</f>
        <v/>
      </c>
    </row>
    <row r="110" customFormat="false" ht="13.8" hidden="false" customHeight="false" outlineLevel="0" collapsed="false">
      <c r="A110" s="0" t="s">
        <v>40</v>
      </c>
      <c r="B110" s="0" t="s">
        <v>45</v>
      </c>
      <c r="C110" s="0" t="s">
        <v>46</v>
      </c>
      <c r="D110" s="0" t="n">
        <v>209</v>
      </c>
      <c r="E110" s="0" t="s">
        <v>88</v>
      </c>
      <c r="F110" s="0" t="str">
        <f aca="false">IF(A110&lt;&gt;recherche!$B$1,"",ROW())</f>
        <v/>
      </c>
    </row>
    <row r="111" customFormat="false" ht="13.8" hidden="false" customHeight="false" outlineLevel="0" collapsed="false">
      <c r="A111" s="0" t="s">
        <v>40</v>
      </c>
      <c r="B111" s="0" t="s">
        <v>49</v>
      </c>
      <c r="C111" s="0" t="s">
        <v>50</v>
      </c>
      <c r="D111" s="0" t="n">
        <v>210</v>
      </c>
      <c r="E111" s="0" t="s">
        <v>175</v>
      </c>
      <c r="F111" s="0" t="str">
        <f aca="false">IF(A111&lt;&gt;recherche!$B$1,"",ROW())</f>
        <v/>
      </c>
    </row>
    <row r="112" customFormat="false" ht="13.8" hidden="false" customHeight="false" outlineLevel="0" collapsed="false">
      <c r="A112" s="0" t="s">
        <v>40</v>
      </c>
      <c r="B112" s="0" t="s">
        <v>53</v>
      </c>
      <c r="C112" s="0" t="s">
        <v>46</v>
      </c>
      <c r="D112" s="0" t="n">
        <v>211</v>
      </c>
      <c r="E112" s="0" t="s">
        <v>176</v>
      </c>
      <c r="F112" s="0" t="str">
        <f aca="false">IF(A112&lt;&gt;recherche!$B$1,"",ROW())</f>
        <v/>
      </c>
    </row>
    <row r="113" customFormat="false" ht="13.8" hidden="false" customHeight="false" outlineLevel="0" collapsed="false">
      <c r="A113" s="0" t="s">
        <v>40</v>
      </c>
      <c r="B113" s="0" t="s">
        <v>56</v>
      </c>
      <c r="C113" s="0" t="s">
        <v>42</v>
      </c>
      <c r="D113" s="0" t="n">
        <v>212</v>
      </c>
      <c r="E113" s="0" t="s">
        <v>177</v>
      </c>
      <c r="F113" s="0" t="str">
        <f aca="false">IF(A113&lt;&gt;recherche!$B$1,"",ROW())</f>
        <v/>
      </c>
    </row>
    <row r="114" customFormat="false" ht="13.8" hidden="false" customHeight="false" outlineLevel="0" collapsed="false">
      <c r="A114" s="0" t="s">
        <v>40</v>
      </c>
      <c r="B114" s="0" t="s">
        <v>11</v>
      </c>
      <c r="C114" s="0" t="s">
        <v>131</v>
      </c>
      <c r="D114" s="0" t="n">
        <v>213</v>
      </c>
      <c r="E114" s="0" t="s">
        <v>130</v>
      </c>
      <c r="F114" s="0" t="str">
        <f aca="false">IF(A114&lt;&gt;recherche!$B$1,"",ROW())</f>
        <v/>
      </c>
    </row>
    <row r="115" customFormat="false" ht="13.8" hidden="false" customHeight="false" outlineLevel="0" collapsed="false">
      <c r="A115" s="0" t="s">
        <v>40</v>
      </c>
      <c r="B115" s="0" t="s">
        <v>63</v>
      </c>
      <c r="C115" s="0" t="s">
        <v>133</v>
      </c>
      <c r="D115" s="0" t="n">
        <v>214</v>
      </c>
      <c r="E115" s="0" t="s">
        <v>96</v>
      </c>
      <c r="F115" s="0" t="str">
        <f aca="false">IF(A115&lt;&gt;recherche!$B$1,"",ROW())</f>
        <v/>
      </c>
    </row>
    <row r="116" customFormat="false" ht="13.8" hidden="false" customHeight="false" outlineLevel="0" collapsed="false">
      <c r="A116" s="0" t="s">
        <v>40</v>
      </c>
      <c r="B116" s="0" t="s">
        <v>71</v>
      </c>
      <c r="C116" s="0" t="s">
        <v>90</v>
      </c>
      <c r="D116" s="0" t="n">
        <v>215</v>
      </c>
      <c r="E116" s="0" t="s">
        <v>98</v>
      </c>
      <c r="F116" s="0" t="str">
        <f aca="false">IF(A116&lt;&gt;recherche!$B$1,"",ROW())</f>
        <v/>
      </c>
    </row>
    <row r="117" customFormat="false" ht="13.8" hidden="false" customHeight="false" outlineLevel="0" collapsed="false">
      <c r="A117" s="0" t="s">
        <v>40</v>
      </c>
      <c r="B117" s="0" t="s">
        <v>178</v>
      </c>
      <c r="C117" s="0" t="s">
        <v>50</v>
      </c>
      <c r="D117" s="0" t="n">
        <v>216</v>
      </c>
      <c r="E117" s="0"/>
      <c r="F117" s="0" t="str">
        <f aca="false">IF(A117&lt;&gt;recherche!$B$1,"",ROW())</f>
        <v/>
      </c>
    </row>
    <row r="118" customFormat="false" ht="13.8" hidden="false" customHeight="false" outlineLevel="0" collapsed="false">
      <c r="A118" s="0" t="s">
        <v>40</v>
      </c>
      <c r="B118" s="0" t="s">
        <v>37</v>
      </c>
      <c r="C118" s="0" t="s">
        <v>165</v>
      </c>
      <c r="D118" s="0" t="n">
        <v>217</v>
      </c>
      <c r="E118" s="0" t="s">
        <v>134</v>
      </c>
      <c r="F118" s="0" t="str">
        <f aca="false">IF(A118&lt;&gt;recherche!$B$1,"",ROW())</f>
        <v/>
      </c>
    </row>
    <row r="119" customFormat="false" ht="13.8" hidden="false" customHeight="false" outlineLevel="0" collapsed="false">
      <c r="A119" s="0" t="s">
        <v>40</v>
      </c>
      <c r="B119" s="0" t="s">
        <v>179</v>
      </c>
      <c r="C119" s="0" t="s">
        <v>180</v>
      </c>
      <c r="D119" s="0" t="n">
        <v>218</v>
      </c>
      <c r="E119" s="0" t="s">
        <v>181</v>
      </c>
      <c r="F119" s="0" t="str">
        <f aca="false">IF(A119&lt;&gt;recherche!$B$1,"",ROW())</f>
        <v/>
      </c>
    </row>
    <row r="120" customFormat="false" ht="13.8" hidden="false" customHeight="false" outlineLevel="0" collapsed="false">
      <c r="A120" s="0" t="s">
        <v>40</v>
      </c>
      <c r="B120" s="0"/>
      <c r="C120" s="0"/>
      <c r="D120" s="0" t="n">
        <v>219</v>
      </c>
      <c r="E120" s="0" t="s">
        <v>182</v>
      </c>
      <c r="F120" s="0" t="str">
        <f aca="false">IF(A120&lt;&gt;recherche!$B$1,"",ROW())</f>
        <v/>
      </c>
    </row>
    <row r="121" customFormat="false" ht="13.8" hidden="false" customHeight="false" outlineLevel="0" collapsed="false">
      <c r="A121" s="0" t="s">
        <v>40</v>
      </c>
      <c r="B121" s="0" t="s">
        <v>183</v>
      </c>
      <c r="C121" s="0" t="s">
        <v>72</v>
      </c>
      <c r="D121" s="0" t="n">
        <v>220</v>
      </c>
      <c r="E121" s="0" t="s">
        <v>184</v>
      </c>
      <c r="F121" s="0" t="str">
        <f aca="false">IF(A121&lt;&gt;recherche!$B$1,"",ROW())</f>
        <v/>
      </c>
    </row>
    <row r="122" customFormat="false" ht="13.8" hidden="false" customHeight="false" outlineLevel="0" collapsed="false">
      <c r="A122" s="0" t="s">
        <v>40</v>
      </c>
      <c r="B122" s="0" t="s">
        <v>24</v>
      </c>
      <c r="C122" s="0" t="s">
        <v>25</v>
      </c>
      <c r="D122" s="0" t="n">
        <v>221</v>
      </c>
      <c r="E122" s="0" t="s">
        <v>185</v>
      </c>
      <c r="F122" s="0" t="str">
        <f aca="false">IF(A122&lt;&gt;recherche!$B$1,"",ROW())</f>
        <v/>
      </c>
    </row>
    <row r="123" customFormat="false" ht="13.8" hidden="false" customHeight="false" outlineLevel="0" collapsed="false">
      <c r="A123" s="0" t="s">
        <v>40</v>
      </c>
      <c r="B123" s="0"/>
      <c r="C123" s="0"/>
      <c r="D123" s="0" t="n">
        <v>222</v>
      </c>
      <c r="E123" s="0" t="s">
        <v>143</v>
      </c>
      <c r="F123" s="0" t="str">
        <f aca="false">IF(A123&lt;&gt;recherche!$B$1,"",ROW())</f>
        <v/>
      </c>
    </row>
    <row r="124" customFormat="false" ht="13.8" hidden="false" customHeight="false" outlineLevel="0" collapsed="false">
      <c r="A124" s="0" t="s">
        <v>40</v>
      </c>
      <c r="B124" s="0"/>
      <c r="C124" s="0"/>
      <c r="D124" s="0" t="n">
        <v>223</v>
      </c>
      <c r="E124" s="0" t="s">
        <v>186</v>
      </c>
      <c r="F124" s="0" t="str">
        <f aca="false">IF(A124&lt;&gt;recherche!$B$1,"",ROW())</f>
        <v/>
      </c>
    </row>
    <row r="125" customFormat="false" ht="13.8" hidden="false" customHeight="false" outlineLevel="0" collapsed="false">
      <c r="A125" s="0" t="s">
        <v>44</v>
      </c>
      <c r="B125" s="0" t="s">
        <v>187</v>
      </c>
      <c r="C125" s="0" t="s">
        <v>72</v>
      </c>
      <c r="D125" s="0" t="n">
        <v>11</v>
      </c>
      <c r="E125" s="0" t="s">
        <v>188</v>
      </c>
      <c r="F125" s="0" t="str">
        <f aca="false">IF(A125&lt;&gt;recherche!$B$1,"",ROW())</f>
        <v/>
      </c>
    </row>
    <row r="126" customFormat="false" ht="13.8" hidden="false" customHeight="false" outlineLevel="0" collapsed="false">
      <c r="A126" s="0" t="s">
        <v>44</v>
      </c>
      <c r="B126" s="0" t="s">
        <v>162</v>
      </c>
      <c r="C126" s="0" t="s">
        <v>72</v>
      </c>
      <c r="D126" s="0" t="n">
        <v>12</v>
      </c>
      <c r="E126" s="0" t="s">
        <v>189</v>
      </c>
      <c r="F126" s="0" t="str">
        <f aca="false">IF(A126&lt;&gt;recherche!$B$1,"",ROW())</f>
        <v/>
      </c>
    </row>
    <row r="127" customFormat="false" ht="13.8" hidden="false" customHeight="false" outlineLevel="0" collapsed="false">
      <c r="A127" s="0" t="s">
        <v>44</v>
      </c>
      <c r="B127" s="0" t="s">
        <v>190</v>
      </c>
      <c r="C127" s="0" t="s">
        <v>72</v>
      </c>
      <c r="D127" s="0" t="n">
        <v>13</v>
      </c>
      <c r="E127" s="0" t="s">
        <v>191</v>
      </c>
      <c r="F127" s="0" t="str">
        <f aca="false">IF(A127&lt;&gt;recherche!$B$1,"",ROW())</f>
        <v/>
      </c>
    </row>
    <row r="128" customFormat="false" ht="13.8" hidden="false" customHeight="false" outlineLevel="0" collapsed="false">
      <c r="A128" s="0" t="s">
        <v>44</v>
      </c>
      <c r="B128" s="0" t="s">
        <v>192</v>
      </c>
      <c r="C128" s="0" t="s">
        <v>72</v>
      </c>
      <c r="D128" s="0" t="n">
        <v>14</v>
      </c>
      <c r="E128" s="0"/>
      <c r="F128" s="0" t="str">
        <f aca="false">IF(A128&lt;&gt;recherche!$B$1,"",ROW())</f>
        <v/>
      </c>
    </row>
    <row r="129" customFormat="false" ht="13.8" hidden="false" customHeight="false" outlineLevel="0" collapsed="false">
      <c r="A129" s="0" t="s">
        <v>44</v>
      </c>
      <c r="B129" s="0" t="s">
        <v>45</v>
      </c>
      <c r="C129" s="0" t="s">
        <v>168</v>
      </c>
      <c r="D129" s="0" t="n">
        <v>15</v>
      </c>
      <c r="E129" s="0"/>
      <c r="F129" s="0" t="str">
        <f aca="false">IF(A129&lt;&gt;recherche!$B$1,"",ROW())</f>
        <v/>
      </c>
    </row>
    <row r="130" customFormat="false" ht="13.8" hidden="false" customHeight="false" outlineLevel="0" collapsed="false">
      <c r="A130" s="0" t="s">
        <v>44</v>
      </c>
      <c r="B130" s="0" t="s">
        <v>18</v>
      </c>
      <c r="C130" s="0" t="s">
        <v>25</v>
      </c>
      <c r="D130" s="0" t="n">
        <v>16</v>
      </c>
      <c r="E130" s="0" t="s">
        <v>193</v>
      </c>
      <c r="F130" s="0" t="str">
        <f aca="false">IF(A130&lt;&gt;recherche!$B$1,"",ROW())</f>
        <v/>
      </c>
    </row>
    <row r="131" customFormat="false" ht="13.8" hidden="false" customHeight="false" outlineLevel="0" collapsed="false">
      <c r="A131" s="0" t="s">
        <v>44</v>
      </c>
      <c r="B131" s="0" t="s">
        <v>194</v>
      </c>
      <c r="C131" s="0" t="s">
        <v>12</v>
      </c>
      <c r="D131" s="0" t="n">
        <v>17</v>
      </c>
      <c r="E131" s="0"/>
      <c r="F131" s="0" t="str">
        <f aca="false">IF(A131&lt;&gt;recherche!$B$1,"",ROW())</f>
        <v/>
      </c>
    </row>
    <row r="132" customFormat="false" ht="13.8" hidden="false" customHeight="false" outlineLevel="0" collapsed="false">
      <c r="A132" s="0" t="s">
        <v>48</v>
      </c>
      <c r="B132" s="0" t="s">
        <v>195</v>
      </c>
      <c r="C132" s="0" t="s">
        <v>72</v>
      </c>
      <c r="D132" s="0" t="n">
        <v>30</v>
      </c>
      <c r="E132" s="0"/>
      <c r="F132" s="0" t="str">
        <f aca="false">IF(A132&lt;&gt;recherche!$B$1,"",ROW())</f>
        <v/>
      </c>
    </row>
    <row r="133" customFormat="false" ht="13.8" hidden="false" customHeight="false" outlineLevel="0" collapsed="false">
      <c r="A133" s="0" t="s">
        <v>48</v>
      </c>
      <c r="B133" s="0" t="s">
        <v>162</v>
      </c>
      <c r="C133" s="0" t="s">
        <v>72</v>
      </c>
      <c r="D133" s="0" t="n">
        <v>31</v>
      </c>
      <c r="E133" s="0"/>
      <c r="F133" s="0" t="str">
        <f aca="false">IF(A133&lt;&gt;recherche!$B$1,"",ROW())</f>
        <v/>
      </c>
    </row>
    <row r="134" customFormat="false" ht="13.8" hidden="false" customHeight="false" outlineLevel="0" collapsed="false">
      <c r="A134" s="0" t="s">
        <v>48</v>
      </c>
      <c r="B134" s="0" t="s">
        <v>196</v>
      </c>
      <c r="C134" s="0" t="s">
        <v>64</v>
      </c>
      <c r="D134" s="0" t="n">
        <v>32</v>
      </c>
      <c r="E134" s="0"/>
      <c r="F134" s="0" t="str">
        <f aca="false">IF(A134&lt;&gt;recherche!$B$1,"",ROW())</f>
        <v/>
      </c>
    </row>
    <row r="135" customFormat="false" ht="13.8" hidden="false" customHeight="false" outlineLevel="0" collapsed="false">
      <c r="A135" s="0" t="s">
        <v>48</v>
      </c>
      <c r="B135" s="0" t="s">
        <v>45</v>
      </c>
      <c r="C135" s="0" t="s">
        <v>168</v>
      </c>
      <c r="D135" s="0" t="n">
        <v>33</v>
      </c>
      <c r="E135" s="0"/>
      <c r="F135" s="0" t="str">
        <f aca="false">IF(A135&lt;&gt;recherche!$B$1,"",ROW())</f>
        <v/>
      </c>
    </row>
    <row r="136" customFormat="false" ht="13.8" hidden="false" customHeight="false" outlineLevel="0" collapsed="false">
      <c r="A136" s="0" t="s">
        <v>48</v>
      </c>
      <c r="B136" s="0" t="s">
        <v>197</v>
      </c>
      <c r="C136" s="0" t="s">
        <v>97</v>
      </c>
      <c r="D136" s="0" t="n">
        <v>34</v>
      </c>
      <c r="E136" s="0"/>
      <c r="F136" s="0" t="str">
        <f aca="false">IF(A136&lt;&gt;recherche!$B$1,"",ROW())</f>
        <v/>
      </c>
    </row>
    <row r="137" customFormat="false" ht="13.8" hidden="false" customHeight="false" outlineLevel="0" collapsed="false">
      <c r="A137" s="0" t="s">
        <v>48</v>
      </c>
      <c r="B137" s="0" t="s">
        <v>192</v>
      </c>
      <c r="C137" s="0" t="s">
        <v>97</v>
      </c>
      <c r="D137" s="0" t="n">
        <v>35</v>
      </c>
      <c r="E137" s="0"/>
      <c r="F137" s="0" t="str">
        <f aca="false">IF(A137&lt;&gt;recherche!$B$1,"",ROW())</f>
        <v/>
      </c>
    </row>
    <row r="138" customFormat="false" ht="13.8" hidden="false" customHeight="false" outlineLevel="0" collapsed="false">
      <c r="A138" s="0" t="s">
        <v>48</v>
      </c>
      <c r="B138" s="0" t="s">
        <v>18</v>
      </c>
      <c r="C138" s="0" t="s">
        <v>25</v>
      </c>
      <c r="D138" s="0" t="n">
        <v>36</v>
      </c>
      <c r="E138" s="0"/>
      <c r="F138" s="0" t="str">
        <f aca="false">IF(A138&lt;&gt;recherche!$B$1,"",ROW())</f>
        <v/>
      </c>
    </row>
    <row r="139" customFormat="false" ht="13.8" hidden="false" customHeight="false" outlineLevel="0" collapsed="false">
      <c r="A139" s="0" t="s">
        <v>52</v>
      </c>
      <c r="B139" s="0" t="s">
        <v>187</v>
      </c>
      <c r="C139" s="0" t="s">
        <v>72</v>
      </c>
      <c r="D139" s="0" t="n">
        <v>272</v>
      </c>
      <c r="E139" s="0" t="s">
        <v>188</v>
      </c>
      <c r="F139" s="0" t="str">
        <f aca="false">IF(A139&lt;&gt;recherche!$B$1,"",ROW())</f>
        <v/>
      </c>
    </row>
    <row r="140" customFormat="false" ht="13.8" hidden="false" customHeight="false" outlineLevel="0" collapsed="false">
      <c r="A140" s="0" t="s">
        <v>52</v>
      </c>
      <c r="B140" s="0" t="s">
        <v>162</v>
      </c>
      <c r="C140" s="0" t="s">
        <v>72</v>
      </c>
      <c r="D140" s="0" t="n">
        <v>273</v>
      </c>
      <c r="E140" s="0" t="s">
        <v>198</v>
      </c>
      <c r="F140" s="0" t="str">
        <f aca="false">IF(A140&lt;&gt;recherche!$B$1,"",ROW())</f>
        <v/>
      </c>
    </row>
    <row r="141" customFormat="false" ht="13.8" hidden="false" customHeight="false" outlineLevel="0" collapsed="false">
      <c r="A141" s="0" t="s">
        <v>52</v>
      </c>
      <c r="B141" s="0" t="s">
        <v>190</v>
      </c>
      <c r="C141" s="0" t="s">
        <v>72</v>
      </c>
      <c r="D141" s="0" t="n">
        <v>274</v>
      </c>
      <c r="E141" s="0" t="s">
        <v>189</v>
      </c>
      <c r="F141" s="0" t="str">
        <f aca="false">IF(A141&lt;&gt;recherche!$B$1,"",ROW())</f>
        <v/>
      </c>
    </row>
    <row r="142" customFormat="false" ht="13.8" hidden="false" customHeight="false" outlineLevel="0" collapsed="false">
      <c r="A142" s="0" t="s">
        <v>52</v>
      </c>
      <c r="B142" s="0" t="s">
        <v>192</v>
      </c>
      <c r="C142" s="0" t="s">
        <v>72</v>
      </c>
      <c r="D142" s="0" t="n">
        <v>275</v>
      </c>
      <c r="E142" s="0"/>
      <c r="F142" s="0" t="str">
        <f aca="false">IF(A142&lt;&gt;recherche!$B$1,"",ROW())</f>
        <v/>
      </c>
    </row>
    <row r="143" customFormat="false" ht="13.8" hidden="false" customHeight="false" outlineLevel="0" collapsed="false">
      <c r="A143" s="0" t="s">
        <v>52</v>
      </c>
      <c r="B143" s="0" t="s">
        <v>45</v>
      </c>
      <c r="C143" s="0" t="s">
        <v>168</v>
      </c>
      <c r="D143" s="0" t="n">
        <v>276</v>
      </c>
      <c r="E143" s="0" t="s">
        <v>199</v>
      </c>
      <c r="F143" s="0" t="str">
        <f aca="false">IF(A143&lt;&gt;recherche!$B$1,"",ROW())</f>
        <v/>
      </c>
    </row>
    <row r="144" customFormat="false" ht="13.8" hidden="false" customHeight="false" outlineLevel="0" collapsed="false">
      <c r="A144" s="0" t="s">
        <v>52</v>
      </c>
      <c r="B144" s="0" t="s">
        <v>119</v>
      </c>
      <c r="C144" s="0" t="s">
        <v>57</v>
      </c>
      <c r="D144" s="0" t="n">
        <v>277</v>
      </c>
      <c r="E144" s="0"/>
      <c r="F144" s="0" t="str">
        <f aca="false">IF(A144&lt;&gt;recherche!$B$1,"",ROW())</f>
        <v/>
      </c>
    </row>
    <row r="145" customFormat="false" ht="13.8" hidden="false" customHeight="false" outlineLevel="0" collapsed="false">
      <c r="A145" s="0" t="s">
        <v>52</v>
      </c>
      <c r="B145" s="0" t="s">
        <v>18</v>
      </c>
      <c r="C145" s="0" t="s">
        <v>25</v>
      </c>
      <c r="D145" s="0" t="n">
        <v>278</v>
      </c>
      <c r="E145" s="0"/>
      <c r="F145" s="0" t="str">
        <f aca="false">IF(A145&lt;&gt;recherche!$B$1,"",ROW())</f>
        <v/>
      </c>
    </row>
    <row r="146" customFormat="false" ht="13.8" hidden="false" customHeight="false" outlineLevel="0" collapsed="false">
      <c r="A146" s="0" t="s">
        <v>55</v>
      </c>
      <c r="B146" s="0" t="s">
        <v>187</v>
      </c>
      <c r="C146" s="0" t="n">
        <v>200</v>
      </c>
      <c r="D146" s="0" t="n">
        <v>325</v>
      </c>
      <c r="E146" s="0"/>
      <c r="F146" s="0" t="str">
        <f aca="false">IF(A146&lt;&gt;recherche!$B$1,"",ROW())</f>
        <v/>
      </c>
    </row>
    <row r="147" customFormat="false" ht="13.8" hidden="false" customHeight="false" outlineLevel="0" collapsed="false">
      <c r="A147" s="0" t="s">
        <v>55</v>
      </c>
      <c r="B147" s="0" t="s">
        <v>162</v>
      </c>
      <c r="C147" s="0" t="n">
        <v>200</v>
      </c>
      <c r="D147" s="0" t="n">
        <v>326</v>
      </c>
      <c r="E147" s="0" t="s">
        <v>188</v>
      </c>
      <c r="F147" s="0" t="str">
        <f aca="false">IF(A147&lt;&gt;recherche!$B$1,"",ROW())</f>
        <v/>
      </c>
    </row>
    <row r="148" customFormat="false" ht="13.8" hidden="false" customHeight="false" outlineLevel="0" collapsed="false">
      <c r="A148" s="0" t="s">
        <v>55</v>
      </c>
      <c r="B148" s="0" t="s">
        <v>190</v>
      </c>
      <c r="C148" s="0" t="n">
        <v>200</v>
      </c>
      <c r="D148" s="0" t="n">
        <v>327</v>
      </c>
      <c r="E148" s="0" t="s">
        <v>200</v>
      </c>
      <c r="F148" s="0" t="str">
        <f aca="false">IF(A148&lt;&gt;recherche!$B$1,"",ROW())</f>
        <v/>
      </c>
    </row>
    <row r="149" customFormat="false" ht="13.8" hidden="false" customHeight="false" outlineLevel="0" collapsed="false">
      <c r="A149" s="0" t="s">
        <v>55</v>
      </c>
      <c r="B149" s="0" t="s">
        <v>192</v>
      </c>
      <c r="C149" s="0" t="n">
        <v>200</v>
      </c>
      <c r="D149" s="0" t="n">
        <v>328</v>
      </c>
      <c r="E149" s="0"/>
      <c r="F149" s="0" t="str">
        <f aca="false">IF(A149&lt;&gt;recherche!$B$1,"",ROW())</f>
        <v/>
      </c>
    </row>
    <row r="150" customFormat="false" ht="13.8" hidden="false" customHeight="false" outlineLevel="0" collapsed="false">
      <c r="A150" s="0" t="s">
        <v>55</v>
      </c>
      <c r="B150" s="0" t="s">
        <v>45</v>
      </c>
      <c r="C150" s="0" t="n">
        <v>3</v>
      </c>
      <c r="D150" s="0" t="n">
        <v>329</v>
      </c>
      <c r="E150" s="0" t="s">
        <v>189</v>
      </c>
      <c r="F150" s="0" t="str">
        <f aca="false">IF(A150&lt;&gt;recherche!$B$1,"",ROW())</f>
        <v/>
      </c>
    </row>
    <row r="151" customFormat="false" ht="13.8" hidden="false" customHeight="false" outlineLevel="0" collapsed="false">
      <c r="A151" s="0" t="s">
        <v>55</v>
      </c>
      <c r="B151" s="0" t="s">
        <v>201</v>
      </c>
      <c r="C151" s="0" t="n">
        <v>100</v>
      </c>
      <c r="D151" s="0" t="n">
        <v>330</v>
      </c>
      <c r="E151" s="0"/>
      <c r="F151" s="0" t="str">
        <f aca="false">IF(A151&lt;&gt;recherche!$B$1,"",ROW())</f>
        <v/>
      </c>
    </row>
    <row r="152" customFormat="false" ht="13.8" hidden="false" customHeight="false" outlineLevel="0" collapsed="false">
      <c r="A152" s="0" t="s">
        <v>55</v>
      </c>
      <c r="B152" s="0" t="s">
        <v>202</v>
      </c>
      <c r="C152" s="0" t="n">
        <v>100</v>
      </c>
      <c r="D152" s="0" t="n">
        <v>331</v>
      </c>
      <c r="E152" s="0"/>
      <c r="F152" s="0" t="str">
        <f aca="false">IF(A152&lt;&gt;recherche!$B$1,"",ROW())</f>
        <v/>
      </c>
    </row>
    <row r="153" customFormat="false" ht="13.8" hidden="false" customHeight="false" outlineLevel="0" collapsed="false">
      <c r="A153" s="0" t="s">
        <v>55</v>
      </c>
      <c r="B153" s="0" t="s">
        <v>194</v>
      </c>
      <c r="C153" s="0" t="n">
        <v>50</v>
      </c>
      <c r="D153" s="0" t="n">
        <v>332</v>
      </c>
      <c r="E153" s="0"/>
      <c r="F153" s="0" t="str">
        <f aca="false">IF(A153&lt;&gt;recherche!$B$1,"",ROW())</f>
        <v/>
      </c>
    </row>
    <row r="154" customFormat="false" ht="13.8" hidden="false" customHeight="false" outlineLevel="0" collapsed="false">
      <c r="A154" s="0" t="s">
        <v>55</v>
      </c>
      <c r="B154" s="0" t="s">
        <v>18</v>
      </c>
      <c r="C154" s="0" t="n">
        <v>1000</v>
      </c>
      <c r="D154" s="0" t="n">
        <v>333</v>
      </c>
      <c r="E154" s="0"/>
      <c r="F154" s="0" t="str">
        <f aca="false">IF(A154&lt;&gt;recherche!$B$1,"",ROW())</f>
        <v/>
      </c>
    </row>
    <row r="155" customFormat="false" ht="13.8" hidden="false" customHeight="false" outlineLevel="0" collapsed="false">
      <c r="A155" s="0" t="s">
        <v>59</v>
      </c>
      <c r="B155" s="0" t="s">
        <v>195</v>
      </c>
      <c r="C155" s="0" t="s">
        <v>64</v>
      </c>
      <c r="D155" s="0" t="n">
        <v>84</v>
      </c>
      <c r="E155" s="0" t="s">
        <v>203</v>
      </c>
      <c r="F155" s="0" t="str">
        <f aca="false">IF(A155&lt;&gt;recherche!$B$1,"",ROW())</f>
        <v/>
      </c>
    </row>
    <row r="156" customFormat="false" ht="13.8" hidden="false" customHeight="false" outlineLevel="0" collapsed="false">
      <c r="A156" s="0" t="s">
        <v>59</v>
      </c>
      <c r="B156" s="0" t="s">
        <v>162</v>
      </c>
      <c r="C156" s="0" t="s">
        <v>64</v>
      </c>
      <c r="D156" s="0" t="n">
        <v>85</v>
      </c>
      <c r="E156" s="0" t="s">
        <v>204</v>
      </c>
      <c r="F156" s="0" t="str">
        <f aca="false">IF(A156&lt;&gt;recherche!$B$1,"",ROW())</f>
        <v/>
      </c>
    </row>
    <row r="157" customFormat="false" ht="13.8" hidden="false" customHeight="false" outlineLevel="0" collapsed="false">
      <c r="A157" s="0" t="s">
        <v>59</v>
      </c>
      <c r="B157" s="0" t="s">
        <v>45</v>
      </c>
      <c r="C157" s="0" t="s">
        <v>168</v>
      </c>
      <c r="D157" s="0" t="n">
        <v>86</v>
      </c>
      <c r="E157" s="0"/>
      <c r="F157" s="0" t="str">
        <f aca="false">IF(A157&lt;&gt;recherche!$B$1,"",ROW())</f>
        <v/>
      </c>
    </row>
    <row r="158" customFormat="false" ht="13.8" hidden="false" customHeight="false" outlineLevel="0" collapsed="false">
      <c r="A158" s="0" t="s">
        <v>59</v>
      </c>
      <c r="B158" s="0" t="s">
        <v>197</v>
      </c>
      <c r="C158" s="0" t="s">
        <v>12</v>
      </c>
      <c r="D158" s="0" t="n">
        <v>87</v>
      </c>
      <c r="E158" s="0"/>
      <c r="F158" s="0" t="str">
        <f aca="false">IF(A158&lt;&gt;recherche!$B$1,"",ROW())</f>
        <v/>
      </c>
    </row>
    <row r="159" customFormat="false" ht="13.8" hidden="false" customHeight="false" outlineLevel="0" collapsed="false">
      <c r="A159" s="0" t="s">
        <v>59</v>
      </c>
      <c r="B159" s="0" t="s">
        <v>192</v>
      </c>
      <c r="C159" s="0" t="s">
        <v>12</v>
      </c>
      <c r="D159" s="0" t="n">
        <v>88</v>
      </c>
      <c r="E159" s="0" t="s">
        <v>205</v>
      </c>
      <c r="F159" s="0" t="str">
        <f aca="false">IF(A159&lt;&gt;recherche!$B$1,"",ROW())</f>
        <v/>
      </c>
    </row>
    <row r="160" customFormat="false" ht="13.8" hidden="false" customHeight="false" outlineLevel="0" collapsed="false">
      <c r="A160" s="0" t="s">
        <v>59</v>
      </c>
      <c r="B160" s="0" t="s">
        <v>206</v>
      </c>
      <c r="C160" s="0" t="s">
        <v>170</v>
      </c>
      <c r="D160" s="0" t="n">
        <v>89</v>
      </c>
      <c r="E160" s="0" t="s">
        <v>207</v>
      </c>
      <c r="F160" s="0" t="str">
        <f aca="false">IF(A160&lt;&gt;recherche!$B$1,"",ROW())</f>
        <v/>
      </c>
    </row>
    <row r="161" customFormat="false" ht="13.8" hidden="false" customHeight="false" outlineLevel="0" collapsed="false">
      <c r="A161" s="0" t="s">
        <v>59</v>
      </c>
      <c r="B161" s="0" t="s">
        <v>18</v>
      </c>
      <c r="C161" s="0" t="s">
        <v>25</v>
      </c>
      <c r="D161" s="0" t="n">
        <v>90</v>
      </c>
      <c r="E161" s="0"/>
      <c r="F161" s="0" t="str">
        <f aca="false">IF(A161&lt;&gt;recherche!$B$1,"",ROW())</f>
        <v/>
      </c>
    </row>
    <row r="162" customFormat="false" ht="13.8" hidden="false" customHeight="false" outlineLevel="0" collapsed="false">
      <c r="A162" s="0" t="s">
        <v>62</v>
      </c>
      <c r="B162" s="0" t="s">
        <v>37</v>
      </c>
      <c r="C162" s="0" t="s">
        <v>208</v>
      </c>
      <c r="D162" s="0" t="n">
        <v>61</v>
      </c>
      <c r="E162" s="0" t="s">
        <v>209</v>
      </c>
      <c r="F162" s="0" t="str">
        <f aca="false">IF(A162&lt;&gt;recherche!$B$1,"",ROW())</f>
        <v/>
      </c>
    </row>
    <row r="163" customFormat="false" ht="13.8" hidden="false" customHeight="false" outlineLevel="0" collapsed="false">
      <c r="A163" s="0" t="s">
        <v>62</v>
      </c>
      <c r="B163" s="0" t="s">
        <v>45</v>
      </c>
      <c r="C163" s="0" t="s">
        <v>46</v>
      </c>
      <c r="D163" s="0" t="n">
        <v>62</v>
      </c>
      <c r="E163" s="0" t="s">
        <v>210</v>
      </c>
      <c r="F163" s="0" t="str">
        <f aca="false">IF(A163&lt;&gt;recherche!$B$1,"",ROW())</f>
        <v/>
      </c>
    </row>
    <row r="164" customFormat="false" ht="13.8" hidden="false" customHeight="false" outlineLevel="0" collapsed="false">
      <c r="A164" s="0" t="s">
        <v>62</v>
      </c>
      <c r="B164" s="0" t="s">
        <v>211</v>
      </c>
      <c r="C164" s="0" t="s">
        <v>46</v>
      </c>
      <c r="D164" s="0" t="n">
        <v>63</v>
      </c>
      <c r="E164" s="0" t="s">
        <v>212</v>
      </c>
      <c r="F164" s="0" t="str">
        <f aca="false">IF(A164&lt;&gt;recherche!$B$1,"",ROW())</f>
        <v/>
      </c>
    </row>
    <row r="165" customFormat="false" ht="13.8" hidden="false" customHeight="false" outlineLevel="0" collapsed="false">
      <c r="A165" s="0" t="s">
        <v>62</v>
      </c>
      <c r="B165" s="0" t="s">
        <v>63</v>
      </c>
      <c r="C165" s="0" t="s">
        <v>213</v>
      </c>
      <c r="D165" s="0" t="n">
        <v>64</v>
      </c>
      <c r="E165" s="0" t="s">
        <v>214</v>
      </c>
      <c r="F165" s="0" t="str">
        <f aca="false">IF(A165&lt;&gt;recherche!$B$1,"",ROW())</f>
        <v/>
      </c>
    </row>
    <row r="166" customFormat="false" ht="13.8" hidden="false" customHeight="false" outlineLevel="0" collapsed="false">
      <c r="A166" s="0" t="s">
        <v>62</v>
      </c>
      <c r="B166" s="0" t="s">
        <v>11</v>
      </c>
      <c r="C166" s="0" t="s">
        <v>213</v>
      </c>
      <c r="D166" s="0" t="n">
        <v>65</v>
      </c>
      <c r="E166" s="0" t="s">
        <v>215</v>
      </c>
      <c r="F166" s="0" t="str">
        <f aca="false">IF(A166&lt;&gt;recherche!$B$1,"",ROW())</f>
        <v/>
      </c>
    </row>
    <row r="167" customFormat="false" ht="13.8" hidden="false" customHeight="false" outlineLevel="0" collapsed="false">
      <c r="A167" s="0" t="s">
        <v>62</v>
      </c>
      <c r="B167" s="0" t="s">
        <v>216</v>
      </c>
      <c r="C167" s="0" t="s">
        <v>12</v>
      </c>
      <c r="D167" s="0" t="n">
        <v>66</v>
      </c>
      <c r="E167" s="0" t="s">
        <v>217</v>
      </c>
      <c r="F167" s="0" t="str">
        <f aca="false">IF(A167&lt;&gt;recherche!$B$1,"",ROW())</f>
        <v/>
      </c>
    </row>
    <row r="168" customFormat="false" ht="13.8" hidden="false" customHeight="false" outlineLevel="0" collapsed="false">
      <c r="A168" s="0" t="s">
        <v>62</v>
      </c>
      <c r="B168" s="0" t="s">
        <v>18</v>
      </c>
      <c r="C168" s="0" t="s">
        <v>218</v>
      </c>
      <c r="D168" s="0" t="n">
        <v>67</v>
      </c>
      <c r="E168" s="0" t="s">
        <v>219</v>
      </c>
      <c r="F168" s="0" t="str">
        <f aca="false">IF(A168&lt;&gt;recherche!$B$1,"",ROW())</f>
        <v/>
      </c>
    </row>
    <row r="169" customFormat="false" ht="13.8" hidden="false" customHeight="false" outlineLevel="0" collapsed="false">
      <c r="A169" s="0" t="s">
        <v>220</v>
      </c>
      <c r="B169" s="0" t="s">
        <v>221</v>
      </c>
      <c r="C169" s="0" t="s">
        <v>131</v>
      </c>
      <c r="D169" s="0" t="n">
        <v>282</v>
      </c>
      <c r="E169" s="0" t="s">
        <v>222</v>
      </c>
      <c r="F169" s="0" t="str">
        <f aca="false">IF(A169&lt;&gt;recherche!$B$1,"",ROW())</f>
        <v/>
      </c>
    </row>
    <row r="170" customFormat="false" ht="13.8" hidden="false" customHeight="false" outlineLevel="0" collapsed="false">
      <c r="A170" s="0" t="s">
        <v>220</v>
      </c>
      <c r="B170" s="0" t="s">
        <v>163</v>
      </c>
      <c r="C170" s="0" t="s">
        <v>170</v>
      </c>
      <c r="D170" s="0" t="n">
        <v>283</v>
      </c>
      <c r="E170" s="0" t="s">
        <v>223</v>
      </c>
      <c r="F170" s="0" t="str">
        <f aca="false">IF(A170&lt;&gt;recherche!$B$1,"",ROW())</f>
        <v/>
      </c>
    </row>
    <row r="171" customFormat="false" ht="13.8" hidden="false" customHeight="false" outlineLevel="0" collapsed="false">
      <c r="A171" s="0" t="s">
        <v>220</v>
      </c>
      <c r="B171" s="0" t="s">
        <v>192</v>
      </c>
      <c r="C171" s="0" t="s">
        <v>165</v>
      </c>
      <c r="D171" s="0" t="n">
        <v>284</v>
      </c>
      <c r="E171" s="0" t="s">
        <v>224</v>
      </c>
      <c r="F171" s="0" t="str">
        <f aca="false">IF(A171&lt;&gt;recherche!$B$1,"",ROW())</f>
        <v/>
      </c>
    </row>
    <row r="172" customFormat="false" ht="13.8" hidden="false" customHeight="false" outlineLevel="0" collapsed="false">
      <c r="A172" s="0" t="s">
        <v>220</v>
      </c>
      <c r="B172" s="0" t="s">
        <v>225</v>
      </c>
      <c r="C172" s="0" t="s">
        <v>42</v>
      </c>
      <c r="D172" s="0" t="n">
        <v>285</v>
      </c>
      <c r="E172" s="0" t="s">
        <v>226</v>
      </c>
      <c r="F172" s="0" t="str">
        <f aca="false">IF(A172&lt;&gt;recherche!$B$1,"",ROW())</f>
        <v/>
      </c>
    </row>
    <row r="173" customFormat="false" ht="13.8" hidden="false" customHeight="false" outlineLevel="0" collapsed="false">
      <c r="A173" s="0" t="s">
        <v>220</v>
      </c>
      <c r="B173" s="0" t="s">
        <v>45</v>
      </c>
      <c r="C173" s="0" t="s">
        <v>147</v>
      </c>
      <c r="D173" s="0" t="n">
        <v>286</v>
      </c>
      <c r="E173" s="0" t="s">
        <v>227</v>
      </c>
      <c r="F173" s="0" t="str">
        <f aca="false">IF(A173&lt;&gt;recherche!$B$1,"",ROW())</f>
        <v/>
      </c>
    </row>
    <row r="174" customFormat="false" ht="13.8" hidden="false" customHeight="false" outlineLevel="0" collapsed="false">
      <c r="A174" s="0" t="s">
        <v>220</v>
      </c>
      <c r="B174" s="0" t="s">
        <v>228</v>
      </c>
      <c r="C174" s="0" t="s">
        <v>97</v>
      </c>
      <c r="D174" s="0" t="n">
        <v>287</v>
      </c>
      <c r="E174" s="0" t="s">
        <v>229</v>
      </c>
      <c r="F174" s="0" t="str">
        <f aca="false">IF(A174&lt;&gt;recherche!$B$1,"",ROW())</f>
        <v/>
      </c>
    </row>
    <row r="175" customFormat="false" ht="13.8" hidden="false" customHeight="false" outlineLevel="0" collapsed="false">
      <c r="A175" s="0" t="s">
        <v>220</v>
      </c>
      <c r="B175" s="0" t="s">
        <v>67</v>
      </c>
      <c r="C175" s="0" t="s">
        <v>90</v>
      </c>
      <c r="D175" s="0" t="n">
        <v>288</v>
      </c>
      <c r="E175" s="0" t="s">
        <v>230</v>
      </c>
      <c r="F175" s="0" t="str">
        <f aca="false">IF(A175&lt;&gt;recherche!$B$1,"",ROW())</f>
        <v/>
      </c>
    </row>
    <row r="176" customFormat="false" ht="13.8" hidden="false" customHeight="false" outlineLevel="0" collapsed="false">
      <c r="A176" s="0" t="s">
        <v>220</v>
      </c>
      <c r="B176" s="0" t="s">
        <v>231</v>
      </c>
      <c r="C176" s="0" t="s">
        <v>149</v>
      </c>
      <c r="D176" s="0" t="n">
        <v>289</v>
      </c>
      <c r="E176" s="0"/>
      <c r="F176" s="0" t="str">
        <f aca="false">IF(A176&lt;&gt;recherche!$B$1,"",ROW())</f>
        <v/>
      </c>
    </row>
    <row r="177" customFormat="false" ht="13.8" hidden="false" customHeight="false" outlineLevel="0" collapsed="false">
      <c r="A177" s="0" t="s">
        <v>220</v>
      </c>
      <c r="B177" s="0" t="s">
        <v>232</v>
      </c>
      <c r="C177" s="0" t="s">
        <v>149</v>
      </c>
      <c r="D177" s="0" t="n">
        <v>290</v>
      </c>
      <c r="E177" s="0" t="s">
        <v>233</v>
      </c>
      <c r="F177" s="0" t="str">
        <f aca="false">IF(A177&lt;&gt;recherche!$B$1,"",ROW())</f>
        <v/>
      </c>
    </row>
    <row r="178" customFormat="false" ht="13.8" hidden="false" customHeight="false" outlineLevel="0" collapsed="false">
      <c r="A178" s="0" t="s">
        <v>220</v>
      </c>
      <c r="B178" s="0" t="s">
        <v>18</v>
      </c>
      <c r="C178" s="0" t="s">
        <v>25</v>
      </c>
      <c r="D178" s="0" t="n">
        <v>291</v>
      </c>
      <c r="E178" s="0" t="s">
        <v>234</v>
      </c>
      <c r="F178" s="0" t="str">
        <f aca="false">IF(A178&lt;&gt;recherche!$B$1,"",ROW())</f>
        <v/>
      </c>
    </row>
    <row r="179" customFormat="false" ht="13.8" hidden="false" customHeight="false" outlineLevel="0" collapsed="false">
      <c r="A179" s="0" t="s">
        <v>220</v>
      </c>
      <c r="B179" s="0"/>
      <c r="C179" s="0"/>
      <c r="D179" s="0" t="n">
        <v>292</v>
      </c>
      <c r="E179" s="0" t="s">
        <v>235</v>
      </c>
      <c r="F179" s="0" t="str">
        <f aca="false">IF(A179&lt;&gt;recherche!$B$1,"",ROW())</f>
        <v/>
      </c>
    </row>
    <row r="180" customFormat="false" ht="13.8" hidden="false" customHeight="false" outlineLevel="0" collapsed="false">
      <c r="A180" s="0" t="s">
        <v>220</v>
      </c>
      <c r="B180" s="0"/>
      <c r="C180" s="0"/>
      <c r="D180" s="0" t="n">
        <v>293</v>
      </c>
      <c r="E180" s="0" t="s">
        <v>86</v>
      </c>
      <c r="F180" s="0" t="str">
        <f aca="false">IF(A180&lt;&gt;recherche!$B$1,"",ROW())</f>
        <v/>
      </c>
    </row>
    <row r="181" customFormat="false" ht="13.8" hidden="false" customHeight="false" outlineLevel="0" collapsed="false">
      <c r="A181" s="0" t="s">
        <v>70</v>
      </c>
      <c r="B181" s="0" t="s">
        <v>45</v>
      </c>
      <c r="C181" s="0" t="s">
        <v>147</v>
      </c>
      <c r="D181" s="0" t="n">
        <v>297</v>
      </c>
      <c r="E181" s="0" t="s">
        <v>236</v>
      </c>
      <c r="F181" s="0" t="str">
        <f aca="false">IF(A181&lt;&gt;recherche!$B$1,"",ROW())</f>
        <v/>
      </c>
    </row>
    <row r="182" customFormat="false" ht="13.8" hidden="false" customHeight="false" outlineLevel="0" collapsed="false">
      <c r="A182" s="0" t="s">
        <v>70</v>
      </c>
      <c r="B182" s="0" t="s">
        <v>67</v>
      </c>
      <c r="C182" s="0" t="s">
        <v>237</v>
      </c>
      <c r="D182" s="0" t="n">
        <v>298</v>
      </c>
      <c r="E182" s="0" t="s">
        <v>238</v>
      </c>
      <c r="F182" s="0" t="str">
        <f aca="false">IF(A182&lt;&gt;recherche!$B$1,"",ROW())</f>
        <v/>
      </c>
    </row>
    <row r="183" customFormat="false" ht="13.8" hidden="false" customHeight="false" outlineLevel="0" collapsed="false">
      <c r="A183" s="0" t="s">
        <v>70</v>
      </c>
      <c r="B183" s="0" t="s">
        <v>228</v>
      </c>
      <c r="C183" s="0" t="s">
        <v>64</v>
      </c>
      <c r="D183" s="0" t="n">
        <v>299</v>
      </c>
      <c r="E183" s="0" t="s">
        <v>239</v>
      </c>
      <c r="F183" s="0" t="str">
        <f aca="false">IF(A183&lt;&gt;recherche!$B$1,"",ROW())</f>
        <v/>
      </c>
    </row>
    <row r="184" customFormat="false" ht="13.8" hidden="false" customHeight="false" outlineLevel="0" collapsed="false">
      <c r="A184" s="0" t="s">
        <v>70</v>
      </c>
      <c r="B184" s="0" t="s">
        <v>63</v>
      </c>
      <c r="C184" s="0" t="s">
        <v>240</v>
      </c>
      <c r="D184" s="0" t="n">
        <v>300</v>
      </c>
      <c r="E184" s="0" t="s">
        <v>241</v>
      </c>
      <c r="F184" s="0" t="str">
        <f aca="false">IF(A184&lt;&gt;recherche!$B$1,"",ROW())</f>
        <v/>
      </c>
    </row>
    <row r="185" customFormat="false" ht="13.8" hidden="false" customHeight="false" outlineLevel="0" collapsed="false">
      <c r="A185" s="0" t="s">
        <v>70</v>
      </c>
      <c r="B185" s="0" t="s">
        <v>225</v>
      </c>
      <c r="C185" s="0" t="s">
        <v>46</v>
      </c>
      <c r="D185" s="0" t="n">
        <v>301</v>
      </c>
      <c r="E185" s="0" t="s">
        <v>242</v>
      </c>
      <c r="F185" s="0" t="str">
        <f aca="false">IF(A185&lt;&gt;recherche!$B$1,"",ROW())</f>
        <v/>
      </c>
    </row>
    <row r="186" customFormat="false" ht="13.8" hidden="false" customHeight="false" outlineLevel="0" collapsed="false">
      <c r="A186" s="0" t="s">
        <v>70</v>
      </c>
      <c r="B186" s="0" t="s">
        <v>71</v>
      </c>
      <c r="C186" s="0" t="s">
        <v>64</v>
      </c>
      <c r="D186" s="0" t="n">
        <v>302</v>
      </c>
      <c r="E186" s="0"/>
      <c r="F186" s="0" t="str">
        <f aca="false">IF(A186&lt;&gt;recherche!$B$1,"",ROW())</f>
        <v/>
      </c>
    </row>
    <row r="187" customFormat="false" ht="13.8" hidden="false" customHeight="false" outlineLevel="0" collapsed="false">
      <c r="A187" s="0" t="s">
        <v>70</v>
      </c>
      <c r="B187" s="0" t="s">
        <v>18</v>
      </c>
      <c r="C187" s="0" t="s">
        <v>25</v>
      </c>
      <c r="D187" s="0" t="n">
        <v>303</v>
      </c>
      <c r="E187" s="0" t="s">
        <v>243</v>
      </c>
      <c r="F187" s="0" t="str">
        <f aca="false">IF(A187&lt;&gt;recherche!$B$1,"",ROW())</f>
        <v/>
      </c>
    </row>
    <row r="188" customFormat="false" ht="13.8" hidden="false" customHeight="false" outlineLevel="0" collapsed="false">
      <c r="A188" s="0" t="s">
        <v>74</v>
      </c>
      <c r="B188" s="0" t="s">
        <v>244</v>
      </c>
      <c r="C188" s="0" t="s">
        <v>245</v>
      </c>
      <c r="D188" s="0" t="n">
        <v>106</v>
      </c>
      <c r="E188" s="0" t="s">
        <v>246</v>
      </c>
      <c r="F188" s="0" t="str">
        <f aca="false">IF(A188&lt;&gt;recherche!$B$1,"",ROW())</f>
        <v/>
      </c>
    </row>
    <row r="189" customFormat="false" ht="13.8" hidden="false" customHeight="false" outlineLevel="0" collapsed="false">
      <c r="A189" s="0" t="s">
        <v>74</v>
      </c>
      <c r="B189" s="0" t="s">
        <v>247</v>
      </c>
      <c r="C189" s="0" t="s">
        <v>46</v>
      </c>
      <c r="D189" s="0" t="n">
        <v>107</v>
      </c>
      <c r="E189" s="0" t="s">
        <v>248</v>
      </c>
      <c r="F189" s="0" t="str">
        <f aca="false">IF(A189&lt;&gt;recherche!$B$1,"",ROW())</f>
        <v/>
      </c>
    </row>
    <row r="190" customFormat="false" ht="13.8" hidden="false" customHeight="false" outlineLevel="0" collapsed="false">
      <c r="A190" s="0" t="s">
        <v>74</v>
      </c>
      <c r="B190" s="0" t="s">
        <v>167</v>
      </c>
      <c r="C190" s="0" t="s">
        <v>46</v>
      </c>
      <c r="D190" s="0" t="n">
        <v>108</v>
      </c>
      <c r="E190" s="0" t="s">
        <v>249</v>
      </c>
      <c r="F190" s="0" t="str">
        <f aca="false">IF(A190&lt;&gt;recherche!$B$1,"",ROW())</f>
        <v/>
      </c>
    </row>
    <row r="191" customFormat="false" ht="13.8" hidden="false" customHeight="false" outlineLevel="0" collapsed="false">
      <c r="A191" s="0" t="s">
        <v>74</v>
      </c>
      <c r="B191" s="0" t="s">
        <v>53</v>
      </c>
      <c r="C191" s="0" t="s">
        <v>46</v>
      </c>
      <c r="D191" s="0" t="n">
        <v>109</v>
      </c>
      <c r="E191" s="0" t="s">
        <v>250</v>
      </c>
      <c r="F191" s="0" t="str">
        <f aca="false">IF(A191&lt;&gt;recherche!$B$1,"",ROW())</f>
        <v/>
      </c>
    </row>
    <row r="192" customFormat="false" ht="13.8" hidden="false" customHeight="false" outlineLevel="0" collapsed="false">
      <c r="A192" s="0" t="s">
        <v>74</v>
      </c>
      <c r="B192" s="0" t="s">
        <v>49</v>
      </c>
      <c r="C192" s="0" t="s">
        <v>42</v>
      </c>
      <c r="D192" s="0" t="n">
        <v>110</v>
      </c>
      <c r="E192" s="0" t="s">
        <v>251</v>
      </c>
      <c r="F192" s="0" t="str">
        <f aca="false">IF(A192&lt;&gt;recherche!$B$1,"",ROW())</f>
        <v/>
      </c>
    </row>
    <row r="193" customFormat="false" ht="13.8" hidden="false" customHeight="false" outlineLevel="0" collapsed="false">
      <c r="A193" s="0" t="s">
        <v>74</v>
      </c>
      <c r="B193" s="0" t="s">
        <v>169</v>
      </c>
      <c r="C193" s="0" t="s">
        <v>252</v>
      </c>
      <c r="D193" s="0" t="n">
        <v>111</v>
      </c>
      <c r="E193" s="0" t="s">
        <v>253</v>
      </c>
      <c r="F193" s="0" t="str">
        <f aca="false">IF(A193&lt;&gt;recherche!$B$1,"",ROW())</f>
        <v/>
      </c>
    </row>
    <row r="194" customFormat="false" ht="13.8" hidden="false" customHeight="false" outlineLevel="0" collapsed="false">
      <c r="A194" s="0" t="s">
        <v>74</v>
      </c>
      <c r="B194" s="0" t="s">
        <v>67</v>
      </c>
      <c r="C194" s="0" t="s">
        <v>254</v>
      </c>
      <c r="D194" s="0" t="n">
        <v>112</v>
      </c>
      <c r="E194" s="0" t="s">
        <v>255</v>
      </c>
      <c r="F194" s="0" t="str">
        <f aca="false">IF(A194&lt;&gt;recherche!$B$1,"",ROW())</f>
        <v/>
      </c>
    </row>
    <row r="195" customFormat="false" ht="13.8" hidden="false" customHeight="false" outlineLevel="0" collapsed="false">
      <c r="A195" s="0" t="s">
        <v>74</v>
      </c>
      <c r="B195" s="0" t="s">
        <v>56</v>
      </c>
      <c r="C195" s="0" t="s">
        <v>42</v>
      </c>
      <c r="D195" s="0" t="n">
        <v>113</v>
      </c>
      <c r="E195" s="0" t="s">
        <v>256</v>
      </c>
      <c r="F195" s="0" t="str">
        <f aca="false">IF(A195&lt;&gt;recherche!$B$1,"",ROW())</f>
        <v/>
      </c>
    </row>
    <row r="196" customFormat="false" ht="13.8" hidden="false" customHeight="false" outlineLevel="0" collapsed="false">
      <c r="A196" s="0" t="s">
        <v>74</v>
      </c>
      <c r="B196" s="0" t="s">
        <v>216</v>
      </c>
      <c r="C196" s="0" t="s">
        <v>64</v>
      </c>
      <c r="D196" s="0" t="n">
        <v>114</v>
      </c>
      <c r="E196" s="0"/>
      <c r="F196" s="0" t="str">
        <f aca="false">IF(A196&lt;&gt;recherche!$B$1,"",ROW())</f>
        <v/>
      </c>
    </row>
    <row r="197" customFormat="false" ht="13.8" hidden="false" customHeight="false" outlineLevel="0" collapsed="false">
      <c r="A197" s="0" t="s">
        <v>74</v>
      </c>
      <c r="B197" s="0" t="s">
        <v>18</v>
      </c>
      <c r="C197" s="0" t="s">
        <v>25</v>
      </c>
      <c r="D197" s="0" t="n">
        <v>115</v>
      </c>
      <c r="E197" s="0"/>
      <c r="F197" s="0" t="str">
        <f aca="false">IF(A197&lt;&gt;recherche!$B$1,"",ROW())</f>
        <v/>
      </c>
    </row>
    <row r="198" customFormat="false" ht="13.8" hidden="false" customHeight="false" outlineLevel="0" collapsed="false">
      <c r="A198" s="0" t="s">
        <v>77</v>
      </c>
      <c r="B198" s="0" t="s">
        <v>257</v>
      </c>
      <c r="C198" s="0" t="n">
        <v>1</v>
      </c>
      <c r="D198" s="0" t="n">
        <v>191</v>
      </c>
      <c r="E198" s="0" t="s">
        <v>258</v>
      </c>
      <c r="F198" s="0" t="str">
        <f aca="false">IF(A198&lt;&gt;recherche!$B$1,"",ROW())</f>
        <v/>
      </c>
    </row>
    <row r="199" customFormat="false" ht="13.8" hidden="false" customHeight="false" outlineLevel="0" collapsed="false">
      <c r="A199" s="0" t="s">
        <v>77</v>
      </c>
      <c r="B199" s="0"/>
      <c r="C199" s="0"/>
      <c r="D199" s="0" t="n">
        <v>192</v>
      </c>
      <c r="E199" s="0"/>
      <c r="F199" s="0" t="str">
        <f aca="false">IF(A199&lt;&gt;recherche!$B$1,"",ROW())</f>
        <v/>
      </c>
    </row>
    <row r="200" customFormat="false" ht="13.8" hidden="false" customHeight="false" outlineLevel="0" collapsed="false">
      <c r="A200" s="0" t="s">
        <v>77</v>
      </c>
      <c r="B200" s="0" t="s">
        <v>259</v>
      </c>
      <c r="C200" s="0" t="s">
        <v>131</v>
      </c>
      <c r="D200" s="0" t="n">
        <v>193</v>
      </c>
      <c r="E200" s="0" t="s">
        <v>125</v>
      </c>
      <c r="F200" s="0" t="str">
        <f aca="false">IF(A200&lt;&gt;recherche!$B$1,"",ROW())</f>
        <v/>
      </c>
    </row>
    <row r="201" customFormat="false" ht="13.8" hidden="false" customHeight="false" outlineLevel="0" collapsed="false">
      <c r="A201" s="0" t="s">
        <v>77</v>
      </c>
      <c r="B201" s="0" t="s">
        <v>260</v>
      </c>
      <c r="C201" s="0" t="s">
        <v>131</v>
      </c>
      <c r="D201" s="0" t="n">
        <v>194</v>
      </c>
      <c r="E201" s="0" t="s">
        <v>86</v>
      </c>
      <c r="F201" s="0" t="str">
        <f aca="false">IF(A201&lt;&gt;recherche!$B$1,"",ROW())</f>
        <v/>
      </c>
    </row>
    <row r="202" customFormat="false" ht="13.8" hidden="false" customHeight="false" outlineLevel="0" collapsed="false">
      <c r="A202" s="0" t="s">
        <v>77</v>
      </c>
      <c r="B202" s="0" t="s">
        <v>53</v>
      </c>
      <c r="C202" s="0" t="s">
        <v>46</v>
      </c>
      <c r="D202" s="0" t="n">
        <v>195</v>
      </c>
      <c r="E202" s="0" t="s">
        <v>261</v>
      </c>
      <c r="F202" s="0" t="str">
        <f aca="false">IF(A202&lt;&gt;recherche!$B$1,"",ROW())</f>
        <v/>
      </c>
    </row>
    <row r="203" customFormat="false" ht="13.8" hidden="false" customHeight="false" outlineLevel="0" collapsed="false">
      <c r="A203" s="0" t="s">
        <v>77</v>
      </c>
      <c r="B203" s="0" t="s">
        <v>167</v>
      </c>
      <c r="C203" s="0" t="s">
        <v>46</v>
      </c>
      <c r="D203" s="0" t="n">
        <v>196</v>
      </c>
      <c r="E203" s="0" t="s">
        <v>150</v>
      </c>
      <c r="F203" s="0" t="str">
        <f aca="false">IF(A203&lt;&gt;recherche!$B$1,"",ROW())</f>
        <v/>
      </c>
    </row>
    <row r="204" customFormat="false" ht="13.8" hidden="false" customHeight="false" outlineLevel="0" collapsed="false">
      <c r="A204" s="0" t="s">
        <v>77</v>
      </c>
      <c r="B204" s="0" t="s">
        <v>49</v>
      </c>
      <c r="C204" s="0" t="s">
        <v>149</v>
      </c>
      <c r="D204" s="0" t="n">
        <v>197</v>
      </c>
      <c r="E204" s="0" t="s">
        <v>130</v>
      </c>
      <c r="F204" s="0" t="str">
        <f aca="false">IF(A204&lt;&gt;recherche!$B$1,"",ROW())</f>
        <v/>
      </c>
    </row>
    <row r="205" customFormat="false" ht="13.8" hidden="false" customHeight="false" outlineLevel="0" collapsed="false">
      <c r="A205" s="0" t="s">
        <v>77</v>
      </c>
      <c r="B205" s="0" t="s">
        <v>169</v>
      </c>
      <c r="C205" s="0" t="s">
        <v>262</v>
      </c>
      <c r="D205" s="0" t="n">
        <v>198</v>
      </c>
      <c r="E205" s="0" t="s">
        <v>96</v>
      </c>
      <c r="F205" s="0" t="str">
        <f aca="false">IF(A205&lt;&gt;recherche!$B$1,"",ROW())</f>
        <v/>
      </c>
    </row>
    <row r="206" customFormat="false" ht="13.8" hidden="false" customHeight="false" outlineLevel="0" collapsed="false">
      <c r="A206" s="0" t="s">
        <v>77</v>
      </c>
      <c r="B206" s="0" t="s">
        <v>37</v>
      </c>
      <c r="C206" s="0" t="s">
        <v>262</v>
      </c>
      <c r="D206" s="0" t="n">
        <v>199</v>
      </c>
      <c r="E206" s="0" t="s">
        <v>132</v>
      </c>
      <c r="F206" s="0" t="str">
        <f aca="false">IF(A206&lt;&gt;recherche!$B$1,"",ROW())</f>
        <v/>
      </c>
    </row>
    <row r="207" customFormat="false" ht="13.8" hidden="false" customHeight="false" outlineLevel="0" collapsed="false">
      <c r="A207" s="0" t="s">
        <v>77</v>
      </c>
      <c r="B207" s="0" t="s">
        <v>56</v>
      </c>
      <c r="C207" s="0" t="s">
        <v>42</v>
      </c>
      <c r="D207" s="0" t="n">
        <v>200</v>
      </c>
      <c r="E207" s="0" t="s">
        <v>253</v>
      </c>
      <c r="F207" s="0" t="str">
        <f aca="false">IF(A207&lt;&gt;recherche!$B$1,"",ROW())</f>
        <v/>
      </c>
    </row>
    <row r="208" customFormat="false" ht="13.8" hidden="false" customHeight="false" outlineLevel="0" collapsed="false">
      <c r="A208" s="0" t="s">
        <v>77</v>
      </c>
      <c r="B208" s="0" t="s">
        <v>14</v>
      </c>
      <c r="C208" s="0" t="s">
        <v>263</v>
      </c>
      <c r="D208" s="0" t="n">
        <v>201</v>
      </c>
      <c r="E208" s="0" t="s">
        <v>255</v>
      </c>
      <c r="F208" s="0" t="str">
        <f aca="false">IF(A208&lt;&gt;recherche!$B$1,"",ROW())</f>
        <v/>
      </c>
    </row>
    <row r="209" customFormat="false" ht="13.8" hidden="false" customHeight="false" outlineLevel="0" collapsed="false">
      <c r="A209" s="0" t="s">
        <v>77</v>
      </c>
      <c r="B209" s="0" t="s">
        <v>67</v>
      </c>
      <c r="C209" s="0" t="s">
        <v>165</v>
      </c>
      <c r="D209" s="0" t="n">
        <v>202</v>
      </c>
      <c r="E209" s="0" t="s">
        <v>264</v>
      </c>
      <c r="F209" s="0" t="str">
        <f aca="false">IF(A209&lt;&gt;recherche!$B$1,"",ROW())</f>
        <v/>
      </c>
    </row>
    <row r="210" customFormat="false" ht="13.8" hidden="false" customHeight="false" outlineLevel="0" collapsed="false">
      <c r="A210" s="0" t="s">
        <v>77</v>
      </c>
      <c r="B210" s="0" t="s">
        <v>18</v>
      </c>
      <c r="C210" s="0" t="s">
        <v>25</v>
      </c>
      <c r="D210" s="0" t="n">
        <v>203</v>
      </c>
      <c r="E210" s="0" t="s">
        <v>265</v>
      </c>
      <c r="F210" s="0" t="str">
        <f aca="false">IF(A210&lt;&gt;recherche!$B$1,"",ROW())</f>
        <v/>
      </c>
    </row>
    <row r="211" customFormat="false" ht="13.8" hidden="false" customHeight="false" outlineLevel="0" collapsed="false">
      <c r="A211" s="0" t="s">
        <v>79</v>
      </c>
      <c r="B211" s="0" t="s">
        <v>169</v>
      </c>
      <c r="C211" s="0" t="n">
        <v>180</v>
      </c>
      <c r="D211" s="0" t="n">
        <v>307</v>
      </c>
      <c r="E211" s="0" t="s">
        <v>266</v>
      </c>
      <c r="F211" s="0" t="str">
        <f aca="false">IF(A211&lt;&gt;recherche!$B$1,"",ROW())</f>
        <v/>
      </c>
    </row>
    <row r="212" customFormat="false" ht="13.8" hidden="false" customHeight="false" outlineLevel="0" collapsed="false">
      <c r="A212" s="0" t="s">
        <v>79</v>
      </c>
      <c r="B212" s="0" t="s">
        <v>37</v>
      </c>
      <c r="C212" s="0" t="n">
        <v>180</v>
      </c>
      <c r="D212" s="0" t="n">
        <v>308</v>
      </c>
      <c r="E212" s="0" t="s">
        <v>267</v>
      </c>
      <c r="F212" s="0" t="str">
        <f aca="false">IF(A212&lt;&gt;recherche!$B$1,"",ROW())</f>
        <v/>
      </c>
    </row>
    <row r="213" customFormat="false" ht="13.8" hidden="false" customHeight="false" outlineLevel="0" collapsed="false">
      <c r="A213" s="0" t="s">
        <v>79</v>
      </c>
      <c r="B213" s="0" t="s">
        <v>167</v>
      </c>
      <c r="C213" s="0" t="n">
        <v>4</v>
      </c>
      <c r="D213" s="0" t="n">
        <v>309</v>
      </c>
      <c r="E213" s="0" t="s">
        <v>268</v>
      </c>
      <c r="F213" s="0" t="str">
        <f aca="false">IF(A213&lt;&gt;recherche!$B$1,"",ROW())</f>
        <v/>
      </c>
    </row>
    <row r="214" customFormat="false" ht="13.8" hidden="false" customHeight="false" outlineLevel="0" collapsed="false">
      <c r="A214" s="0" t="s">
        <v>79</v>
      </c>
      <c r="B214" s="0" t="s">
        <v>14</v>
      </c>
      <c r="C214" s="0" t="n">
        <v>160</v>
      </c>
      <c r="D214" s="0" t="n">
        <v>310</v>
      </c>
      <c r="E214" s="0" t="s">
        <v>269</v>
      </c>
      <c r="F214" s="0" t="str">
        <f aca="false">IF(A214&lt;&gt;recherche!$B$1,"",ROW())</f>
        <v/>
      </c>
    </row>
    <row r="215" customFormat="false" ht="13.8" hidden="false" customHeight="false" outlineLevel="0" collapsed="false">
      <c r="A215" s="0" t="s">
        <v>79</v>
      </c>
      <c r="B215" s="0" t="s">
        <v>163</v>
      </c>
      <c r="C215" s="0" t="n">
        <v>107.5</v>
      </c>
      <c r="D215" s="0" t="n">
        <v>311</v>
      </c>
      <c r="E215" s="0" t="s">
        <v>270</v>
      </c>
      <c r="F215" s="0" t="str">
        <f aca="false">IF(A215&lt;&gt;recherche!$B$1,"",ROW())</f>
        <v/>
      </c>
    </row>
    <row r="216" customFormat="false" ht="13.8" hidden="false" customHeight="false" outlineLevel="0" collapsed="false">
      <c r="A216" s="0" t="s">
        <v>79</v>
      </c>
      <c r="B216" s="0" t="s">
        <v>271</v>
      </c>
      <c r="C216" s="0" t="n">
        <v>107.5</v>
      </c>
      <c r="D216" s="0" t="n">
        <v>312</v>
      </c>
      <c r="E216" s="0"/>
      <c r="F216" s="0" t="str">
        <f aca="false">IF(A216&lt;&gt;recherche!$B$1,"",ROW())</f>
        <v/>
      </c>
    </row>
    <row r="217" customFormat="false" ht="13.8" hidden="false" customHeight="false" outlineLevel="0" collapsed="false">
      <c r="A217" s="0" t="s">
        <v>79</v>
      </c>
      <c r="B217" s="0" t="s">
        <v>67</v>
      </c>
      <c r="C217" s="0" t="n">
        <v>360</v>
      </c>
      <c r="D217" s="0" t="n">
        <v>313</v>
      </c>
      <c r="E217" s="0" t="s">
        <v>272</v>
      </c>
      <c r="F217" s="0" t="str">
        <f aca="false">IF(A217&lt;&gt;recherche!$B$1,"",ROW())</f>
        <v/>
      </c>
    </row>
    <row r="218" customFormat="false" ht="13.8" hidden="false" customHeight="false" outlineLevel="0" collapsed="false">
      <c r="A218" s="0" t="s">
        <v>79</v>
      </c>
      <c r="B218" s="0" t="s">
        <v>18</v>
      </c>
      <c r="C218" s="0" t="n">
        <v>1000</v>
      </c>
      <c r="D218" s="0" t="n">
        <v>314</v>
      </c>
      <c r="E218" s="0"/>
      <c r="F218" s="0" t="str">
        <f aca="false">IF(A218&lt;&gt;recherche!$B$1,"",ROW())</f>
        <v/>
      </c>
    </row>
    <row r="219" customFormat="false" ht="13.8" hidden="false" customHeight="false" outlineLevel="0" collapsed="false">
      <c r="A219" s="0" t="s">
        <v>82</v>
      </c>
      <c r="B219" s="0" t="s">
        <v>244</v>
      </c>
      <c r="C219" s="0" t="s">
        <v>165</v>
      </c>
      <c r="D219" s="0" t="n">
        <v>119</v>
      </c>
      <c r="E219" s="0" t="s">
        <v>273</v>
      </c>
      <c r="F219" s="0" t="str">
        <f aca="false">IF(A219&lt;&gt;recherche!$B$1,"",ROW())</f>
        <v/>
      </c>
    </row>
    <row r="220" customFormat="false" ht="13.8" hidden="false" customHeight="false" outlineLevel="0" collapsed="false">
      <c r="A220" s="0" t="s">
        <v>82</v>
      </c>
      <c r="B220" s="0" t="s">
        <v>247</v>
      </c>
      <c r="C220" s="0" t="s">
        <v>46</v>
      </c>
      <c r="D220" s="0" t="n">
        <v>120</v>
      </c>
      <c r="E220" s="0" t="s">
        <v>274</v>
      </c>
      <c r="F220" s="0" t="str">
        <f aca="false">IF(A220&lt;&gt;recherche!$B$1,"",ROW())</f>
        <v/>
      </c>
    </row>
    <row r="221" customFormat="false" ht="13.8" hidden="false" customHeight="false" outlineLevel="0" collapsed="false">
      <c r="A221" s="0" t="s">
        <v>82</v>
      </c>
      <c r="B221" s="0" t="s">
        <v>56</v>
      </c>
      <c r="C221" s="0" t="s">
        <v>42</v>
      </c>
      <c r="D221" s="0" t="n">
        <v>121</v>
      </c>
      <c r="E221" s="0" t="s">
        <v>248</v>
      </c>
      <c r="F221" s="0" t="str">
        <f aca="false">IF(A221&lt;&gt;recherche!$B$1,"",ROW())</f>
        <v/>
      </c>
    </row>
    <row r="222" customFormat="false" ht="13.8" hidden="false" customHeight="false" outlineLevel="0" collapsed="false">
      <c r="A222" s="0" t="s">
        <v>82</v>
      </c>
      <c r="B222" s="0" t="s">
        <v>37</v>
      </c>
      <c r="C222" s="0" t="s">
        <v>38</v>
      </c>
      <c r="D222" s="0" t="n">
        <v>122</v>
      </c>
      <c r="E222" s="0" t="s">
        <v>275</v>
      </c>
      <c r="F222" s="0" t="str">
        <f aca="false">IF(A222&lt;&gt;recherche!$B$1,"",ROW())</f>
        <v/>
      </c>
    </row>
    <row r="223" customFormat="false" ht="13.8" hidden="false" customHeight="false" outlineLevel="0" collapsed="false">
      <c r="A223" s="0" t="s">
        <v>82</v>
      </c>
      <c r="B223" s="0" t="s">
        <v>244</v>
      </c>
      <c r="C223" s="0" t="s">
        <v>276</v>
      </c>
      <c r="D223" s="0" t="n">
        <v>123</v>
      </c>
      <c r="E223" s="0" t="s">
        <v>277</v>
      </c>
      <c r="F223" s="0" t="str">
        <f aca="false">IF(A223&lt;&gt;recherche!$B$1,"",ROW())</f>
        <v/>
      </c>
    </row>
    <row r="224" customFormat="false" ht="13.8" hidden="false" customHeight="false" outlineLevel="0" collapsed="false">
      <c r="A224" s="0" t="s">
        <v>82</v>
      </c>
      <c r="B224" s="0" t="s">
        <v>49</v>
      </c>
      <c r="C224" s="0" t="s">
        <v>57</v>
      </c>
      <c r="D224" s="0" t="n">
        <v>124</v>
      </c>
      <c r="E224" s="0" t="s">
        <v>250</v>
      </c>
      <c r="F224" s="0" t="str">
        <f aca="false">IF(A224&lt;&gt;recherche!$B$1,"",ROW())</f>
        <v/>
      </c>
    </row>
    <row r="225" customFormat="false" ht="13.8" hidden="false" customHeight="false" outlineLevel="0" collapsed="false">
      <c r="A225" s="0" t="s">
        <v>82</v>
      </c>
      <c r="B225" s="0" t="s">
        <v>53</v>
      </c>
      <c r="C225" s="0" t="s">
        <v>46</v>
      </c>
      <c r="D225" s="0" t="n">
        <v>125</v>
      </c>
      <c r="E225" s="0" t="s">
        <v>251</v>
      </c>
      <c r="F225" s="0" t="str">
        <f aca="false">IF(A225&lt;&gt;recherche!$B$1,"",ROW())</f>
        <v/>
      </c>
    </row>
    <row r="226" customFormat="false" ht="13.8" hidden="false" customHeight="false" outlineLevel="0" collapsed="false">
      <c r="A226" s="0" t="s">
        <v>82</v>
      </c>
      <c r="B226" s="0" t="s">
        <v>167</v>
      </c>
      <c r="C226" s="0" t="s">
        <v>46</v>
      </c>
      <c r="D226" s="0" t="n">
        <v>126</v>
      </c>
      <c r="E226" s="0" t="s">
        <v>278</v>
      </c>
      <c r="F226" s="0" t="str">
        <f aca="false">IF(A226&lt;&gt;recherche!$B$1,"",ROW())</f>
        <v/>
      </c>
    </row>
    <row r="227" customFormat="false" ht="13.8" hidden="false" customHeight="false" outlineLevel="0" collapsed="false">
      <c r="A227" s="0" t="s">
        <v>82</v>
      </c>
      <c r="B227" s="0" t="s">
        <v>279</v>
      </c>
      <c r="C227" s="0" t="s">
        <v>97</v>
      </c>
      <c r="D227" s="0" t="n">
        <v>127</v>
      </c>
      <c r="E227" s="0" t="s">
        <v>255</v>
      </c>
      <c r="F227" s="0" t="str">
        <f aca="false">IF(A227&lt;&gt;recherche!$B$1,"",ROW())</f>
        <v/>
      </c>
    </row>
    <row r="228" customFormat="false" ht="13.8" hidden="false" customHeight="false" outlineLevel="0" collapsed="false">
      <c r="A228" s="0" t="s">
        <v>82</v>
      </c>
      <c r="B228" s="0" t="s">
        <v>67</v>
      </c>
      <c r="C228" s="0" t="s">
        <v>165</v>
      </c>
      <c r="D228" s="0" t="n">
        <v>128</v>
      </c>
      <c r="E228" s="0" t="s">
        <v>280</v>
      </c>
      <c r="F228" s="0" t="str">
        <f aca="false">IF(A228&lt;&gt;recherche!$B$1,"",ROW())</f>
        <v/>
      </c>
    </row>
    <row r="229" customFormat="false" ht="13.8" hidden="false" customHeight="false" outlineLevel="0" collapsed="false">
      <c r="A229" s="0" t="s">
        <v>82</v>
      </c>
      <c r="B229" s="0" t="s">
        <v>169</v>
      </c>
      <c r="C229" s="0" t="s">
        <v>50</v>
      </c>
      <c r="D229" s="0" t="n">
        <v>129</v>
      </c>
      <c r="E229" s="0"/>
      <c r="F229" s="0" t="str">
        <f aca="false">IF(A229&lt;&gt;recherche!$B$1,"",ROW())</f>
        <v/>
      </c>
    </row>
    <row r="230" customFormat="false" ht="13.8" hidden="false" customHeight="false" outlineLevel="0" collapsed="false">
      <c r="A230" s="0" t="s">
        <v>82</v>
      </c>
      <c r="B230" s="0" t="s">
        <v>216</v>
      </c>
      <c r="C230" s="0" t="s">
        <v>97</v>
      </c>
      <c r="D230" s="0" t="n">
        <v>130</v>
      </c>
      <c r="E230" s="0" t="s">
        <v>281</v>
      </c>
      <c r="F230" s="0" t="str">
        <f aca="false">IF(A230&lt;&gt;recherche!$B$1,"",ROW())</f>
        <v/>
      </c>
    </row>
    <row r="231" customFormat="false" ht="13.8" hidden="false" customHeight="false" outlineLevel="0" collapsed="false">
      <c r="A231" s="0" t="s">
        <v>82</v>
      </c>
      <c r="B231" s="0" t="s">
        <v>18</v>
      </c>
      <c r="C231" s="0" t="s">
        <v>25</v>
      </c>
      <c r="D231" s="0" t="n">
        <v>131</v>
      </c>
      <c r="E231" s="0"/>
      <c r="F231" s="0" t="str">
        <f aca="false">IF(A231&lt;&gt;recherche!$B$1,"",ROW())</f>
        <v/>
      </c>
    </row>
    <row r="232" customFormat="false" ht="13.8" hidden="false" customHeight="false" outlineLevel="0" collapsed="false">
      <c r="A232" s="0" t="s">
        <v>83</v>
      </c>
      <c r="B232" s="0" t="s">
        <v>257</v>
      </c>
      <c r="C232" s="0" t="n">
        <v>1</v>
      </c>
      <c r="D232" s="0" t="n">
        <v>174</v>
      </c>
      <c r="E232" s="0" t="s">
        <v>282</v>
      </c>
      <c r="F232" s="0" t="str">
        <f aca="false">IF(A232&lt;&gt;recherche!$B$1,"",ROW())</f>
        <v/>
      </c>
    </row>
    <row r="233" customFormat="false" ht="13.8" hidden="false" customHeight="false" outlineLevel="0" collapsed="false">
      <c r="A233" s="0" t="s">
        <v>83</v>
      </c>
      <c r="B233" s="0"/>
      <c r="C233" s="0"/>
      <c r="D233" s="0" t="n">
        <v>175</v>
      </c>
      <c r="E233" s="0"/>
      <c r="F233" s="0" t="str">
        <f aca="false">IF(A233&lt;&gt;recherche!$B$1,"",ROW())</f>
        <v/>
      </c>
    </row>
    <row r="234" customFormat="false" ht="13.8" hidden="false" customHeight="false" outlineLevel="0" collapsed="false">
      <c r="A234" s="0" t="s">
        <v>83</v>
      </c>
      <c r="B234" s="0" t="s">
        <v>56</v>
      </c>
      <c r="C234" s="0" t="s">
        <v>50</v>
      </c>
      <c r="D234" s="0" t="n">
        <v>176</v>
      </c>
      <c r="E234" s="0" t="s">
        <v>283</v>
      </c>
      <c r="F234" s="0" t="str">
        <f aca="false">IF(A234&lt;&gt;recherche!$B$1,"",ROW())</f>
        <v/>
      </c>
    </row>
    <row r="235" customFormat="false" ht="13.8" hidden="false" customHeight="false" outlineLevel="0" collapsed="false">
      <c r="A235" s="0" t="s">
        <v>83</v>
      </c>
      <c r="B235" s="0" t="s">
        <v>63</v>
      </c>
      <c r="C235" s="0" t="s">
        <v>64</v>
      </c>
      <c r="D235" s="0" t="n">
        <v>177</v>
      </c>
      <c r="E235" s="0" t="s">
        <v>284</v>
      </c>
      <c r="F235" s="0" t="str">
        <f aca="false">IF(A235&lt;&gt;recherche!$B$1,"",ROW())</f>
        <v/>
      </c>
    </row>
    <row r="236" customFormat="false" ht="13.8" hidden="false" customHeight="false" outlineLevel="0" collapsed="false">
      <c r="A236" s="0" t="s">
        <v>83</v>
      </c>
      <c r="B236" s="0" t="s">
        <v>11</v>
      </c>
      <c r="C236" s="0" t="s">
        <v>64</v>
      </c>
      <c r="D236" s="0" t="n">
        <v>178</v>
      </c>
      <c r="E236" s="0" t="s">
        <v>285</v>
      </c>
      <c r="F236" s="0" t="str">
        <f aca="false">IF(A236&lt;&gt;recherche!$B$1,"",ROW())</f>
        <v/>
      </c>
    </row>
    <row r="237" customFormat="false" ht="13.8" hidden="false" customHeight="false" outlineLevel="0" collapsed="false">
      <c r="A237" s="0" t="s">
        <v>83</v>
      </c>
      <c r="B237" s="0" t="s">
        <v>231</v>
      </c>
      <c r="C237" s="0" t="s">
        <v>286</v>
      </c>
      <c r="D237" s="0" t="n">
        <v>179</v>
      </c>
      <c r="E237" s="0" t="s">
        <v>287</v>
      </c>
      <c r="F237" s="0" t="str">
        <f aca="false">IF(A237&lt;&gt;recherche!$B$1,"",ROW())</f>
        <v/>
      </c>
    </row>
    <row r="238" customFormat="false" ht="13.8" hidden="false" customHeight="false" outlineLevel="0" collapsed="false">
      <c r="A238" s="0" t="s">
        <v>83</v>
      </c>
      <c r="B238" s="0" t="s">
        <v>288</v>
      </c>
      <c r="C238" s="0" t="s">
        <v>38</v>
      </c>
      <c r="D238" s="0" t="n">
        <v>180</v>
      </c>
      <c r="E238" s="0" t="s">
        <v>289</v>
      </c>
      <c r="F238" s="0" t="str">
        <f aca="false">IF(A238&lt;&gt;recherche!$B$1,"",ROW())</f>
        <v/>
      </c>
    </row>
    <row r="239" customFormat="false" ht="13.8" hidden="false" customHeight="false" outlineLevel="0" collapsed="false">
      <c r="A239" s="0" t="s">
        <v>83</v>
      </c>
      <c r="B239" s="0" t="s">
        <v>45</v>
      </c>
      <c r="C239" s="0" t="s">
        <v>46</v>
      </c>
      <c r="D239" s="0" t="n">
        <v>181</v>
      </c>
      <c r="E239" s="0" t="s">
        <v>290</v>
      </c>
      <c r="F239" s="0" t="str">
        <f aca="false">IF(A239&lt;&gt;recherche!$B$1,"",ROW())</f>
        <v/>
      </c>
    </row>
    <row r="240" customFormat="false" ht="13.8" hidden="false" customHeight="false" outlineLevel="0" collapsed="false">
      <c r="A240" s="0" t="s">
        <v>83</v>
      </c>
      <c r="B240" s="0" t="s">
        <v>49</v>
      </c>
      <c r="C240" s="0" t="s">
        <v>50</v>
      </c>
      <c r="D240" s="0" t="n">
        <v>182</v>
      </c>
      <c r="E240" s="0" t="s">
        <v>291</v>
      </c>
      <c r="F240" s="0" t="str">
        <f aca="false">IF(A240&lt;&gt;recherche!$B$1,"",ROW())</f>
        <v/>
      </c>
    </row>
    <row r="241" customFormat="false" ht="13.8" hidden="false" customHeight="false" outlineLevel="0" collapsed="false">
      <c r="A241" s="0" t="s">
        <v>83</v>
      </c>
      <c r="B241" s="0" t="s">
        <v>67</v>
      </c>
      <c r="C241" s="0" t="s">
        <v>64</v>
      </c>
      <c r="D241" s="0" t="n">
        <v>183</v>
      </c>
      <c r="E241" s="0" t="s">
        <v>292</v>
      </c>
      <c r="F241" s="0" t="str">
        <f aca="false">IF(A241&lt;&gt;recherche!$B$1,"",ROW())</f>
        <v/>
      </c>
    </row>
    <row r="242" customFormat="false" ht="13.8" hidden="false" customHeight="false" outlineLevel="0" collapsed="false">
      <c r="A242" s="0" t="s">
        <v>83</v>
      </c>
      <c r="B242" s="0" t="s">
        <v>171</v>
      </c>
      <c r="C242" s="0" t="s">
        <v>97</v>
      </c>
      <c r="D242" s="0" t="n">
        <v>184</v>
      </c>
      <c r="E242" s="0" t="s">
        <v>293</v>
      </c>
      <c r="F242" s="0" t="str">
        <f aca="false">IF(A242&lt;&gt;recherche!$B$1,"",ROW())</f>
        <v/>
      </c>
    </row>
    <row r="243" customFormat="false" ht="13.8" hidden="false" customHeight="false" outlineLevel="0" collapsed="false">
      <c r="A243" s="0" t="s">
        <v>83</v>
      </c>
      <c r="B243" s="0" t="s">
        <v>75</v>
      </c>
      <c r="C243" s="0" t="s">
        <v>25</v>
      </c>
      <c r="D243" s="0" t="n">
        <v>185</v>
      </c>
      <c r="E243" s="0" t="s">
        <v>294</v>
      </c>
      <c r="F243" s="0" t="str">
        <f aca="false">IF(A243&lt;&gt;recherche!$B$1,"",ROW())</f>
        <v/>
      </c>
    </row>
    <row r="244" customFormat="false" ht="13.8" hidden="false" customHeight="false" outlineLevel="0" collapsed="false">
      <c r="A244" s="0" t="s">
        <v>83</v>
      </c>
      <c r="B244" s="0"/>
      <c r="C244" s="0"/>
      <c r="D244" s="0" t="n">
        <v>186</v>
      </c>
      <c r="E244" s="0" t="s">
        <v>295</v>
      </c>
      <c r="F244" s="0" t="str">
        <f aca="false">IF(A244&lt;&gt;recherche!$B$1,"",ROW())</f>
        <v/>
      </c>
    </row>
    <row r="245" customFormat="false" ht="13.8" hidden="false" customHeight="false" outlineLevel="0" collapsed="false">
      <c r="A245" s="0" t="s">
        <v>83</v>
      </c>
      <c r="B245" s="0"/>
      <c r="C245" s="0"/>
      <c r="D245" s="0" t="n">
        <v>187</v>
      </c>
      <c r="E245" s="0" t="s">
        <v>296</v>
      </c>
      <c r="F245" s="0" t="str">
        <f aca="false">IF(A245&lt;&gt;recherche!$B$1,"",ROW())</f>
        <v/>
      </c>
    </row>
    <row r="246" customFormat="false" ht="13.8" hidden="false" customHeight="false" outlineLevel="0" collapsed="false">
      <c r="A246" s="0" t="s">
        <v>85</v>
      </c>
      <c r="B246" s="0" t="s">
        <v>45</v>
      </c>
      <c r="C246" s="0" t="s">
        <v>46</v>
      </c>
      <c r="D246" s="0" t="n">
        <v>94</v>
      </c>
      <c r="E246" s="0" t="s">
        <v>297</v>
      </c>
      <c r="F246" s="0" t="str">
        <f aca="false">IF(A246&lt;&gt;recherche!$B$1,"",ROW())</f>
        <v/>
      </c>
    </row>
    <row r="247" customFormat="false" ht="13.8" hidden="false" customHeight="false" outlineLevel="0" collapsed="false">
      <c r="A247" s="0" t="s">
        <v>85</v>
      </c>
      <c r="B247" s="0" t="s">
        <v>228</v>
      </c>
      <c r="C247" s="0" t="s">
        <v>38</v>
      </c>
      <c r="D247" s="0" t="n">
        <v>95</v>
      </c>
      <c r="E247" s="0" t="s">
        <v>298</v>
      </c>
      <c r="F247" s="0" t="str">
        <f aca="false">IF(A247&lt;&gt;recherche!$B$1,"",ROW())</f>
        <v/>
      </c>
    </row>
    <row r="248" customFormat="false" ht="13.8" hidden="false" customHeight="false" outlineLevel="0" collapsed="false">
      <c r="A248" s="0" t="s">
        <v>85</v>
      </c>
      <c r="B248" s="0" t="s">
        <v>67</v>
      </c>
      <c r="C248" s="0" t="s">
        <v>165</v>
      </c>
      <c r="D248" s="0" t="n">
        <v>96</v>
      </c>
      <c r="E248" s="0" t="s">
        <v>299</v>
      </c>
      <c r="F248" s="0" t="str">
        <f aca="false">IF(A248&lt;&gt;recherche!$B$1,"",ROW())</f>
        <v/>
      </c>
    </row>
    <row r="249" customFormat="false" ht="13.8" hidden="false" customHeight="false" outlineLevel="0" collapsed="false">
      <c r="A249" s="0" t="s">
        <v>85</v>
      </c>
      <c r="B249" s="0" t="s">
        <v>231</v>
      </c>
      <c r="C249" s="0" t="s">
        <v>165</v>
      </c>
      <c r="D249" s="0" t="n">
        <v>97</v>
      </c>
      <c r="E249" s="0" t="s">
        <v>300</v>
      </c>
      <c r="F249" s="0" t="str">
        <f aca="false">IF(A249&lt;&gt;recherche!$B$1,"",ROW())</f>
        <v/>
      </c>
    </row>
    <row r="250" customFormat="false" ht="13.8" hidden="false" customHeight="false" outlineLevel="0" collapsed="false">
      <c r="A250" s="0" t="s">
        <v>85</v>
      </c>
      <c r="B250" s="0" t="s">
        <v>197</v>
      </c>
      <c r="C250" s="0" t="s">
        <v>301</v>
      </c>
      <c r="D250" s="0" t="n">
        <v>98</v>
      </c>
      <c r="E250" s="0" t="s">
        <v>302</v>
      </c>
      <c r="F250" s="0" t="str">
        <f aca="false">IF(A250&lt;&gt;recherche!$B$1,"",ROW())</f>
        <v/>
      </c>
    </row>
    <row r="251" customFormat="false" ht="13.8" hidden="false" customHeight="false" outlineLevel="0" collapsed="false">
      <c r="A251" s="0" t="s">
        <v>85</v>
      </c>
      <c r="B251" s="0" t="s">
        <v>192</v>
      </c>
      <c r="C251" s="0" t="s">
        <v>301</v>
      </c>
      <c r="D251" s="0" t="n">
        <v>99</v>
      </c>
      <c r="E251" s="0" t="s">
        <v>303</v>
      </c>
      <c r="F251" s="0" t="str">
        <f aca="false">IF(A251&lt;&gt;recherche!$B$1,"",ROW())</f>
        <v/>
      </c>
    </row>
    <row r="252" customFormat="false" ht="13.8" hidden="false" customHeight="false" outlineLevel="0" collapsed="false">
      <c r="A252" s="0" t="s">
        <v>85</v>
      </c>
      <c r="B252" s="0" t="s">
        <v>190</v>
      </c>
      <c r="C252" s="0" t="s">
        <v>301</v>
      </c>
      <c r="D252" s="0" t="n">
        <v>100</v>
      </c>
      <c r="E252" s="0"/>
      <c r="F252" s="0" t="str">
        <f aca="false">IF(A252&lt;&gt;recherche!$B$1,"",ROW())</f>
        <v/>
      </c>
    </row>
    <row r="253" customFormat="false" ht="13.8" hidden="false" customHeight="false" outlineLevel="0" collapsed="false">
      <c r="A253" s="0" t="s">
        <v>85</v>
      </c>
      <c r="B253" s="0" t="s">
        <v>14</v>
      </c>
      <c r="C253" s="0" t="s">
        <v>131</v>
      </c>
      <c r="D253" s="0" t="n">
        <v>101</v>
      </c>
      <c r="E253" s="0"/>
      <c r="F253" s="0" t="str">
        <f aca="false">IF(A253&lt;&gt;recherche!$B$1,"",ROW())</f>
        <v/>
      </c>
    </row>
    <row r="254" customFormat="false" ht="13.8" hidden="false" customHeight="false" outlineLevel="0" collapsed="false">
      <c r="A254" s="0" t="s">
        <v>85</v>
      </c>
      <c r="B254" s="0" t="s">
        <v>18</v>
      </c>
      <c r="C254" s="0" t="s">
        <v>25</v>
      </c>
      <c r="D254" s="0" t="n">
        <v>102</v>
      </c>
      <c r="E254" s="0"/>
      <c r="F254" s="0" t="str">
        <f aca="false">IF(A254&lt;&gt;recherche!$B$1,"",ROW())</f>
        <v/>
      </c>
    </row>
    <row r="255" customFormat="false" ht="13.8" hidden="false" customHeight="false" outlineLevel="0" collapsed="false">
      <c r="A255" s="0" t="s">
        <v>87</v>
      </c>
      <c r="B255" s="0" t="s">
        <v>304</v>
      </c>
      <c r="C255" s="0" t="s">
        <v>276</v>
      </c>
      <c r="D255" s="0" t="n">
        <v>21</v>
      </c>
      <c r="E255" s="0" t="s">
        <v>305</v>
      </c>
      <c r="F255" s="0" t="str">
        <f aca="false">IF(A255&lt;&gt;recherche!$B$1,"",ROW())</f>
        <v/>
      </c>
    </row>
    <row r="256" customFormat="false" ht="13.8" hidden="false" customHeight="false" outlineLevel="0" collapsed="false">
      <c r="A256" s="0" t="s">
        <v>87</v>
      </c>
      <c r="B256" s="0" t="s">
        <v>306</v>
      </c>
      <c r="C256" s="0" t="s">
        <v>60</v>
      </c>
      <c r="D256" s="0" t="n">
        <v>22</v>
      </c>
      <c r="E256" s="0" t="s">
        <v>307</v>
      </c>
      <c r="F256" s="0" t="str">
        <f aca="false">IF(A256&lt;&gt;recherche!$B$1,"",ROW())</f>
        <v/>
      </c>
    </row>
    <row r="257" customFormat="false" ht="13.8" hidden="false" customHeight="false" outlineLevel="0" collapsed="false">
      <c r="A257" s="0" t="s">
        <v>87</v>
      </c>
      <c r="B257" s="0" t="s">
        <v>45</v>
      </c>
      <c r="C257" s="0" t="s">
        <v>168</v>
      </c>
      <c r="D257" s="0" t="n">
        <v>23</v>
      </c>
      <c r="E257" s="0" t="s">
        <v>308</v>
      </c>
      <c r="F257" s="0" t="str">
        <f aca="false">IF(A257&lt;&gt;recherche!$B$1,"",ROW())</f>
        <v/>
      </c>
    </row>
    <row r="258" customFormat="false" ht="13.8" hidden="false" customHeight="false" outlineLevel="0" collapsed="false">
      <c r="A258" s="0" t="s">
        <v>87</v>
      </c>
      <c r="B258" s="0" t="s">
        <v>197</v>
      </c>
      <c r="C258" s="0" t="s">
        <v>309</v>
      </c>
      <c r="D258" s="0" t="n">
        <v>24</v>
      </c>
      <c r="E258" s="0" t="s">
        <v>310</v>
      </c>
      <c r="F258" s="0" t="str">
        <f aca="false">IF(A258&lt;&gt;recherche!$B$1,"",ROW())</f>
        <v/>
      </c>
    </row>
    <row r="259" customFormat="false" ht="13.8" hidden="false" customHeight="false" outlineLevel="0" collapsed="false">
      <c r="A259" s="0" t="s">
        <v>87</v>
      </c>
      <c r="B259" s="0" t="s">
        <v>311</v>
      </c>
      <c r="C259" s="0" t="s">
        <v>165</v>
      </c>
      <c r="D259" s="0" t="n">
        <v>25</v>
      </c>
      <c r="E259" s="0" t="s">
        <v>312</v>
      </c>
      <c r="F259" s="0" t="str">
        <f aca="false">IF(A259&lt;&gt;recherche!$B$1,"",ROW())</f>
        <v/>
      </c>
    </row>
    <row r="260" customFormat="false" ht="13.8" hidden="false" customHeight="false" outlineLevel="0" collapsed="false">
      <c r="A260" s="0" t="s">
        <v>87</v>
      </c>
      <c r="B260" s="0" t="s">
        <v>18</v>
      </c>
      <c r="C260" s="0" t="s">
        <v>25</v>
      </c>
      <c r="D260" s="0" t="n">
        <v>26</v>
      </c>
      <c r="E260" s="0" t="s">
        <v>313</v>
      </c>
      <c r="F260" s="0" t="str">
        <f aca="false">IF(A260&lt;&gt;recherche!$B$1,"",ROW())</f>
        <v/>
      </c>
    </row>
    <row r="261" customFormat="false" ht="13.8" hidden="false" customHeight="false" outlineLevel="0" collapsed="false">
      <c r="A261" s="0" t="s">
        <v>89</v>
      </c>
      <c r="B261" s="0" t="s">
        <v>304</v>
      </c>
      <c r="C261" s="0" t="s">
        <v>276</v>
      </c>
      <c r="D261" s="0" t="n">
        <v>3</v>
      </c>
      <c r="E261" s="0"/>
      <c r="F261" s="0" t="str">
        <f aca="false">IF(A261&lt;&gt;recherche!$B$1,"",ROW())</f>
        <v/>
      </c>
    </row>
    <row r="262" customFormat="false" ht="13.8" hidden="false" customHeight="false" outlineLevel="0" collapsed="false">
      <c r="A262" s="0" t="s">
        <v>89</v>
      </c>
      <c r="B262" s="0" t="s">
        <v>306</v>
      </c>
      <c r="C262" s="0" t="s">
        <v>60</v>
      </c>
      <c r="D262" s="0" t="n">
        <v>4</v>
      </c>
      <c r="E262" s="0"/>
      <c r="F262" s="0" t="str">
        <f aca="false">IF(A262&lt;&gt;recherche!$B$1,"",ROW())</f>
        <v/>
      </c>
    </row>
    <row r="263" customFormat="false" ht="13.8" hidden="false" customHeight="false" outlineLevel="0" collapsed="false">
      <c r="A263" s="0" t="s">
        <v>89</v>
      </c>
      <c r="B263" s="0" t="s">
        <v>45</v>
      </c>
      <c r="C263" s="0" t="s">
        <v>168</v>
      </c>
      <c r="D263" s="0" t="n">
        <v>5</v>
      </c>
      <c r="E263" s="0"/>
      <c r="F263" s="0" t="str">
        <f aca="false">IF(A263&lt;&gt;recherche!$B$1,"",ROW())</f>
        <v/>
      </c>
    </row>
    <row r="264" customFormat="false" ht="13.8" hidden="false" customHeight="false" outlineLevel="0" collapsed="false">
      <c r="A264" s="0" t="s">
        <v>89</v>
      </c>
      <c r="B264" s="0" t="s">
        <v>197</v>
      </c>
      <c r="C264" s="0" t="s">
        <v>15</v>
      </c>
      <c r="D264" s="0" t="n">
        <v>6</v>
      </c>
      <c r="E264" s="0"/>
      <c r="F264" s="0" t="str">
        <f aca="false">IF(A264&lt;&gt;recherche!$B$1,"",ROW())</f>
        <v/>
      </c>
    </row>
    <row r="265" customFormat="false" ht="13.8" hidden="false" customHeight="false" outlineLevel="0" collapsed="false">
      <c r="A265" s="0" t="s">
        <v>89</v>
      </c>
      <c r="B265" s="0" t="s">
        <v>18</v>
      </c>
      <c r="C265" s="0" t="s">
        <v>25</v>
      </c>
      <c r="D265" s="0" t="n">
        <v>7</v>
      </c>
      <c r="E265" s="0"/>
      <c r="F265" s="0" t="str">
        <f aca="false">IF(A265&lt;&gt;recherche!$B$1,"",ROW())</f>
        <v/>
      </c>
    </row>
    <row r="266" customFormat="false" ht="13.8" hidden="false" customHeight="false" outlineLevel="0" collapsed="false">
      <c r="A266" s="0" t="s">
        <v>92</v>
      </c>
      <c r="B266" s="0" t="s">
        <v>71</v>
      </c>
      <c r="C266" s="0" t="n">
        <v>250</v>
      </c>
      <c r="D266" s="0" t="n">
        <v>337</v>
      </c>
      <c r="E266" s="0"/>
      <c r="F266" s="0" t="str">
        <f aca="false">IF(A266&lt;&gt;recherche!$B$1,"",ROW())</f>
        <v/>
      </c>
    </row>
    <row r="267" customFormat="false" ht="13.8" hidden="false" customHeight="false" outlineLevel="0" collapsed="false">
      <c r="A267" s="0" t="s">
        <v>92</v>
      </c>
      <c r="B267" s="0" t="s">
        <v>228</v>
      </c>
      <c r="C267" s="0" t="n">
        <v>100</v>
      </c>
      <c r="D267" s="0" t="n">
        <v>338</v>
      </c>
      <c r="E267" s="0"/>
      <c r="F267" s="0" t="str">
        <f aca="false">IF(A267&lt;&gt;recherche!$B$1,"",ROW())</f>
        <v/>
      </c>
    </row>
    <row r="268" customFormat="false" ht="13.8" hidden="false" customHeight="false" outlineLevel="0" collapsed="false">
      <c r="A268" s="0" t="s">
        <v>92</v>
      </c>
      <c r="B268" s="0" t="s">
        <v>190</v>
      </c>
      <c r="C268" s="0" t="n">
        <v>75</v>
      </c>
      <c r="D268" s="0" t="n">
        <v>339</v>
      </c>
      <c r="E268" s="0"/>
      <c r="F268" s="0" t="str">
        <f aca="false">IF(A268&lt;&gt;recherche!$B$1,"",ROW())</f>
        <v/>
      </c>
    </row>
    <row r="269" customFormat="false" ht="13.8" hidden="false" customHeight="false" outlineLevel="0" collapsed="false">
      <c r="A269" s="0" t="s">
        <v>92</v>
      </c>
      <c r="B269" s="0" t="s">
        <v>163</v>
      </c>
      <c r="C269" s="0" t="n">
        <v>450</v>
      </c>
      <c r="D269" s="0" t="n">
        <v>340</v>
      </c>
      <c r="E269" s="0"/>
      <c r="F269" s="0" t="str">
        <f aca="false">IF(A269&lt;&gt;recherche!$B$1,"",ROW())</f>
        <v/>
      </c>
    </row>
    <row r="270" customFormat="false" ht="13.8" hidden="false" customHeight="false" outlineLevel="0" collapsed="false">
      <c r="A270" s="0" t="s">
        <v>92</v>
      </c>
      <c r="B270" s="0" t="s">
        <v>53</v>
      </c>
      <c r="C270" s="0" t="n">
        <v>25</v>
      </c>
      <c r="D270" s="0" t="n">
        <v>341</v>
      </c>
      <c r="E270" s="0"/>
      <c r="F270" s="0" t="str">
        <f aca="false">IF(A270&lt;&gt;recherche!$B$1,"",ROW())</f>
        <v/>
      </c>
    </row>
    <row r="271" customFormat="false" ht="13.8" hidden="false" customHeight="false" outlineLevel="0" collapsed="false">
      <c r="A271" s="0" t="s">
        <v>92</v>
      </c>
      <c r="B271" s="0" t="s">
        <v>45</v>
      </c>
      <c r="C271" s="0" t="n">
        <v>3</v>
      </c>
      <c r="D271" s="0" t="n">
        <v>342</v>
      </c>
      <c r="E271" s="0"/>
      <c r="F271" s="0" t="str">
        <f aca="false">IF(A271&lt;&gt;recherche!$B$1,"",ROW())</f>
        <v/>
      </c>
    </row>
    <row r="272" customFormat="false" ht="13.8" hidden="false" customHeight="false" outlineLevel="0" collapsed="false">
      <c r="A272" s="0" t="s">
        <v>92</v>
      </c>
      <c r="B272" s="0" t="s">
        <v>67</v>
      </c>
      <c r="C272" s="0" t="n">
        <v>100</v>
      </c>
      <c r="D272" s="0" t="n">
        <v>343</v>
      </c>
      <c r="E272" s="0"/>
      <c r="F272" s="0" t="str">
        <f aca="false">IF(A272&lt;&gt;recherche!$B$1,"",ROW())</f>
        <v/>
      </c>
    </row>
    <row r="273" customFormat="false" ht="13.8" hidden="false" customHeight="false" outlineLevel="0" collapsed="false">
      <c r="A273" s="0" t="s">
        <v>92</v>
      </c>
      <c r="B273" s="0" t="s">
        <v>18</v>
      </c>
      <c r="C273" s="0" t="n">
        <v>1000</v>
      </c>
      <c r="D273" s="0" t="n">
        <v>344</v>
      </c>
      <c r="E273" s="0"/>
      <c r="F273" s="0" t="str">
        <f aca="false">IF(A273&lt;&gt;recherche!$B$1,"",ROW())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LibreOffice/6.3.5.2$Windows_X86_64 LibreOffice_project/dd0751754f11728f69b42ee2af66670068624673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2020-04-05T05:40:34Z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