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false" name="AN_ref" vbProcedure="false">#REF!</definedName>
    <definedName function="false" hidden="false" name="dim" vbProcedure="false">#REF!,#REF!,#REF!,#REF!,#REF!,#REF!,#REF!,#REF!,#REF!,#REF!,#REF!,#REF!,#REF!,#REF!,#REF!,#REF!,#REF!,#REF!,#REF!,#REF!,#REF!,#REF!,#REF!,#REF!,#REF!,#REF!,#REF!,#REF!,#REF!,#REF!,#REF!,#REF!,#REF!,#REF!,#REF!,#REF!,#REF!,#REF!,#REF!,#REF!,#REF!,#REF!,#REF!</definedName>
    <definedName function="false" hidden="false" name="diman" vbProcedure="false">feuil1!#ref!</definedName>
    <definedName function="false" hidden="false" name="dimanche" vbProcedure="false">feuil1!#ref!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<sst xmlns="http://schemas.openxmlformats.org/spreadsheetml/2006/main" count="11" uniqueCount="11">
  <si>
    <t xml:space="preserve">Dates</t>
  </si>
  <si>
    <t xml:space="preserve">Heures supplémentaires</t>
  </si>
  <si>
    <t xml:space="preserve">Nombre d'heures</t>
  </si>
  <si>
    <t xml:space="preserve">Décompte des heures</t>
  </si>
  <si>
    <t xml:space="preserve">Motif</t>
  </si>
  <si>
    <t xml:space="preserve">de      heures</t>
  </si>
  <si>
    <t xml:space="preserve">à          heures</t>
  </si>
  <si>
    <t xml:space="preserve">14 permières
heures</t>
  </si>
  <si>
    <t xml:space="preserve">au-delà de
14 heures</t>
  </si>
  <si>
    <t xml:space="preserve">dimanche et
jours fériés</t>
  </si>
  <si>
    <t xml:space="preserve">TOTAL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</si>
</sst>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\-MMM\-YY"/>
    <numFmt numFmtId="166" formatCode="H:MM;@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tru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L28"/>
  <sheetViews>
    <sheetView showFormulas="false" showGridLines="true" showRowColHeaders="true" showZeros="true" rightToLeft="false" tabSelected="true" showOutlineSymbols="true" defaultGridColor="true" view="normal" topLeftCell="A7" colorId="64" zoomScale="110" zoomScaleNormal="110" zoomScalePageLayoutView="100" workbookViewId="0">
      <selection pane="topLeft" activeCell="D7" activeCellId="0" sqref="D7"/>
    </sheetView>
  </sheetViews>
  <sheetFormatPr defaultRowHeight="15" zeroHeight="false" outlineLevelRow="0" outlineLevelCol="0"/>
  <cols>
    <col collapsed="false" customWidth="true" hidden="false" outlineLevel="0" max="1" min="1" style="0" width="12.86"/>
    <col collapsed="false" customWidth="true" hidden="false" outlineLevel="0" max="4" min="2" style="0" width="10.71"/>
    <col collapsed="false" customWidth="true" hidden="false" outlineLevel="0" max="7" min="5" style="0" width="13.7"/>
    <col collapsed="false" customWidth="true" hidden="false" outlineLevel="0" max="8" min="8" style="0" width="14.86"/>
    <col collapsed="false" customWidth="true" hidden="false" outlineLevel="0" max="1025" min="9" style="0" width="10.67"/>
  </cols>
  <sheetData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</row>
    <row r="3" customFormat="false" ht="9" hidden="false" customHeight="true" outlineLevel="0" collapsed="false"/>
    <row r="4" customFormat="false" ht="15" hidden="false" customHeight="false" outlineLevel="0" collapsed="false">
      <c r="A4" s="1"/>
      <c r="B4" s="1"/>
    </row>
    <row r="5" customFormat="false" ht="15" hidden="false" customHeight="false" outlineLevel="0" collapsed="false">
      <c r="A5" s="2"/>
    </row>
    <row r="6" customFormat="false" ht="8.25" hidden="false" customHeight="true" outlineLevel="0" collapsed="false"/>
    <row r="7" customFormat="false" ht="15" hidden="false" customHeight="true" outlineLevel="0" collapsed="false">
      <c r="A7" s="3" t="s">
        <v>0</v>
      </c>
      <c r="B7" s="4" t="s">
        <v>1</v>
      </c>
      <c r="C7" s="4"/>
      <c r="D7" s="5" t="s">
        <v>2</v>
      </c>
      <c r="E7" s="6" t="s">
        <v>3</v>
      </c>
      <c r="F7" s="6"/>
      <c r="G7" s="6"/>
      <c r="H7" s="3" t="s">
        <v>4</v>
      </c>
      <c r="I7" s="3"/>
      <c r="J7" s="3"/>
      <c r="K7" s="3"/>
    </row>
    <row r="8" s="7" customFormat="true" ht="43.5" hidden="false" customHeight="true" outlineLevel="0" collapsed="false">
      <c r="A8" s="3"/>
      <c r="B8" s="5" t="s">
        <v>5</v>
      </c>
      <c r="C8" s="5" t="s">
        <v>6</v>
      </c>
      <c r="D8" s="5"/>
      <c r="E8" s="5" t="s">
        <v>7</v>
      </c>
      <c r="F8" s="5" t="s">
        <v>8</v>
      </c>
      <c r="G8" s="5" t="s">
        <v>9</v>
      </c>
      <c r="H8" s="3"/>
      <c r="I8" s="3"/>
      <c r="J8" s="3"/>
      <c r="K8" s="3"/>
      <c r="L8" s="7" t="str">
        <f aca="false">CHOOSE(WEEKDAY(A9),"",$D$9)</f>
        <v/>
      </c>
    </row>
    <row r="9" customFormat="false" ht="13.8" hidden="false" customHeight="false" outlineLevel="0" collapsed="false">
      <c r="A9" s="8" t="n">
        <v>42736</v>
      </c>
      <c r="B9" s="9" t="n">
        <v>0.416666666666667</v>
      </c>
      <c r="C9" s="9" t="n">
        <v>0.46875</v>
      </c>
      <c r="D9" s="9" t="n">
        <f aca="false">C9-B9</f>
        <v>0.0520833333333334</v>
      </c>
      <c r="E9" s="10" t="n">
        <f aca="false">IF(D9&lt;14/24,D9,14/24)</f>
        <v>0.0520833333333334</v>
      </c>
      <c r="F9" s="9" t="str">
        <f aca="false">IF(D9&gt;14/24,D9-14/24,"")</f>
        <v/>
      </c>
      <c r="G9" s="10" t="n">
        <f aca="false">IF(TEXT(A9,"nn")="dim.",D9,"")</f>
        <v>0.0520833333333334</v>
      </c>
      <c r="H9" s="11"/>
      <c r="I9" s="11"/>
      <c r="J9" s="11"/>
      <c r="K9" s="11"/>
    </row>
    <row r="10" customFormat="false" ht="13.8" hidden="false" customHeight="false" outlineLevel="0" collapsed="false">
      <c r="A10" s="8" t="n">
        <v>42737</v>
      </c>
      <c r="B10" s="9" t="n">
        <v>0.4375</v>
      </c>
      <c r="C10" s="9" t="n">
        <v>0.520833333333333</v>
      </c>
      <c r="D10" s="9" t="n">
        <f aca="false">C10-B10</f>
        <v>0.0833333333333334</v>
      </c>
      <c r="E10" s="10" t="n">
        <f aca="false">IF(D10&lt;14/24,D10,14/24)</f>
        <v>0.0833333333333334</v>
      </c>
      <c r="F10" s="9" t="str">
        <f aca="false">IF(D10&gt;14/24,D10-14/24,"")</f>
        <v/>
      </c>
      <c r="G10" s="10" t="str">
        <f aca="false">IF(TEXT(A10,"nn")="dim.",D10,"")</f>
        <v/>
      </c>
      <c r="H10" s="11"/>
      <c r="I10" s="11"/>
      <c r="J10" s="11"/>
      <c r="K10" s="11"/>
    </row>
    <row r="11" customFormat="false" ht="13.8" hidden="false" customHeight="false" outlineLevel="0" collapsed="false">
      <c r="A11" s="8" t="n">
        <v>42738</v>
      </c>
      <c r="B11" s="9" t="n">
        <v>0.375</v>
      </c>
      <c r="C11" s="9" t="n">
        <v>0.541666666666667</v>
      </c>
      <c r="D11" s="9" t="n">
        <f aca="false">C11-B11</f>
        <v>0.166666666666667</v>
      </c>
      <c r="E11" s="10" t="n">
        <f aca="false">IF(D11&lt;14/24,D11,14/24)</f>
        <v>0.166666666666667</v>
      </c>
      <c r="F11" s="9" t="str">
        <f aca="false">IF(D11&gt;14/24,D11-14/24,"")</f>
        <v/>
      </c>
      <c r="G11" s="10" t="str">
        <f aca="false">IF(TEXT(A11,"nn")="dim.",D11,"")</f>
        <v/>
      </c>
      <c r="H11" s="11"/>
      <c r="I11" s="11"/>
      <c r="J11" s="11"/>
      <c r="K11" s="11"/>
    </row>
    <row r="12" customFormat="false" ht="13.8" hidden="false" customHeight="false" outlineLevel="0" collapsed="false">
      <c r="A12" s="8" t="n">
        <v>42739</v>
      </c>
      <c r="B12" s="9" t="n">
        <v>0.166666666666667</v>
      </c>
      <c r="C12" s="9" t="n">
        <v>0.8125</v>
      </c>
      <c r="D12" s="9" t="n">
        <f aca="false">C12-B12</f>
        <v>0.645833333333333</v>
      </c>
      <c r="E12" s="10" t="n">
        <f aca="false">IF(D12&lt;14/24,D12,14/24)</f>
        <v>0.583333333333333</v>
      </c>
      <c r="F12" s="9" t="n">
        <f aca="false">IF(D12&gt;14/24,D12-14/24,"")</f>
        <v>0.0625</v>
      </c>
      <c r="G12" s="10" t="str">
        <f aca="false">IF(TEXT(A12,"nn")="dim.",D12,"")</f>
        <v/>
      </c>
      <c r="H12" s="11"/>
      <c r="I12" s="11"/>
      <c r="J12" s="11"/>
      <c r="K12" s="11"/>
    </row>
    <row r="13" customFormat="false" ht="13.8" hidden="false" customHeight="false" outlineLevel="0" collapsed="false">
      <c r="A13" s="8" t="n">
        <v>42740</v>
      </c>
      <c r="B13" s="9" t="n">
        <v>0.375</v>
      </c>
      <c r="C13" s="9" t="n">
        <v>0.416666666666667</v>
      </c>
      <c r="D13" s="9" t="n">
        <f aca="false">C13-B13</f>
        <v>0.0416666666666667</v>
      </c>
      <c r="E13" s="10" t="n">
        <f aca="false">IF(D13&lt;14/24,D13,14/24)</f>
        <v>0.0416666666666667</v>
      </c>
      <c r="F13" s="9" t="str">
        <f aca="false">IF(D13&gt;14/24,D13-14/24,"")</f>
        <v/>
      </c>
      <c r="G13" s="10" t="str">
        <f aca="false">IF(TEXT(A13,"nn")="dim.",D13,"")</f>
        <v/>
      </c>
      <c r="H13" s="11"/>
      <c r="I13" s="11"/>
      <c r="J13" s="11"/>
      <c r="K13" s="11"/>
    </row>
    <row r="14" customFormat="false" ht="13.8" hidden="false" customHeight="false" outlineLevel="0" collapsed="false">
      <c r="A14" s="8" t="n">
        <v>42741</v>
      </c>
      <c r="B14" s="9" t="n">
        <v>0.5</v>
      </c>
      <c r="C14" s="9" t="n">
        <v>0.520833333333333</v>
      </c>
      <c r="D14" s="9" t="n">
        <f aca="false">C14-B14</f>
        <v>0.0208333333333334</v>
      </c>
      <c r="E14" s="10" t="n">
        <f aca="false">IF(D14&lt;14/24,D14,14/24)</f>
        <v>0.0208333333333334</v>
      </c>
      <c r="F14" s="9" t="str">
        <f aca="false">IF(D14&gt;14/24,D14-14/24,"")</f>
        <v/>
      </c>
      <c r="G14" s="10" t="str">
        <f aca="false">IF(TEXT(A14,"nn")="dim.",D14,"")</f>
        <v/>
      </c>
      <c r="H14" s="11"/>
      <c r="I14" s="11"/>
      <c r="J14" s="11"/>
      <c r="K14" s="11"/>
    </row>
    <row r="15" customFormat="false" ht="13.8" hidden="false" customHeight="false" outlineLevel="0" collapsed="false">
      <c r="A15" s="8" t="n">
        <v>42742</v>
      </c>
      <c r="B15" s="9" t="n">
        <v>0.5</v>
      </c>
      <c r="C15" s="9" t="n">
        <v>0.520833333333333</v>
      </c>
      <c r="D15" s="9" t="n">
        <f aca="false">C15-B15</f>
        <v>0.0208333333333334</v>
      </c>
      <c r="E15" s="10" t="n">
        <f aca="false">IF(D15&lt;14/24,D15,14/24)</f>
        <v>0.0208333333333334</v>
      </c>
      <c r="F15" s="9" t="str">
        <f aca="false">IF(D15&gt;14/24,D15-14/24,"")</f>
        <v/>
      </c>
      <c r="G15" s="10" t="str">
        <f aca="false">IF(TEXT(A15,"nn")="dim.",D15,"")</f>
        <v/>
      </c>
      <c r="H15" s="11"/>
      <c r="I15" s="11"/>
      <c r="J15" s="11"/>
      <c r="K15" s="11"/>
    </row>
    <row r="16" customFormat="false" ht="13.8" hidden="false" customHeight="false" outlineLevel="0" collapsed="false">
      <c r="A16" s="8" t="n">
        <v>42743</v>
      </c>
      <c r="B16" s="9" t="n">
        <v>0.208333333333333</v>
      </c>
      <c r="C16" s="9" t="n">
        <v>0.8125</v>
      </c>
      <c r="D16" s="9" t="n">
        <f aca="false">C16-B16</f>
        <v>0.604166666666667</v>
      </c>
      <c r="E16" s="10" t="n">
        <f aca="false">IF(D16&lt;14/24,D16,14/24)</f>
        <v>0.583333333333333</v>
      </c>
      <c r="F16" s="9" t="n">
        <f aca="false">IF(D16&gt;14/24,D16-14/24,"")</f>
        <v>0.0208333333333333</v>
      </c>
      <c r="G16" s="10" t="n">
        <f aca="false">IF(TEXT(A16,"nn")="dim.",D16,"")</f>
        <v>0.604166666666667</v>
      </c>
      <c r="H16" s="11"/>
      <c r="I16" s="11"/>
      <c r="J16" s="11"/>
      <c r="K16" s="11"/>
    </row>
    <row r="17" customFormat="false" ht="13.8" hidden="false" customHeight="false" outlineLevel="0" collapsed="false">
      <c r="A17" s="8" t="n">
        <v>42744</v>
      </c>
      <c r="B17" s="9" t="n">
        <v>0.5</v>
      </c>
      <c r="C17" s="9" t="n">
        <v>0.520833333333333</v>
      </c>
      <c r="D17" s="9" t="n">
        <f aca="false">C17-B17</f>
        <v>0.0208333333333334</v>
      </c>
      <c r="E17" s="10" t="n">
        <f aca="false">IF(D17&lt;14/24,D17,14/24)</f>
        <v>0.0208333333333334</v>
      </c>
      <c r="F17" s="9" t="str">
        <f aca="false">IF(D17&gt;14/24,D17-14/24,"")</f>
        <v/>
      </c>
      <c r="G17" s="10" t="str">
        <f aca="false">IF(TEXT(A17,"nn")="dim.",D17,"")</f>
        <v/>
      </c>
      <c r="H17" s="11"/>
      <c r="I17" s="11"/>
      <c r="J17" s="11"/>
      <c r="K17" s="11"/>
    </row>
    <row r="18" customFormat="false" ht="13.8" hidden="false" customHeight="false" outlineLevel="0" collapsed="false">
      <c r="A18" s="8" t="n">
        <v>42745</v>
      </c>
      <c r="B18" s="9" t="n">
        <v>0.5</v>
      </c>
      <c r="C18" s="9" t="n">
        <v>0.520833333333333</v>
      </c>
      <c r="D18" s="9" t="n">
        <f aca="false">C18-B18</f>
        <v>0.0208333333333334</v>
      </c>
      <c r="E18" s="10" t="n">
        <f aca="false">IF(D18&lt;14/24,D18,14/24)</f>
        <v>0.0208333333333334</v>
      </c>
      <c r="F18" s="9" t="str">
        <f aca="false">IF(D18&gt;14/24,D18-14/24,"")</f>
        <v/>
      </c>
      <c r="G18" s="10" t="str">
        <f aca="false">IF(TEXT(A18,"nn")="dim.",D18,"")</f>
        <v/>
      </c>
      <c r="H18" s="11"/>
      <c r="I18" s="11"/>
      <c r="J18" s="11"/>
      <c r="K18" s="11"/>
    </row>
    <row r="19" customFormat="false" ht="13.8" hidden="false" customHeight="false" outlineLevel="0" collapsed="false">
      <c r="A19" s="8" t="n">
        <v>42746</v>
      </c>
      <c r="B19" s="9" t="n">
        <v>0.5</v>
      </c>
      <c r="C19" s="9" t="n">
        <v>0.520833333333333</v>
      </c>
      <c r="D19" s="9" t="n">
        <f aca="false">C19-B19</f>
        <v>0.0208333333333334</v>
      </c>
      <c r="E19" s="10" t="n">
        <f aca="false">IF(D19&lt;14/24,D19,14/24)</f>
        <v>0.0208333333333334</v>
      </c>
      <c r="F19" s="9" t="str">
        <f aca="false">IF(D19&gt;14/24,D19-14/24,"")</f>
        <v/>
      </c>
      <c r="G19" s="10" t="str">
        <f aca="false">IF(TEXT(A19,"nn")="dim.",D19,"")</f>
        <v/>
      </c>
      <c r="H19" s="11"/>
      <c r="I19" s="11"/>
      <c r="J19" s="11"/>
      <c r="K19" s="11"/>
    </row>
    <row r="20" customFormat="false" ht="13.8" hidden="false" customHeight="false" outlineLevel="0" collapsed="false">
      <c r="A20" s="8" t="n">
        <v>42747</v>
      </c>
      <c r="B20" s="9" t="n">
        <v>0.5</v>
      </c>
      <c r="C20" s="9" t="n">
        <v>0.520833333333333</v>
      </c>
      <c r="D20" s="9" t="n">
        <f aca="false">C20-B20</f>
        <v>0.0208333333333334</v>
      </c>
      <c r="E20" s="10" t="n">
        <f aca="false">IF(D20&lt;14/24,D20,14/24)</f>
        <v>0.0208333333333334</v>
      </c>
      <c r="F20" s="9" t="str">
        <f aca="false">IF(D20&gt;14/24,D20-14/24,"")</f>
        <v/>
      </c>
      <c r="G20" s="10" t="str">
        <f aca="false">IF(TEXT(A20,"nn")="dim.",D20,"")</f>
        <v/>
      </c>
      <c r="H20" s="11"/>
      <c r="I20" s="11"/>
      <c r="J20" s="11"/>
      <c r="K20" s="11"/>
    </row>
    <row r="21" customFormat="false" ht="13.8" hidden="false" customHeight="false" outlineLevel="0" collapsed="false">
      <c r="A21" s="8" t="n">
        <v>42748</v>
      </c>
      <c r="B21" s="9" t="n">
        <v>0.5</v>
      </c>
      <c r="C21" s="9" t="n">
        <v>0.520833333333333</v>
      </c>
      <c r="D21" s="9" t="n">
        <f aca="false">C21-B21</f>
        <v>0.0208333333333334</v>
      </c>
      <c r="E21" s="10" t="n">
        <f aca="false">IF(D21&lt;14/24,D21,14/24)</f>
        <v>0.0208333333333334</v>
      </c>
      <c r="F21" s="9" t="str">
        <f aca="false">IF(D21&gt;14/24,D21-14/24,"")</f>
        <v/>
      </c>
      <c r="G21" s="10" t="str">
        <f aca="false">IF(TEXT(A21,"nn")="dim.",D21,"")</f>
        <v/>
      </c>
      <c r="H21" s="11"/>
      <c r="I21" s="11"/>
      <c r="J21" s="11"/>
      <c r="K21" s="11"/>
    </row>
    <row r="22" customFormat="false" ht="13.8" hidden="false" customHeight="false" outlineLevel="0" collapsed="false">
      <c r="A22" s="8" t="n">
        <v>42749</v>
      </c>
      <c r="B22" s="9" t="n">
        <v>0.5</v>
      </c>
      <c r="C22" s="9" t="n">
        <v>0.520833333333333</v>
      </c>
      <c r="D22" s="9" t="n">
        <f aca="false">C22-B22</f>
        <v>0.0208333333333334</v>
      </c>
      <c r="E22" s="10" t="n">
        <f aca="false">IF(D22&lt;14/24,D22,14/24)</f>
        <v>0.0208333333333334</v>
      </c>
      <c r="F22" s="9" t="str">
        <f aca="false">IF(D22&gt;14/24,D22-14/24,"")</f>
        <v/>
      </c>
      <c r="G22" s="10" t="str">
        <f aca="false">IF(TEXT(A22,"nn")="dim.",D22,"")</f>
        <v/>
      </c>
      <c r="H22" s="11"/>
      <c r="I22" s="11"/>
      <c r="J22" s="11"/>
      <c r="K22" s="11"/>
    </row>
    <row r="23" customFormat="false" ht="13.8" hidden="false" customHeight="false" outlineLevel="0" collapsed="false">
      <c r="A23" s="8" t="n">
        <v>42750</v>
      </c>
      <c r="B23" s="9" t="n">
        <v>0.5</v>
      </c>
      <c r="C23" s="9" t="n">
        <v>0.520833333333333</v>
      </c>
      <c r="D23" s="9" t="n">
        <f aca="false">C23-B23</f>
        <v>0.0208333333333334</v>
      </c>
      <c r="E23" s="10" t="n">
        <f aca="false">IF(D23&lt;14/24,D23,14/24)</f>
        <v>0.0208333333333334</v>
      </c>
      <c r="F23" s="9" t="str">
        <f aca="false">IF(D23&gt;14/24,D23-14/24,"")</f>
        <v/>
      </c>
      <c r="G23" s="10" t="n">
        <f aca="false">IF(TEXT(A23,"nn")="dim.",D23,"")</f>
        <v>0.0208333333333334</v>
      </c>
      <c r="H23" s="11"/>
      <c r="I23" s="11"/>
      <c r="J23" s="11"/>
      <c r="K23" s="11"/>
    </row>
    <row r="24" customFormat="false" ht="13.8" hidden="false" customHeight="false" outlineLevel="0" collapsed="false">
      <c r="A24" s="8" t="n">
        <v>42751</v>
      </c>
      <c r="B24" s="9" t="n">
        <v>0.5</v>
      </c>
      <c r="C24" s="9" t="n">
        <v>0.520833333333333</v>
      </c>
      <c r="D24" s="9" t="n">
        <f aca="false">C24-B24</f>
        <v>0.0208333333333334</v>
      </c>
      <c r="E24" s="10" t="n">
        <f aca="false">IF(D24&lt;14/24,D24,14/24)</f>
        <v>0.0208333333333334</v>
      </c>
      <c r="F24" s="9" t="str">
        <f aca="false">IF(D24&gt;14/24,D24-14/24,"")</f>
        <v/>
      </c>
      <c r="G24" s="10" t="str">
        <f aca="false">IF(TEXT(A24,"nn")="dim.",D24,"")</f>
        <v/>
      </c>
      <c r="H24" s="11"/>
      <c r="I24" s="11"/>
      <c r="J24" s="11"/>
      <c r="K24" s="11"/>
    </row>
    <row r="25" customFormat="false" ht="13.8" hidden="false" customHeight="false" outlineLevel="0" collapsed="false">
      <c r="A25" s="8" t="n">
        <v>42752</v>
      </c>
      <c r="B25" s="9" t="n">
        <v>0.5</v>
      </c>
      <c r="C25" s="9" t="n">
        <v>0.520833333333333</v>
      </c>
      <c r="D25" s="9" t="n">
        <f aca="false">C25-B25</f>
        <v>0.0208333333333334</v>
      </c>
      <c r="E25" s="10" t="n">
        <f aca="false">IF(D25&lt;14/24,D25,14/24)</f>
        <v>0.0208333333333334</v>
      </c>
      <c r="F25" s="9" t="str">
        <f aca="false">IF(D25&gt;14/24,D25-14/24,"")</f>
        <v/>
      </c>
      <c r="G25" s="10" t="str">
        <f aca="false">IF(TEXT(A25,"nn")="dim.",D25,"")</f>
        <v/>
      </c>
      <c r="H25" s="11"/>
      <c r="I25" s="11"/>
      <c r="J25" s="11"/>
      <c r="K25" s="11"/>
    </row>
    <row r="26" customFormat="false" ht="13.8" hidden="false" customHeight="false" outlineLevel="0" collapsed="false">
      <c r="A26" s="8" t="n">
        <v>42753</v>
      </c>
      <c r="B26" s="9" t="n">
        <v>0.5</v>
      </c>
      <c r="C26" s="9" t="n">
        <v>0.520833333333333</v>
      </c>
      <c r="D26" s="9" t="n">
        <f aca="false">C26-B26</f>
        <v>0.0208333333333334</v>
      </c>
      <c r="E26" s="10" t="n">
        <f aca="false">IF(D26&lt;14/24,D26,14/24)</f>
        <v>0.0208333333333334</v>
      </c>
      <c r="F26" s="9" t="str">
        <f aca="false">IF(D26&gt;14/24,D26-14/24,"")</f>
        <v/>
      </c>
      <c r="G26" s="10" t="str">
        <f aca="false">IF(TEXT(A26,"nn")="dim.",D26,"")</f>
        <v/>
      </c>
      <c r="H26" s="11"/>
      <c r="I26" s="11"/>
      <c r="J26" s="11"/>
      <c r="K26" s="11"/>
    </row>
    <row r="27" customFormat="false" ht="13.8" hidden="false" customHeight="false" outlineLevel="0" collapsed="false">
      <c r="A27" s="8" t="n">
        <v>42754</v>
      </c>
      <c r="B27" s="9" t="n">
        <v>0.5</v>
      </c>
      <c r="C27" s="9" t="n">
        <v>0.520833333333333</v>
      </c>
      <c r="D27" s="9" t="n">
        <f aca="false">C27-B27</f>
        <v>0.0208333333333334</v>
      </c>
      <c r="E27" s="10" t="n">
        <f aca="false">IF(D27&lt;14/24,D27,14/24)</f>
        <v>0.0208333333333334</v>
      </c>
      <c r="F27" s="9" t="str">
        <f aca="false">IF(D27&gt;14/24,D27-14/24,"")</f>
        <v/>
      </c>
      <c r="G27" s="10" t="str">
        <f aca="false">IF(TEXT(A27,"nn")="dim.",D27,"")</f>
        <v/>
      </c>
      <c r="H27" s="11"/>
      <c r="I27" s="11"/>
      <c r="J27" s="11"/>
      <c r="K27" s="11"/>
    </row>
    <row r="28" customFormat="false" ht="15" hidden="false" customHeight="false" outlineLevel="0" collapsed="false">
      <c r="A28" s="12" t="s">
        <v>10</v>
      </c>
      <c r="B28" s="9"/>
      <c r="C28" s="9"/>
      <c r="D28" s="9" t="n">
        <f aca="false">SUM(D9:D27)</f>
        <v>1.86458333333334</v>
      </c>
      <c r="E28" s="9" t="n">
        <f aca="false">SUM(E9:E27)</f>
        <v>1.78125</v>
      </c>
      <c r="F28" s="9" t="n">
        <f aca="false">SUM(F9:F27)</f>
        <v>0.0833333333333333</v>
      </c>
      <c r="G28" s="9" t="n">
        <f aca="false">SUM(G9:G27)</f>
        <v>0.677083333333333</v>
      </c>
      <c r="H28" s="11"/>
      <c r="I28" s="11"/>
      <c r="J28" s="11"/>
      <c r="K28" s="11"/>
    </row>
  </sheetData>
  <mergeCells count="27">
    <mergeCell ref="A2:G2"/>
    <mergeCell ref="A4:B4"/>
    <mergeCell ref="A7:A8"/>
    <mergeCell ref="B7:C7"/>
    <mergeCell ref="D7:D8"/>
    <mergeCell ref="E7:G7"/>
    <mergeCell ref="H7:K8"/>
    <mergeCell ref="H9:K9"/>
    <mergeCell ref="H10:K10"/>
    <mergeCell ref="H11:K11"/>
    <mergeCell ref="H12:K12"/>
    <mergeCell ref="H13:K13"/>
    <mergeCell ref="H14:K14"/>
    <mergeCell ref="H15:K15"/>
    <mergeCell ref="H16:K16"/>
    <mergeCell ref="H17:K17"/>
    <mergeCell ref="H18:K18"/>
    <mergeCell ref="H19:K19"/>
    <mergeCell ref="H20:K20"/>
    <mergeCell ref="H21:K21"/>
    <mergeCell ref="H22:K22"/>
    <mergeCell ref="H23:K23"/>
    <mergeCell ref="H24:K24"/>
    <mergeCell ref="H25:K25"/>
    <mergeCell ref="H26:K26"/>
    <mergeCell ref="H27:K27"/>
    <mergeCell ref="H28:K28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2017-08-11T11:53:40Z</dcterms:created>
  <dc:creator>atelier</dc:creator>
  <dc:description/>
  <dc:language>fr-FR</dc:language>
  <cp:lastModifiedBy/>
  <cp:lastPrinted>2017-08-11T12:23:43Z</cp:lastPrinted>
  <dcterms:modified xsi:type="dcterms:W3CDTF">2017-08-13T15:13:10Z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