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<sst xmlns="http://schemas.openxmlformats.org/spreadsheetml/2006/main" count="122" uniqueCount="61">
  <si>
    <t xml:space="preserve">Sauce tomate</t>
  </si>
  <si>
    <t xml:space="preserve"> mozzarella</t>
  </si>
  <si>
    <t xml:space="preserve"> saucisson pepperoni</t>
  </si>
  <si>
    <t xml:space="preserve"> jambon</t>
  </si>
  <si>
    <t xml:space="preserve"> champignons</t>
  </si>
  <si>
    <t xml:space="preserve"> oignons</t>
  </si>
  <si>
    <t xml:space="preserve"> poivrons mélangés</t>
  </si>
  <si>
    <t xml:space="preserve"> olives noires </t>
  </si>
  <si>
    <t xml:space="preserve"> boulettes de boeuf assaisonnées*</t>
  </si>
  <si>
    <t xml:space="preserve">Recette 1</t>
  </si>
  <si>
    <t xml:space="preserve">bacon</t>
  </si>
  <si>
    <t xml:space="preserve">Crème fraîche légère</t>
  </si>
  <si>
    <t xml:space="preserve"> chèvre</t>
  </si>
  <si>
    <t xml:space="preserve"> bacon</t>
  </si>
  <si>
    <t xml:space="preserve"> Fourme d’Ambert A.O.P</t>
  </si>
  <si>
    <t xml:space="preserve"> figues séchées et oignons</t>
  </si>
  <si>
    <t xml:space="preserve"> nappée de miel.</t>
  </si>
  <si>
    <t xml:space="preserve">Recette 2</t>
  </si>
  <si>
    <t xml:space="preserve">boulettes de boeuf assaisonnées*</t>
  </si>
  <si>
    <t xml:space="preserve"> mozzarella </t>
  </si>
  <si>
    <t xml:space="preserve"> merguez</t>
  </si>
  <si>
    <t xml:space="preserve">Recette 3</t>
  </si>
  <si>
    <t xml:space="preserve">champignons</t>
  </si>
  <si>
    <t xml:space="preserve">Sauce tomate </t>
  </si>
  <si>
    <t xml:space="preserve"> râpé vegan</t>
  </si>
  <si>
    <t xml:space="preserve">Recette 4</t>
  </si>
  <si>
    <t xml:space="preserve">chèvre</t>
  </si>
  <si>
    <t xml:space="preserve">Sauce barbecue</t>
  </si>
  <si>
    <t xml:space="preserve"> poulet rôti</t>
  </si>
  <si>
    <t xml:space="preserve"> merguez </t>
  </si>
  <si>
    <t xml:space="preserve">Recette 5</t>
  </si>
  <si>
    <t xml:space="preserve"> olives noires</t>
  </si>
  <si>
    <t xml:space="preserve"> tomates fraîches </t>
  </si>
  <si>
    <t xml:space="preserve"> origan</t>
  </si>
  <si>
    <t xml:space="preserve">Recette 6</t>
  </si>
  <si>
    <t xml:space="preserve">Emmental</t>
  </si>
  <si>
    <t xml:space="preserve">Recette 7</t>
  </si>
  <si>
    <t xml:space="preserve">emmental</t>
  </si>
  <si>
    <t xml:space="preserve"> emmental </t>
  </si>
  <si>
    <t xml:space="preserve"> Fourme d’Ambert A.O.P.</t>
  </si>
  <si>
    <t xml:space="preserve">Recette 8</t>
  </si>
  <si>
    <t xml:space="preserve">figues séchées et oignons</t>
  </si>
  <si>
    <t xml:space="preserve">Recette 9</t>
  </si>
  <si>
    <t xml:space="preserve">Fourme d’Ambert A.O.P</t>
  </si>
  <si>
    <t xml:space="preserve"> champignons </t>
  </si>
  <si>
    <t xml:space="preserve"> Emmental</t>
  </si>
  <si>
    <t xml:space="preserve">Recette 10</t>
  </si>
  <si>
    <t xml:space="preserve">Fourme d’Ambert A.O.P.</t>
  </si>
  <si>
    <t xml:space="preserve">jambon</t>
  </si>
  <si>
    <t xml:space="preserve"> emmental</t>
  </si>
  <si>
    <t xml:space="preserve">merguez</t>
  </si>
  <si>
    <t xml:space="preserve">mozzarella</t>
  </si>
  <si>
    <t xml:space="preserve">nappée de miel.</t>
  </si>
  <si>
    <t xml:space="preserve">oignons</t>
  </si>
  <si>
    <t xml:space="preserve">olives noires</t>
  </si>
  <si>
    <t xml:space="preserve">origan</t>
  </si>
  <si>
    <t xml:space="preserve">poivrons mélangés</t>
  </si>
  <si>
    <t xml:space="preserve">poulet rôti</t>
  </si>
  <si>
    <t xml:space="preserve">râpé vegan</t>
  </si>
  <si>
    <t xml:space="preserve">saucisson pepperoni</t>
  </si>
  <si>
    <t xml:space="preserve">tomates fraîches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</si>
</sst>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68"/>
  <sheetViews>
    <sheetView showFormulas="false" showGridLines="true" showRowColHeaders="true" showZeros="true" rightToLeft="false" tabSelected="true" showOutlineSymbols="true" defaultGridColor="true" view="normal" topLeftCell="R1" colorId="64" zoomScale="100" zoomScaleNormal="100" zoomScalePageLayoutView="100" workbookViewId="0">
      <selection pane="topLeft" activeCell="A24" activeCellId="0" sqref="A24"/>
    </sheetView>
  </sheetViews>
  <sheetFormatPr defaultRowHeight="13.8" zeroHeight="false" outlineLevelRow="0" outlineLevelCol="0"/>
  <cols>
    <col collapsed="false" customWidth="true" hidden="false" outlineLevel="0" max="1" min="1" style="0" width="17.97"/>
    <col collapsed="false" customWidth="true" hidden="false" outlineLevel="0" max="2" min="2" style="0" width="28.35"/>
    <col collapsed="false" customWidth="true" hidden="false" outlineLevel="0" max="3" min="3" style="0" width="28.79"/>
    <col collapsed="false" customWidth="true" hidden="false" outlineLevel="0" max="4" min="4" style="0" width="15.53"/>
    <col collapsed="false" customWidth="true" hidden="false" outlineLevel="0" max="5" min="5" style="0" width="28.79"/>
    <col collapsed="false" customWidth="true" hidden="false" outlineLevel="0" max="6" min="6" style="0" width="22.17"/>
    <col collapsed="false" customWidth="true" hidden="false" outlineLevel="0" max="7" min="7" style="0" width="16.83"/>
    <col collapsed="false" customWidth="true" hidden="false" outlineLevel="0" max="8" min="8" style="0" width="21.73"/>
    <col collapsed="false" customWidth="true" hidden="false" outlineLevel="0" max="9" min="9" style="0" width="28.79"/>
    <col collapsed="false" customWidth="true" hidden="false" outlineLevel="0" max="10" min="10" style="0" width="21.42"/>
    <col collapsed="false" customWidth="true" hidden="false" outlineLevel="0" max="11" min="11" style="0" width="7.45"/>
    <col collapsed="false" customWidth="true" hidden="false" outlineLevel="0" max="12" min="12" style="0" width="8.27"/>
    <col collapsed="false" customWidth="true" hidden="false" outlineLevel="0" max="13" min="13" style="0" width="9.89"/>
    <col collapsed="false" customWidth="true" hidden="false" outlineLevel="0" max="14" min="14" style="0" width="14.21"/>
    <col collapsed="false" customWidth="true" hidden="false" outlineLevel="0" max="15" min="15" style="0" width="7.67"/>
    <col collapsed="false" customWidth="true" hidden="false" outlineLevel="0" max="16" min="16" style="0" width="11.34"/>
    <col collapsed="false" customWidth="true" hidden="false" outlineLevel="0" max="17" min="17" style="0" width="6.43"/>
    <col collapsed="false" customWidth="true" hidden="false" outlineLevel="0" max="18" min="18" style="0" width="16.38"/>
    <col collapsed="false" customWidth="true" hidden="false" outlineLevel="0" max="19" min="19" style="0" width="9.81"/>
    <col collapsed="false" customWidth="true" hidden="false" outlineLevel="0" max="20" min="20" style="0" width="10.15"/>
    <col collapsed="false" customWidth="true" hidden="false" outlineLevel="0" max="21" min="21" style="0" width="14.02"/>
    <col collapsed="false" customWidth="true" hidden="false" outlineLevel="0" max="22" min="22" style="0" width="12.3"/>
    <col collapsed="false" customWidth="true" hidden="false" outlineLevel="0" max="23" min="23" style="0" width="17.68"/>
    <col collapsed="false" customWidth="true" hidden="false" outlineLevel="0" max="24" min="24" style="0" width="14.63"/>
    <col collapsed="false" customWidth="false" hidden="false" outlineLevel="0" max="27" min="25" style="0" width="11.4"/>
    <col collapsed="false" customWidth="true" hidden="false" outlineLevel="0" max="28" min="28" style="0" width="3.39"/>
    <col collapsed="false" customWidth="true" hidden="false" outlineLevel="0" max="29" min="29" style="0" width="28.35"/>
    <col collapsed="false" customWidth="false" hidden="false" outlineLevel="0" max="1025" min="30" style="0" width="11.4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Y1" s="0" t="s">
        <v>9</v>
      </c>
      <c r="AB1" s="0" t="n">
        <v>1</v>
      </c>
      <c r="AC1" s="0" t="s">
        <v>10</v>
      </c>
    </row>
    <row r="2" customFormat="false" ht="13.8" hidden="false" customHeight="false" outlineLevel="0" collapsed="false">
      <c r="A2" s="0" t="s">
        <v>11</v>
      </c>
      <c r="B2" s="0" t="s">
        <v>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Y2" s="0" t="s">
        <v>17</v>
      </c>
      <c r="AB2" s="0" t="n">
        <v>2</v>
      </c>
      <c r="AC2" s="0" t="s">
        <v>18</v>
      </c>
    </row>
    <row r="3" customFormat="false" ht="13.8" hidden="false" customHeight="false" outlineLevel="0" collapsed="false">
      <c r="A3" s="0" t="s">
        <v>0</v>
      </c>
      <c r="B3" s="0" t="s">
        <v>19</v>
      </c>
      <c r="C3" s="0" t="s">
        <v>20</v>
      </c>
      <c r="Y3" s="0" t="s">
        <v>21</v>
      </c>
      <c r="AB3" s="0" t="n">
        <v>3</v>
      </c>
      <c r="AC3" s="0" t="s">
        <v>22</v>
      </c>
    </row>
    <row r="4" customFormat="false" ht="13.8" hidden="false" customHeight="false" outlineLevel="0" collapsed="false">
      <c r="A4" s="0" t="s">
        <v>23</v>
      </c>
      <c r="B4" s="0" t="s">
        <v>24</v>
      </c>
      <c r="Y4" s="0" t="s">
        <v>25</v>
      </c>
      <c r="AB4" s="0" t="n">
        <v>4</v>
      </c>
      <c r="AC4" s="0" t="s">
        <v>26</v>
      </c>
    </row>
    <row r="5" customFormat="false" ht="13.8" hidden="false" customHeight="false" outlineLevel="0" collapsed="false">
      <c r="A5" s="0" t="s">
        <v>27</v>
      </c>
      <c r="B5" s="0" t="s">
        <v>1</v>
      </c>
      <c r="C5" s="0" t="s">
        <v>28</v>
      </c>
      <c r="D5" s="0" t="s">
        <v>29</v>
      </c>
      <c r="E5" s="1" t="s">
        <v>8</v>
      </c>
      <c r="Y5" s="0" t="s">
        <v>30</v>
      </c>
      <c r="AB5" s="0" t="n">
        <v>5</v>
      </c>
      <c r="AC5" s="0" t="s">
        <v>11</v>
      </c>
    </row>
    <row r="6" customFormat="false" ht="13.8" hidden="false" customHeight="false" outlineLevel="0" collapsed="false">
      <c r="A6" s="0" t="s">
        <v>0</v>
      </c>
      <c r="B6" s="0" t="s">
        <v>24</v>
      </c>
      <c r="C6" s="0" t="s">
        <v>4</v>
      </c>
      <c r="D6" s="0" t="s">
        <v>5</v>
      </c>
      <c r="E6" s="0" t="s">
        <v>6</v>
      </c>
      <c r="F6" s="0" t="s">
        <v>31</v>
      </c>
      <c r="G6" s="0" t="s">
        <v>32</v>
      </c>
      <c r="H6" s="0" t="s">
        <v>33</v>
      </c>
      <c r="Y6" s="0" t="s">
        <v>34</v>
      </c>
      <c r="AB6" s="0" t="n">
        <v>6</v>
      </c>
      <c r="AC6" s="0" t="s">
        <v>35</v>
      </c>
    </row>
    <row r="7" customFormat="false" ht="13.8" hidden="false" customHeight="false" outlineLevel="0" collapsed="false">
      <c r="A7" s="0" t="s">
        <v>0</v>
      </c>
      <c r="B7" s="0" t="s">
        <v>19</v>
      </c>
      <c r="C7" s="0" t="s">
        <v>2</v>
      </c>
      <c r="Y7" s="0" t="s">
        <v>36</v>
      </c>
      <c r="AB7" s="0" t="n">
        <v>7</v>
      </c>
      <c r="AC7" s="0" t="s">
        <v>37</v>
      </c>
    </row>
    <row r="8" customFormat="false" ht="13.8" hidden="false" customHeight="false" outlineLevel="0" collapsed="false">
      <c r="A8" s="0" t="s">
        <v>0</v>
      </c>
      <c r="B8" s="0" t="s">
        <v>1</v>
      </c>
      <c r="C8" s="0" t="s">
        <v>12</v>
      </c>
      <c r="D8" s="0" t="s">
        <v>38</v>
      </c>
      <c r="E8" s="0" t="s">
        <v>39</v>
      </c>
      <c r="Y8" s="0" t="s">
        <v>40</v>
      </c>
      <c r="AB8" s="0" t="n">
        <v>8</v>
      </c>
      <c r="AC8" s="0" t="s">
        <v>41</v>
      </c>
    </row>
    <row r="9" customFormat="false" ht="13.8" hidden="false" customHeight="false" outlineLevel="0" collapsed="false">
      <c r="A9" s="0" t="s">
        <v>0</v>
      </c>
      <c r="B9" s="0" t="s">
        <v>1</v>
      </c>
      <c r="C9" s="0" t="s">
        <v>8</v>
      </c>
      <c r="D9" s="0" t="s">
        <v>32</v>
      </c>
      <c r="E9" s="0" t="s">
        <v>33</v>
      </c>
      <c r="Y9" s="0" t="s">
        <v>42</v>
      </c>
      <c r="AB9" s="0" t="n">
        <v>9</v>
      </c>
      <c r="AC9" s="0" t="s">
        <v>43</v>
      </c>
    </row>
    <row r="10" customFormat="false" ht="13.8" hidden="false" customHeight="false" outlineLevel="0" collapsed="false">
      <c r="A10" s="0" t="s">
        <v>11</v>
      </c>
      <c r="B10" s="0" t="s">
        <v>1</v>
      </c>
      <c r="C10" s="0" t="s">
        <v>5</v>
      </c>
      <c r="D10" s="0" t="s">
        <v>28</v>
      </c>
      <c r="E10" s="0" t="s">
        <v>44</v>
      </c>
      <c r="F10" s="0" t="s">
        <v>45</v>
      </c>
      <c r="Y10" s="0" t="s">
        <v>46</v>
      </c>
      <c r="AB10" s="0" t="n">
        <v>10</v>
      </c>
      <c r="AC10" s="0" t="s">
        <v>47</v>
      </c>
    </row>
    <row r="11" customFormat="false" ht="13.8" hidden="false" customHeight="false" outlineLevel="0" collapsed="false">
      <c r="AB11" s="0" t="n">
        <v>11</v>
      </c>
      <c r="AC11" s="0" t="s">
        <v>48</v>
      </c>
    </row>
    <row r="12" customFormat="false" ht="13.8" hidden="false" customHeight="false" outlineLevel="0" collapsed="false">
      <c r="A12" s="2" t="s">
        <v>13</v>
      </c>
      <c r="B12" s="2" t="s">
        <v>8</v>
      </c>
      <c r="C12" s="2" t="s">
        <v>4</v>
      </c>
      <c r="D12" s="2" t="s">
        <v>12</v>
      </c>
      <c r="E12" s="2" t="s">
        <v>11</v>
      </c>
      <c r="F12" s="2" t="s">
        <v>45</v>
      </c>
      <c r="G12" s="2" t="s">
        <v>49</v>
      </c>
      <c r="H12" s="2" t="s">
        <v>15</v>
      </c>
      <c r="I12" s="2" t="s">
        <v>14</v>
      </c>
      <c r="J12" s="2" t="s">
        <v>39</v>
      </c>
      <c r="K12" s="2" t="s">
        <v>3</v>
      </c>
      <c r="L12" s="2" t="s">
        <v>20</v>
      </c>
      <c r="M12" s="2" t="s">
        <v>1</v>
      </c>
      <c r="N12" s="2" t="s">
        <v>16</v>
      </c>
      <c r="O12" s="2" t="s">
        <v>5</v>
      </c>
      <c r="P12" s="2" t="s">
        <v>31</v>
      </c>
      <c r="Q12" s="2" t="s">
        <v>33</v>
      </c>
      <c r="R12" s="2" t="s">
        <v>6</v>
      </c>
      <c r="S12" s="2" t="s">
        <v>28</v>
      </c>
      <c r="T12" s="2" t="s">
        <v>24</v>
      </c>
      <c r="U12" s="2" t="s">
        <v>27</v>
      </c>
      <c r="V12" s="2" t="s">
        <v>0</v>
      </c>
      <c r="W12" s="2" t="s">
        <v>2</v>
      </c>
      <c r="X12" s="2" t="s">
        <v>32</v>
      </c>
      <c r="AB12" s="0" t="n">
        <v>12</v>
      </c>
      <c r="AC12" s="0" t="s">
        <v>50</v>
      </c>
    </row>
    <row r="13" customFormat="false" ht="13.8" hidden="false" customHeight="false" outlineLevel="0" collapsed="false">
      <c r="A13" s="0" t="str">
        <f aca="false">IF(ISNUMBER(MATCH(A$12,$A1:$X1,0)),A$12,"")</f>
        <v/>
      </c>
      <c r="B13" s="0" t="str">
        <f aca="false">IF(ISNUMBER(MATCH(B$12,$A1:$X1,0)),B$12,"")</f>
        <v> boulettes de boeuf assaisonnées*</v>
      </c>
      <c r="C13" s="0" t="str">
        <f aca="false">IF(ISNUMBER(MATCH(C$12,$A1:$X1,0)),C$12,"")</f>
        <v> champignons</v>
      </c>
      <c r="D13" s="0" t="str">
        <f aca="false">IF(ISNUMBER(MATCH(D$12,$A1:$X1,0)),D$12,"")</f>
        <v/>
      </c>
      <c r="E13" s="0" t="str">
        <f aca="false">IF(ISNUMBER(MATCH(E$12,$A1:$X1,0)),E$12,"")</f>
        <v/>
      </c>
      <c r="F13" s="0" t="str">
        <f aca="false">IF(ISNUMBER(MATCH(F$12,$A1:$X1,0)),F$12,"")</f>
        <v/>
      </c>
      <c r="G13" s="0" t="str">
        <f aca="false">IF(ISNUMBER(MATCH(G$12,$A1:$X1,0)),G$12,"")</f>
        <v/>
      </c>
      <c r="H13" s="0" t="str">
        <f aca="false">IF(ISNUMBER(MATCH(H$12,$A1:$X1,0)),H$12,"")</f>
        <v/>
      </c>
      <c r="I13" s="0" t="str">
        <f aca="false">IF(ISNUMBER(MATCH(I$12,$A1:$X1,0)),I$12,"")</f>
        <v/>
      </c>
      <c r="J13" s="0" t="str">
        <f aca="false">IF(ISNUMBER(MATCH(J$12,$A1:$X1,0)),J$12,"")</f>
        <v/>
      </c>
      <c r="K13" s="0" t="str">
        <f aca="false">IF(ISNUMBER(MATCH(K$12,$A1:$X1,0)),K$12,"")</f>
        <v> jambon</v>
      </c>
      <c r="L13" s="0" t="str">
        <f aca="false">IF(ISNUMBER(MATCH(L$12,$A1:$X1,0)),L$12,"")</f>
        <v/>
      </c>
      <c r="M13" s="0" t="str">
        <f aca="false">IF(ISNUMBER(MATCH(M$12,$A1:$X1,0)),M$12,"")</f>
        <v> mozzarella</v>
      </c>
      <c r="N13" s="0" t="str">
        <f aca="false">IF(ISNUMBER(MATCH(N$12,$A1:$X1,0)),N$12,"")</f>
        <v/>
      </c>
      <c r="O13" s="0" t="str">
        <f aca="false">IF(ISNUMBER(MATCH(O$12,$A1:$X1,0)),O$12,"")</f>
        <v> oignons</v>
      </c>
      <c r="P13" s="0" t="str">
        <f aca="false">IF(ISNUMBER(MATCH(P$12,$A1:$X1,0)),P$12,"")</f>
        <v/>
      </c>
      <c r="Q13" s="0" t="str">
        <f aca="false">IF(ISNUMBER(MATCH(Q$12,$A1:$X1,0)),Q$12,"")</f>
        <v/>
      </c>
      <c r="R13" s="0" t="str">
        <f aca="false">IF(ISNUMBER(MATCH(R$12,$A1:$X1,0)),R$12,"")</f>
        <v> poivrons mélangés</v>
      </c>
      <c r="S13" s="0" t="str">
        <f aca="false">IF(ISNUMBER(MATCH(S$12,$A1:$X1,0)),S$12,"")</f>
        <v/>
      </c>
      <c r="T13" s="0" t="str">
        <f aca="false">IF(ISNUMBER(MATCH(T$12,$A1:$X1,0)),T$12,"")</f>
        <v/>
      </c>
      <c r="U13" s="0" t="str">
        <f aca="false">IF(ISNUMBER(MATCH(U$12,$A1:$X1,0)),U$12,"")</f>
        <v/>
      </c>
      <c r="V13" s="0" t="str">
        <f aca="false">IF(ISNUMBER(MATCH(V$12,$A1:$X1,0)),V$12,"")</f>
        <v>Sauce tomate</v>
      </c>
      <c r="W13" s="0" t="str">
        <f aca="false">IF(ISNUMBER(MATCH(W$12,$A1:$X1,0)),W$12,"")</f>
        <v> saucisson pepperoni</v>
      </c>
      <c r="X13" s="0" t="str">
        <f aca="false">IF(ISNUMBER(MATCH(X$12,$A1:$X1,0)),X$12,"")</f>
        <v/>
      </c>
      <c r="Y13" s="0" t="s">
        <v>9</v>
      </c>
      <c r="AB13" s="0" t="n">
        <v>13</v>
      </c>
      <c r="AC13" s="0" t="s">
        <v>51</v>
      </c>
    </row>
    <row r="14" customFormat="false" ht="13.8" hidden="false" customHeight="false" outlineLevel="0" collapsed="false">
      <c r="A14" s="0" t="str">
        <f aca="false">IF(ISNUMBER(MATCH(A$12,$A2:$X2,0)),A$12,"")</f>
        <v> bacon</v>
      </c>
      <c r="B14" s="0" t="str">
        <f aca="false">IF(ISNUMBER(MATCH(B$12,$A2:$X2,0)),B$12,"")</f>
        <v/>
      </c>
      <c r="C14" s="0" t="str">
        <f aca="false">IF(ISNUMBER(MATCH(C$12,$A2:$X2,0)),C$12,"")</f>
        <v/>
      </c>
      <c r="D14" s="0" t="str">
        <f aca="false">IF(ISNUMBER(MATCH(D$12,$A2:$X2,0)),D$12,"")</f>
        <v> chèvre</v>
      </c>
      <c r="E14" s="0" t="str">
        <f aca="false">IF(ISNUMBER(MATCH(E$12,$A2:$X2,0)),E$12,"")</f>
        <v>Crème fraîche légère</v>
      </c>
      <c r="F14" s="0" t="str">
        <f aca="false">IF(ISNUMBER(MATCH(F$12,$A2:$X2,0)),F$12,"")</f>
        <v/>
      </c>
      <c r="G14" s="0" t="str">
        <f aca="false">IF(ISNUMBER(MATCH(G$12,$A2:$X2,0)),G$12,"")</f>
        <v/>
      </c>
      <c r="H14" s="0" t="str">
        <f aca="false">IF(ISNUMBER(MATCH(H$12,$A2:$X2,0)),H$12,"")</f>
        <v> figues séchées et oignons</v>
      </c>
      <c r="I14" s="0" t="str">
        <f aca="false">IF(ISNUMBER(MATCH(I$12,$A2:$X2,0)),I$12,"")</f>
        <v> Fourme d’Ambert A.O.P</v>
      </c>
      <c r="J14" s="0" t="str">
        <f aca="false">IF(ISNUMBER(MATCH(J$12,$A2:$X2,0)),J$12,"")</f>
        <v/>
      </c>
      <c r="K14" s="0" t="str">
        <f aca="false">IF(ISNUMBER(MATCH(K$12,$A2:$X2,0)),K$12,"")</f>
        <v/>
      </c>
      <c r="L14" s="0" t="str">
        <f aca="false">IF(ISNUMBER(MATCH(L$12,$A2:$X2,0)),L$12,"")</f>
        <v/>
      </c>
      <c r="M14" s="0" t="str">
        <f aca="false">IF(ISNUMBER(MATCH(M$12,$A2:$X2,0)),M$12,"")</f>
        <v> mozzarella</v>
      </c>
      <c r="N14" s="0" t="str">
        <f aca="false">IF(ISNUMBER(MATCH(N$12,$A2:$X2,0)),N$12,"")</f>
        <v> nappée de miel.</v>
      </c>
      <c r="O14" s="0" t="str">
        <f aca="false">IF(ISNUMBER(MATCH(O$12,$A2:$X2,0)),O$12,"")</f>
        <v/>
      </c>
      <c r="P14" s="0" t="str">
        <f aca="false">IF(ISNUMBER(MATCH(P$12,$A2:$X2,0)),P$12,"")</f>
        <v/>
      </c>
      <c r="Q14" s="0" t="str">
        <f aca="false">IF(ISNUMBER(MATCH(Q$12,$A2:$X2,0)),Q$12,"")</f>
        <v/>
      </c>
      <c r="R14" s="0" t="str">
        <f aca="false">IF(ISNUMBER(MATCH(R$12,$A2:$X2,0)),R$12,"")</f>
        <v/>
      </c>
      <c r="S14" s="0" t="str">
        <f aca="false">IF(ISNUMBER(MATCH(S$12,$A2:$X2,0)),S$12,"")</f>
        <v/>
      </c>
      <c r="T14" s="0" t="str">
        <f aca="false">IF(ISNUMBER(MATCH(T$12,$A2:$X2,0)),T$12,"")</f>
        <v/>
      </c>
      <c r="U14" s="0" t="str">
        <f aca="false">IF(ISNUMBER(MATCH(U$12,$A2:$X2,0)),U$12,"")</f>
        <v/>
      </c>
      <c r="V14" s="0" t="str">
        <f aca="false">IF(ISNUMBER(MATCH(V$12,$A2:$X2,0)),V$12,"")</f>
        <v/>
      </c>
      <c r="W14" s="0" t="str">
        <f aca="false">IF(ISNUMBER(MATCH(W$12,$A2:$X2,0)),W$12,"")</f>
        <v/>
      </c>
      <c r="X14" s="0" t="str">
        <f aca="false">IF(ISNUMBER(MATCH(X$12,$A2:$X2,0)),X$12,"")</f>
        <v/>
      </c>
      <c r="Y14" s="0" t="s">
        <v>17</v>
      </c>
      <c r="AB14" s="0" t="n">
        <v>14</v>
      </c>
      <c r="AC14" s="0" t="s">
        <v>52</v>
      </c>
    </row>
    <row r="15" customFormat="false" ht="13.8" hidden="false" customHeight="false" outlineLevel="0" collapsed="false">
      <c r="A15" s="0" t="str">
        <f aca="false">IF(ISNUMBER(MATCH(A$12,$A3:$X3,0)),A$12,"")</f>
        <v/>
      </c>
      <c r="B15" s="0" t="str">
        <f aca="false">IF(ISNUMBER(MATCH(B$12,$A3:$X3,0)),B$12,"")</f>
        <v/>
      </c>
      <c r="C15" s="0" t="str">
        <f aca="false">IF(ISNUMBER(MATCH(C$12,$A3:$X3,0)),C$12,"")</f>
        <v/>
      </c>
      <c r="D15" s="0" t="str">
        <f aca="false">IF(ISNUMBER(MATCH(D$12,$A3:$X3,0)),D$12,"")</f>
        <v/>
      </c>
      <c r="E15" s="0" t="str">
        <f aca="false">IF(ISNUMBER(MATCH(E$12,$A3:$X3,0)),E$12,"")</f>
        <v/>
      </c>
      <c r="F15" s="0" t="str">
        <f aca="false">IF(ISNUMBER(MATCH(F$12,$A3:$X3,0)),F$12,"")</f>
        <v/>
      </c>
      <c r="G15" s="0" t="str">
        <f aca="false">IF(ISNUMBER(MATCH(G$12,$A3:$X3,0)),G$12,"")</f>
        <v/>
      </c>
      <c r="H15" s="0" t="str">
        <f aca="false">IF(ISNUMBER(MATCH(H$12,$A3:$X3,0)),H$12,"")</f>
        <v/>
      </c>
      <c r="I15" s="0" t="str">
        <f aca="false">IF(ISNUMBER(MATCH(I$12,$A3:$X3,0)),I$12,"")</f>
        <v/>
      </c>
      <c r="J15" s="0" t="str">
        <f aca="false">IF(ISNUMBER(MATCH(J$12,$A3:$X3,0)),J$12,"")</f>
        <v/>
      </c>
      <c r="K15" s="0" t="str">
        <f aca="false">IF(ISNUMBER(MATCH(K$12,$A3:$X3,0)),K$12,"")</f>
        <v/>
      </c>
      <c r="L15" s="0" t="str">
        <f aca="false">IF(ISNUMBER(MATCH(L$12,$A3:$X3,0)),L$12,"")</f>
        <v> merguez</v>
      </c>
      <c r="M15" s="0" t="str">
        <f aca="false">IF(ISNUMBER(MATCH(M$12,$A3:$X3,0)),M$12,"")</f>
        <v/>
      </c>
      <c r="N15" s="0" t="str">
        <f aca="false">IF(ISNUMBER(MATCH(N$12,$A3:$X3,0)),N$12,"")</f>
        <v/>
      </c>
      <c r="O15" s="0" t="str">
        <f aca="false">IF(ISNUMBER(MATCH(O$12,$A3:$X3,0)),O$12,"")</f>
        <v/>
      </c>
      <c r="P15" s="0" t="str">
        <f aca="false">IF(ISNUMBER(MATCH(P$12,$A3:$X3,0)),P$12,"")</f>
        <v/>
      </c>
      <c r="Q15" s="0" t="str">
        <f aca="false">IF(ISNUMBER(MATCH(Q$12,$A3:$X3,0)),Q$12,"")</f>
        <v/>
      </c>
      <c r="R15" s="0" t="str">
        <f aca="false">IF(ISNUMBER(MATCH(R$12,$A3:$X3,0)),R$12,"")</f>
        <v/>
      </c>
      <c r="S15" s="0" t="str">
        <f aca="false">IF(ISNUMBER(MATCH(S$12,$A3:$X3,0)),S$12,"")</f>
        <v/>
      </c>
      <c r="T15" s="0" t="str">
        <f aca="false">IF(ISNUMBER(MATCH(T$12,$A3:$X3,0)),T$12,"")</f>
        <v/>
      </c>
      <c r="U15" s="0" t="str">
        <f aca="false">IF(ISNUMBER(MATCH(U$12,$A3:$X3,0)),U$12,"")</f>
        <v/>
      </c>
      <c r="V15" s="0" t="str">
        <f aca="false">IF(ISNUMBER(MATCH(V$12,$A3:$X3,0)),V$12,"")</f>
        <v>Sauce tomate</v>
      </c>
      <c r="W15" s="0" t="str">
        <f aca="false">IF(ISNUMBER(MATCH(W$12,$A3:$X3,0)),W$12,"")</f>
        <v/>
      </c>
      <c r="X15" s="0" t="str">
        <f aca="false">IF(ISNUMBER(MATCH(X$12,$A3:$X3,0)),X$12,"")</f>
        <v/>
      </c>
      <c r="Y15" s="0" t="s">
        <v>21</v>
      </c>
      <c r="AB15" s="0" t="n">
        <v>15</v>
      </c>
      <c r="AC15" s="0" t="s">
        <v>53</v>
      </c>
    </row>
    <row r="16" customFormat="false" ht="13.8" hidden="false" customHeight="false" outlineLevel="0" collapsed="false">
      <c r="A16" s="0" t="str">
        <f aca="false">IF(ISNUMBER(MATCH(A$12,$A4:$X4,0)),A$12,"")</f>
        <v/>
      </c>
      <c r="B16" s="0" t="str">
        <f aca="false">IF(ISNUMBER(MATCH(B$12,$A4:$X4,0)),B$12,"")</f>
        <v/>
      </c>
      <c r="C16" s="0" t="str">
        <f aca="false">IF(ISNUMBER(MATCH(C$12,$A4:$X4,0)),C$12,"")</f>
        <v/>
      </c>
      <c r="D16" s="0" t="str">
        <f aca="false">IF(ISNUMBER(MATCH(D$12,$A4:$X4,0)),D$12,"")</f>
        <v/>
      </c>
      <c r="E16" s="0" t="str">
        <f aca="false">IF(ISNUMBER(MATCH(E$12,$A4:$X4,0)),E$12,"")</f>
        <v/>
      </c>
      <c r="F16" s="0" t="str">
        <f aca="false">IF(ISNUMBER(MATCH(F$12,$A4:$X4,0)),F$12,"")</f>
        <v/>
      </c>
      <c r="G16" s="0" t="str">
        <f aca="false">IF(ISNUMBER(MATCH(G$12,$A4:$X4,0)),G$12,"")</f>
        <v/>
      </c>
      <c r="H16" s="0" t="str">
        <f aca="false">IF(ISNUMBER(MATCH(H$12,$A4:$X4,0)),H$12,"")</f>
        <v/>
      </c>
      <c r="I16" s="0" t="str">
        <f aca="false">IF(ISNUMBER(MATCH(I$12,$A4:$X4,0)),I$12,"")</f>
        <v/>
      </c>
      <c r="J16" s="0" t="str">
        <f aca="false">IF(ISNUMBER(MATCH(J$12,$A4:$X4,0)),J$12,"")</f>
        <v/>
      </c>
      <c r="K16" s="0" t="str">
        <f aca="false">IF(ISNUMBER(MATCH(K$12,$A4:$X4,0)),K$12,"")</f>
        <v/>
      </c>
      <c r="L16" s="0" t="str">
        <f aca="false">IF(ISNUMBER(MATCH(L$12,$A4:$X4,0)),L$12,"")</f>
        <v/>
      </c>
      <c r="M16" s="0" t="str">
        <f aca="false">IF(ISNUMBER(MATCH(M$12,$A4:$X4,0)),M$12,"")</f>
        <v/>
      </c>
      <c r="N16" s="0" t="str">
        <f aca="false">IF(ISNUMBER(MATCH(N$12,$A4:$X4,0)),N$12,"")</f>
        <v/>
      </c>
      <c r="O16" s="0" t="str">
        <f aca="false">IF(ISNUMBER(MATCH(O$12,$A4:$X4,0)),O$12,"")</f>
        <v/>
      </c>
      <c r="P16" s="0" t="str">
        <f aca="false">IF(ISNUMBER(MATCH(P$12,$A4:$X4,0)),P$12,"")</f>
        <v/>
      </c>
      <c r="Q16" s="0" t="str">
        <f aca="false">IF(ISNUMBER(MATCH(Q$12,$A4:$X4,0)),Q$12,"")</f>
        <v/>
      </c>
      <c r="R16" s="0" t="str">
        <f aca="false">IF(ISNUMBER(MATCH(R$12,$A4:$X4,0)),R$12,"")</f>
        <v/>
      </c>
      <c r="S16" s="0" t="str">
        <f aca="false">IF(ISNUMBER(MATCH(S$12,$A4:$X4,0)),S$12,"")</f>
        <v/>
      </c>
      <c r="T16" s="0" t="str">
        <f aca="false">IF(ISNUMBER(MATCH(T$12,$A4:$X4,0)),T$12,"")</f>
        <v> râpé vegan</v>
      </c>
      <c r="U16" s="0" t="str">
        <f aca="false">IF(ISNUMBER(MATCH(U$12,$A4:$X4,0)),U$12,"")</f>
        <v/>
      </c>
      <c r="V16" s="0" t="str">
        <f aca="false">IF(ISNUMBER(MATCH(V$12,$A4:$X4,0)),V$12,"")</f>
        <v/>
      </c>
      <c r="W16" s="0" t="str">
        <f aca="false">IF(ISNUMBER(MATCH(W$12,$A4:$X4,0)),W$12,"")</f>
        <v/>
      </c>
      <c r="X16" s="0" t="str">
        <f aca="false">IF(ISNUMBER(MATCH(X$12,$A4:$X4,0)),X$12,"")</f>
        <v/>
      </c>
      <c r="Y16" s="0" t="s">
        <v>25</v>
      </c>
      <c r="AB16" s="0" t="n">
        <v>16</v>
      </c>
      <c r="AC16" s="0" t="s">
        <v>54</v>
      </c>
    </row>
    <row r="17" customFormat="false" ht="13.8" hidden="false" customHeight="false" outlineLevel="0" collapsed="false">
      <c r="A17" s="0" t="str">
        <f aca="false">IF(ISNUMBER(MATCH(A$12,$A5:$X5,0)),A$12,"")</f>
        <v/>
      </c>
      <c r="B17" s="0" t="str">
        <f aca="false">IF(ISNUMBER(MATCH(B$12,$A5:$X5,0)),B$12,"")</f>
        <v> boulettes de boeuf assaisonnées*</v>
      </c>
      <c r="C17" s="0" t="str">
        <f aca="false">IF(ISNUMBER(MATCH(C$12,$A5:$X5,0)),C$12,"")</f>
        <v/>
      </c>
      <c r="D17" s="0" t="str">
        <f aca="false">IF(ISNUMBER(MATCH(D$12,$A5:$X5,0)),D$12,"")</f>
        <v/>
      </c>
      <c r="E17" s="0" t="str">
        <f aca="false">IF(ISNUMBER(MATCH(E$12,$A5:$X5,0)),E$12,"")</f>
        <v/>
      </c>
      <c r="F17" s="0" t="str">
        <f aca="false">IF(ISNUMBER(MATCH(F$12,$A5:$X5,0)),F$12,"")</f>
        <v/>
      </c>
      <c r="G17" s="0" t="str">
        <f aca="false">IF(ISNUMBER(MATCH(G$12,$A5:$X5,0)),G$12,"")</f>
        <v/>
      </c>
      <c r="H17" s="0" t="str">
        <f aca="false">IF(ISNUMBER(MATCH(H$12,$A5:$X5,0)),H$12,"")</f>
        <v/>
      </c>
      <c r="I17" s="0" t="str">
        <f aca="false">IF(ISNUMBER(MATCH(I$12,$A5:$X5,0)),I$12,"")</f>
        <v/>
      </c>
      <c r="J17" s="0" t="str">
        <f aca="false">IF(ISNUMBER(MATCH(J$12,$A5:$X5,0)),J$12,"")</f>
        <v/>
      </c>
      <c r="K17" s="0" t="str">
        <f aca="false">IF(ISNUMBER(MATCH(K$12,$A5:$X5,0)),K$12,"")</f>
        <v/>
      </c>
      <c r="L17" s="0" t="str">
        <f aca="false">IF(ISNUMBER(MATCH(L$12,$A5:$X5,0)),L$12,"")</f>
        <v/>
      </c>
      <c r="M17" s="0" t="str">
        <f aca="false">IF(ISNUMBER(MATCH(M$12,$A5:$X5,0)),M$12,"")</f>
        <v> mozzarella</v>
      </c>
      <c r="N17" s="0" t="str">
        <f aca="false">IF(ISNUMBER(MATCH(N$12,$A5:$X5,0)),N$12,"")</f>
        <v/>
      </c>
      <c r="O17" s="0" t="str">
        <f aca="false">IF(ISNUMBER(MATCH(O$12,$A5:$X5,0)),O$12,"")</f>
        <v/>
      </c>
      <c r="P17" s="0" t="str">
        <f aca="false">IF(ISNUMBER(MATCH(P$12,$A5:$X5,0)),P$12,"")</f>
        <v/>
      </c>
      <c r="Q17" s="0" t="str">
        <f aca="false">IF(ISNUMBER(MATCH(Q$12,$A5:$X5,0)),Q$12,"")</f>
        <v/>
      </c>
      <c r="R17" s="0" t="str">
        <f aca="false">IF(ISNUMBER(MATCH(R$12,$A5:$X5,0)),R$12,"")</f>
        <v/>
      </c>
      <c r="S17" s="0" t="str">
        <f aca="false">IF(ISNUMBER(MATCH(S$12,$A5:$X5,0)),S$12,"")</f>
        <v> poulet rôti</v>
      </c>
      <c r="T17" s="0" t="str">
        <f aca="false">IF(ISNUMBER(MATCH(T$12,$A5:$X5,0)),T$12,"")</f>
        <v/>
      </c>
      <c r="U17" s="0" t="str">
        <f aca="false">IF(ISNUMBER(MATCH(U$12,$A5:$X5,0)),U$12,"")</f>
        <v>Sauce barbecue</v>
      </c>
      <c r="V17" s="0" t="str">
        <f aca="false">IF(ISNUMBER(MATCH(V$12,$A5:$X5,0)),V$12,"")</f>
        <v/>
      </c>
      <c r="W17" s="0" t="str">
        <f aca="false">IF(ISNUMBER(MATCH(W$12,$A5:$X5,0)),W$12,"")</f>
        <v/>
      </c>
      <c r="X17" s="0" t="str">
        <f aca="false">IF(ISNUMBER(MATCH(X$12,$A5:$X5,0)),X$12,"")</f>
        <v/>
      </c>
      <c r="Y17" s="0" t="s">
        <v>30</v>
      </c>
      <c r="AB17" s="0" t="n">
        <v>17</v>
      </c>
      <c r="AC17" s="0" t="s">
        <v>55</v>
      </c>
    </row>
    <row r="18" customFormat="false" ht="13.8" hidden="false" customHeight="false" outlineLevel="0" collapsed="false">
      <c r="A18" s="0" t="str">
        <f aca="false">IF(ISNUMBER(MATCH(A$12,$A6:$X6,0)),A$12,"")</f>
        <v/>
      </c>
      <c r="B18" s="0" t="str">
        <f aca="false">IF(ISNUMBER(MATCH(B$12,$A6:$X6,0)),B$12,"")</f>
        <v/>
      </c>
      <c r="C18" s="0" t="str">
        <f aca="false">IF(ISNUMBER(MATCH(C$12,$A6:$X6,0)),C$12,"")</f>
        <v> champignons</v>
      </c>
      <c r="D18" s="0" t="str">
        <f aca="false">IF(ISNUMBER(MATCH(D$12,$A6:$X6,0)),D$12,"")</f>
        <v/>
      </c>
      <c r="E18" s="0" t="str">
        <f aca="false">IF(ISNUMBER(MATCH(E$12,$A6:$X6,0)),E$12,"")</f>
        <v/>
      </c>
      <c r="F18" s="0" t="str">
        <f aca="false">IF(ISNUMBER(MATCH(F$12,$A6:$X6,0)),F$12,"")</f>
        <v/>
      </c>
      <c r="G18" s="0" t="str">
        <f aca="false">IF(ISNUMBER(MATCH(G$12,$A6:$X6,0)),G$12,"")</f>
        <v/>
      </c>
      <c r="H18" s="0" t="str">
        <f aca="false">IF(ISNUMBER(MATCH(H$12,$A6:$X6,0)),H$12,"")</f>
        <v/>
      </c>
      <c r="I18" s="0" t="str">
        <f aca="false">IF(ISNUMBER(MATCH(I$12,$A6:$X6,0)),I$12,"")</f>
        <v/>
      </c>
      <c r="J18" s="0" t="str">
        <f aca="false">IF(ISNUMBER(MATCH(J$12,$A6:$X6,0)),J$12,"")</f>
        <v/>
      </c>
      <c r="K18" s="0" t="str">
        <f aca="false">IF(ISNUMBER(MATCH(K$12,$A6:$X6,0)),K$12,"")</f>
        <v/>
      </c>
      <c r="L18" s="0" t="str">
        <f aca="false">IF(ISNUMBER(MATCH(L$12,$A6:$X6,0)),L$12,"")</f>
        <v/>
      </c>
      <c r="M18" s="0" t="str">
        <f aca="false">IF(ISNUMBER(MATCH(M$12,$A6:$X6,0)),M$12,"")</f>
        <v/>
      </c>
      <c r="N18" s="0" t="str">
        <f aca="false">IF(ISNUMBER(MATCH(N$12,$A6:$X6,0)),N$12,"")</f>
        <v/>
      </c>
      <c r="O18" s="0" t="str">
        <f aca="false">IF(ISNUMBER(MATCH(O$12,$A6:$X6,0)),O$12,"")</f>
        <v> oignons</v>
      </c>
      <c r="P18" s="0" t="str">
        <f aca="false">IF(ISNUMBER(MATCH(P$12,$A6:$X6,0)),P$12,"")</f>
        <v> olives noires</v>
      </c>
      <c r="Q18" s="0" t="str">
        <f aca="false">IF(ISNUMBER(MATCH(Q$12,$A6:$X6,0)),Q$12,"")</f>
        <v> origan</v>
      </c>
      <c r="R18" s="0" t="str">
        <f aca="false">IF(ISNUMBER(MATCH(R$12,$A6:$X6,0)),R$12,"")</f>
        <v> poivrons mélangés</v>
      </c>
      <c r="S18" s="0" t="str">
        <f aca="false">IF(ISNUMBER(MATCH(S$12,$A6:$X6,0)),S$12,"")</f>
        <v/>
      </c>
      <c r="T18" s="0" t="str">
        <f aca="false">IF(ISNUMBER(MATCH(T$12,$A6:$X6,0)),T$12,"")</f>
        <v> râpé vegan</v>
      </c>
      <c r="U18" s="0" t="str">
        <f aca="false">IF(ISNUMBER(MATCH(U$12,$A6:$X6,0)),U$12,"")</f>
        <v/>
      </c>
      <c r="V18" s="0" t="str">
        <f aca="false">IF(ISNUMBER(MATCH(V$12,$A6:$X6,0)),V$12,"")</f>
        <v>Sauce tomate</v>
      </c>
      <c r="W18" s="0" t="str">
        <f aca="false">IF(ISNUMBER(MATCH(W$12,$A6:$X6,0)),W$12,"")</f>
        <v/>
      </c>
      <c r="X18" s="0" t="str">
        <f aca="false">IF(ISNUMBER(MATCH(X$12,$A6:$X6,0)),X$12,"")</f>
        <v> tomates fraîches </v>
      </c>
      <c r="Y18" s="0" t="s">
        <v>34</v>
      </c>
      <c r="AB18" s="0" t="n">
        <v>18</v>
      </c>
      <c r="AC18" s="0" t="s">
        <v>56</v>
      </c>
    </row>
    <row r="19" customFormat="false" ht="13.8" hidden="false" customHeight="false" outlineLevel="0" collapsed="false">
      <c r="A19" s="0" t="str">
        <f aca="false">IF(ISNUMBER(MATCH(A$12,$A7:$X7,0)),A$12,"")</f>
        <v/>
      </c>
      <c r="B19" s="0" t="str">
        <f aca="false">IF(ISNUMBER(MATCH(B$12,$A7:$X7,0)),B$12,"")</f>
        <v/>
      </c>
      <c r="C19" s="0" t="str">
        <f aca="false">IF(ISNUMBER(MATCH(C$12,$A7:$X7,0)),C$12,"")</f>
        <v/>
      </c>
      <c r="D19" s="0" t="str">
        <f aca="false">IF(ISNUMBER(MATCH(D$12,$A7:$X7,0)),D$12,"")</f>
        <v/>
      </c>
      <c r="E19" s="0" t="str">
        <f aca="false">IF(ISNUMBER(MATCH(E$12,$A7:$X7,0)),E$12,"")</f>
        <v/>
      </c>
      <c r="F19" s="0" t="str">
        <f aca="false">IF(ISNUMBER(MATCH(F$12,$A7:$X7,0)),F$12,"")</f>
        <v/>
      </c>
      <c r="G19" s="0" t="str">
        <f aca="false">IF(ISNUMBER(MATCH(G$12,$A7:$X7,0)),G$12,"")</f>
        <v/>
      </c>
      <c r="H19" s="0" t="str">
        <f aca="false">IF(ISNUMBER(MATCH(H$12,$A7:$X7,0)),H$12,"")</f>
        <v/>
      </c>
      <c r="I19" s="0" t="str">
        <f aca="false">IF(ISNUMBER(MATCH(I$12,$A7:$X7,0)),I$12,"")</f>
        <v/>
      </c>
      <c r="J19" s="0" t="str">
        <f aca="false">IF(ISNUMBER(MATCH(J$12,$A7:$X7,0)),J$12,"")</f>
        <v/>
      </c>
      <c r="K19" s="0" t="str">
        <f aca="false">IF(ISNUMBER(MATCH(K$12,$A7:$X7,0)),K$12,"")</f>
        <v/>
      </c>
      <c r="L19" s="0" t="str">
        <f aca="false">IF(ISNUMBER(MATCH(L$12,$A7:$X7,0)),L$12,"")</f>
        <v/>
      </c>
      <c r="M19" s="0" t="str">
        <f aca="false">IF(ISNUMBER(MATCH(M$12,$A7:$X7,0)),M$12,"")</f>
        <v/>
      </c>
      <c r="N19" s="0" t="str">
        <f aca="false">IF(ISNUMBER(MATCH(N$12,$A7:$X7,0)),N$12,"")</f>
        <v/>
      </c>
      <c r="O19" s="0" t="str">
        <f aca="false">IF(ISNUMBER(MATCH(O$12,$A7:$X7,0)),O$12,"")</f>
        <v/>
      </c>
      <c r="P19" s="0" t="str">
        <f aca="false">IF(ISNUMBER(MATCH(P$12,$A7:$X7,0)),P$12,"")</f>
        <v/>
      </c>
      <c r="Q19" s="0" t="str">
        <f aca="false">IF(ISNUMBER(MATCH(Q$12,$A7:$X7,0)),Q$12,"")</f>
        <v/>
      </c>
      <c r="R19" s="0" t="str">
        <f aca="false">IF(ISNUMBER(MATCH(R$12,$A7:$X7,0)),R$12,"")</f>
        <v/>
      </c>
      <c r="S19" s="0" t="str">
        <f aca="false">IF(ISNUMBER(MATCH(S$12,$A7:$X7,0)),S$12,"")</f>
        <v/>
      </c>
      <c r="T19" s="0" t="str">
        <f aca="false">IF(ISNUMBER(MATCH(T$12,$A7:$X7,0)),T$12,"")</f>
        <v/>
      </c>
      <c r="U19" s="0" t="str">
        <f aca="false">IF(ISNUMBER(MATCH(U$12,$A7:$X7,0)),U$12,"")</f>
        <v/>
      </c>
      <c r="V19" s="0" t="str">
        <f aca="false">IF(ISNUMBER(MATCH(V$12,$A7:$X7,0)),V$12,"")</f>
        <v>Sauce tomate</v>
      </c>
      <c r="W19" s="0" t="str">
        <f aca="false">IF(ISNUMBER(MATCH(W$12,$A7:$X7,0)),W$12,"")</f>
        <v> saucisson pepperoni</v>
      </c>
      <c r="X19" s="0" t="str">
        <f aca="false">IF(ISNUMBER(MATCH(X$12,$A7:$X7,0)),X$12,"")</f>
        <v/>
      </c>
      <c r="Y19" s="0" t="s">
        <v>36</v>
      </c>
      <c r="AB19" s="0" t="n">
        <v>19</v>
      </c>
      <c r="AC19" s="0" t="s">
        <v>57</v>
      </c>
    </row>
    <row r="20" customFormat="false" ht="13.8" hidden="false" customHeight="false" outlineLevel="0" collapsed="false">
      <c r="A20" s="0" t="str">
        <f aca="false">IF(ISNUMBER(MATCH(A$12,$A8:$X8,0)),A$12,"")</f>
        <v/>
      </c>
      <c r="B20" s="0" t="str">
        <f aca="false">IF(ISNUMBER(MATCH(B$12,$A8:$X8,0)),B$12,"")</f>
        <v/>
      </c>
      <c r="C20" s="0" t="str">
        <f aca="false">IF(ISNUMBER(MATCH(C$12,$A8:$X8,0)),C$12,"")</f>
        <v/>
      </c>
      <c r="D20" s="0" t="str">
        <f aca="false">IF(ISNUMBER(MATCH(D$12,$A8:$X8,0)),D$12,"")</f>
        <v> chèvre</v>
      </c>
      <c r="E20" s="0" t="str">
        <f aca="false">IF(ISNUMBER(MATCH(E$12,$A8:$X8,0)),E$12,"")</f>
        <v/>
      </c>
      <c r="F20" s="0" t="str">
        <f aca="false">IF(ISNUMBER(MATCH(F$12,$A8:$X8,0)),F$12,"")</f>
        <v/>
      </c>
      <c r="G20" s="0" t="str">
        <f aca="false">IF(ISNUMBER(MATCH(G$12,$A8:$X8,0)),G$12,"")</f>
        <v/>
      </c>
      <c r="H20" s="0" t="str">
        <f aca="false">IF(ISNUMBER(MATCH(H$12,$A8:$X8,0)),H$12,"")</f>
        <v/>
      </c>
      <c r="I20" s="0" t="str">
        <f aca="false">IF(ISNUMBER(MATCH(I$12,$A8:$X8,0)),I$12,"")</f>
        <v/>
      </c>
      <c r="J20" s="0" t="str">
        <f aca="false">IF(ISNUMBER(MATCH(J$12,$A8:$X8,0)),J$12,"")</f>
        <v> Fourme d’Ambert A.O.P.</v>
      </c>
      <c r="K20" s="0" t="str">
        <f aca="false">IF(ISNUMBER(MATCH(K$12,$A8:$X8,0)),K$12,"")</f>
        <v/>
      </c>
      <c r="L20" s="0" t="str">
        <f aca="false">IF(ISNUMBER(MATCH(L$12,$A8:$X8,0)),L$12,"")</f>
        <v/>
      </c>
      <c r="M20" s="0" t="str">
        <f aca="false">IF(ISNUMBER(MATCH(M$12,$A8:$X8,0)),M$12,"")</f>
        <v> mozzarella</v>
      </c>
      <c r="N20" s="0" t="str">
        <f aca="false">IF(ISNUMBER(MATCH(N$12,$A8:$X8,0)),N$12,"")</f>
        <v/>
      </c>
      <c r="O20" s="0" t="str">
        <f aca="false">IF(ISNUMBER(MATCH(O$12,$A8:$X8,0)),O$12,"")</f>
        <v/>
      </c>
      <c r="P20" s="0" t="str">
        <f aca="false">IF(ISNUMBER(MATCH(P$12,$A8:$X8,0)),P$12,"")</f>
        <v/>
      </c>
      <c r="Q20" s="0" t="str">
        <f aca="false">IF(ISNUMBER(MATCH(Q$12,$A8:$X8,0)),Q$12,"")</f>
        <v/>
      </c>
      <c r="R20" s="0" t="str">
        <f aca="false">IF(ISNUMBER(MATCH(R$12,$A8:$X8,0)),R$12,"")</f>
        <v/>
      </c>
      <c r="S20" s="0" t="str">
        <f aca="false">IF(ISNUMBER(MATCH(S$12,$A8:$X8,0)),S$12,"")</f>
        <v/>
      </c>
      <c r="T20" s="0" t="str">
        <f aca="false">IF(ISNUMBER(MATCH(T$12,$A8:$X8,0)),T$12,"")</f>
        <v/>
      </c>
      <c r="U20" s="0" t="str">
        <f aca="false">IF(ISNUMBER(MATCH(U$12,$A8:$X8,0)),U$12,"")</f>
        <v/>
      </c>
      <c r="V20" s="0" t="str">
        <f aca="false">IF(ISNUMBER(MATCH(V$12,$A8:$X8,0)),V$12,"")</f>
        <v>Sauce tomate</v>
      </c>
      <c r="W20" s="0" t="str">
        <f aca="false">IF(ISNUMBER(MATCH(W$12,$A8:$X8,0)),W$12,"")</f>
        <v/>
      </c>
      <c r="X20" s="0" t="str">
        <f aca="false">IF(ISNUMBER(MATCH(X$12,$A8:$X8,0)),X$12,"")</f>
        <v/>
      </c>
      <c r="Y20" s="0" t="s">
        <v>40</v>
      </c>
      <c r="AB20" s="0" t="n">
        <v>20</v>
      </c>
      <c r="AC20" s="0" t="s">
        <v>58</v>
      </c>
    </row>
    <row r="21" customFormat="false" ht="13.8" hidden="false" customHeight="false" outlineLevel="0" collapsed="false">
      <c r="A21" s="0" t="str">
        <f aca="false">IF(ISNUMBER(MATCH(A$12,$A9:$X9,0)),A$12,"")</f>
        <v/>
      </c>
      <c r="B21" s="0" t="str">
        <f aca="false">IF(ISNUMBER(MATCH(B$12,$A9:$X9,0)),B$12,"")</f>
        <v> boulettes de boeuf assaisonnées*</v>
      </c>
      <c r="C21" s="0" t="str">
        <f aca="false">IF(ISNUMBER(MATCH(C$12,$A9:$X9,0)),C$12,"")</f>
        <v/>
      </c>
      <c r="D21" s="0" t="str">
        <f aca="false">IF(ISNUMBER(MATCH(D$12,$A9:$X9,0)),D$12,"")</f>
        <v/>
      </c>
      <c r="E21" s="0" t="str">
        <f aca="false">IF(ISNUMBER(MATCH(E$12,$A9:$X9,0)),E$12,"")</f>
        <v/>
      </c>
      <c r="F21" s="0" t="str">
        <f aca="false">IF(ISNUMBER(MATCH(F$12,$A9:$X9,0)),F$12,"")</f>
        <v/>
      </c>
      <c r="G21" s="0" t="str">
        <f aca="false">IF(ISNUMBER(MATCH(G$12,$A9:$X9,0)),G$12,"")</f>
        <v/>
      </c>
      <c r="H21" s="0" t="str">
        <f aca="false">IF(ISNUMBER(MATCH(H$12,$A9:$X9,0)),H$12,"")</f>
        <v/>
      </c>
      <c r="I21" s="0" t="str">
        <f aca="false">IF(ISNUMBER(MATCH(I$12,$A9:$X9,0)),I$12,"")</f>
        <v/>
      </c>
      <c r="J21" s="0" t="str">
        <f aca="false">IF(ISNUMBER(MATCH(J$12,$A9:$X9,0)),J$12,"")</f>
        <v/>
      </c>
      <c r="K21" s="0" t="str">
        <f aca="false">IF(ISNUMBER(MATCH(K$12,$A9:$X9,0)),K$12,"")</f>
        <v/>
      </c>
      <c r="L21" s="0" t="str">
        <f aca="false">IF(ISNUMBER(MATCH(L$12,$A9:$X9,0)),L$12,"")</f>
        <v/>
      </c>
      <c r="M21" s="0" t="str">
        <f aca="false">IF(ISNUMBER(MATCH(M$12,$A9:$X9,0)),M$12,"")</f>
        <v> mozzarella</v>
      </c>
      <c r="N21" s="0" t="str">
        <f aca="false">IF(ISNUMBER(MATCH(N$12,$A9:$X9,0)),N$12,"")</f>
        <v/>
      </c>
      <c r="O21" s="0" t="str">
        <f aca="false">IF(ISNUMBER(MATCH(O$12,$A9:$X9,0)),O$12,"")</f>
        <v/>
      </c>
      <c r="P21" s="0" t="str">
        <f aca="false">IF(ISNUMBER(MATCH(P$12,$A9:$X9,0)),P$12,"")</f>
        <v/>
      </c>
      <c r="Q21" s="0" t="str">
        <f aca="false">IF(ISNUMBER(MATCH(Q$12,$A9:$X9,0)),Q$12,"")</f>
        <v> origan</v>
      </c>
      <c r="R21" s="0" t="str">
        <f aca="false">IF(ISNUMBER(MATCH(R$12,$A9:$X9,0)),R$12,"")</f>
        <v/>
      </c>
      <c r="S21" s="0" t="str">
        <f aca="false">IF(ISNUMBER(MATCH(S$12,$A9:$X9,0)),S$12,"")</f>
        <v/>
      </c>
      <c r="T21" s="0" t="str">
        <f aca="false">IF(ISNUMBER(MATCH(T$12,$A9:$X9,0)),T$12,"")</f>
        <v/>
      </c>
      <c r="U21" s="0" t="str">
        <f aca="false">IF(ISNUMBER(MATCH(U$12,$A9:$X9,0)),U$12,"")</f>
        <v/>
      </c>
      <c r="V21" s="0" t="str">
        <f aca="false">IF(ISNUMBER(MATCH(V$12,$A9:$X9,0)),V$12,"")</f>
        <v>Sauce tomate</v>
      </c>
      <c r="W21" s="0" t="str">
        <f aca="false">IF(ISNUMBER(MATCH(W$12,$A9:$X9,0)),W$12,"")</f>
        <v/>
      </c>
      <c r="X21" s="0" t="str">
        <f aca="false">IF(ISNUMBER(MATCH(X$12,$A9:$X9,0)),X$12,"")</f>
        <v> tomates fraîches </v>
      </c>
      <c r="Y21" s="0" t="s">
        <v>42</v>
      </c>
      <c r="AB21" s="0" t="n">
        <v>21</v>
      </c>
      <c r="AC21" s="0" t="s">
        <v>27</v>
      </c>
    </row>
    <row r="22" customFormat="false" ht="13.8" hidden="false" customHeight="false" outlineLevel="0" collapsed="false">
      <c r="A22" s="0" t="str">
        <f aca="false">IF(ISNUMBER(MATCH(A$12,$A10:$X10,0)),A$12,"")</f>
        <v/>
      </c>
      <c r="B22" s="0" t="str">
        <f aca="false">IF(ISNUMBER(MATCH(B$12,$A10:$X10,0)),B$12,"")</f>
        <v/>
      </c>
      <c r="C22" s="0" t="str">
        <f aca="false">IF(ISNUMBER(MATCH(C$12,$A10:$X10,0)),C$12,"")</f>
        <v/>
      </c>
      <c r="D22" s="0" t="str">
        <f aca="false">IF(ISNUMBER(MATCH(D$12,$A10:$X10,0)),D$12,"")</f>
        <v/>
      </c>
      <c r="E22" s="0" t="str">
        <f aca="false">IF(ISNUMBER(MATCH(E$12,$A10:$X10,0)),E$12,"")</f>
        <v>Crème fraîche légère</v>
      </c>
      <c r="F22" s="0" t="str">
        <f aca="false">IF(ISNUMBER(MATCH(F$12,$A10:$X10,0)),F$12,"")</f>
        <v> Emmental</v>
      </c>
      <c r="G22" s="0" t="str">
        <f aca="false">IF(ISNUMBER(MATCH(G$12,$A10:$X10,0)),G$12,"")</f>
        <v> emmental</v>
      </c>
      <c r="H22" s="0" t="str">
        <f aca="false">IF(ISNUMBER(MATCH(H$12,$A10:$X10,0)),H$12,"")</f>
        <v/>
      </c>
      <c r="I22" s="0" t="str">
        <f aca="false">IF(ISNUMBER(MATCH(I$12,$A10:$X10,0)),I$12,"")</f>
        <v/>
      </c>
      <c r="J22" s="0" t="str">
        <f aca="false">IF(ISNUMBER(MATCH(J$12,$A10:$X10,0)),J$12,"")</f>
        <v/>
      </c>
      <c r="K22" s="0" t="str">
        <f aca="false">IF(ISNUMBER(MATCH(K$12,$A10:$X10,0)),K$12,"")</f>
        <v/>
      </c>
      <c r="L22" s="0" t="str">
        <f aca="false">IF(ISNUMBER(MATCH(L$12,$A10:$X10,0)),L$12,"")</f>
        <v/>
      </c>
      <c r="M22" s="0" t="str">
        <f aca="false">IF(ISNUMBER(MATCH(M$12,$A10:$X10,0)),M$12,"")</f>
        <v> mozzarella</v>
      </c>
      <c r="N22" s="0" t="str">
        <f aca="false">IF(ISNUMBER(MATCH(N$12,$A10:$X10,0)),N$12,"")</f>
        <v/>
      </c>
      <c r="O22" s="0" t="str">
        <f aca="false">IF(ISNUMBER(MATCH(O$12,$A10:$X10,0)),O$12,"")</f>
        <v> oignons</v>
      </c>
      <c r="P22" s="0" t="str">
        <f aca="false">IF(ISNUMBER(MATCH(P$12,$A10:$X10,0)),P$12,"")</f>
        <v/>
      </c>
      <c r="Q22" s="0" t="str">
        <f aca="false">IF(ISNUMBER(MATCH(Q$12,$A10:$X10,0)),Q$12,"")</f>
        <v/>
      </c>
      <c r="R22" s="0" t="str">
        <f aca="false">IF(ISNUMBER(MATCH(R$12,$A10:$X10,0)),R$12,"")</f>
        <v/>
      </c>
      <c r="S22" s="0" t="str">
        <f aca="false">IF(ISNUMBER(MATCH(S$12,$A10:$X10,0)),S$12,"")</f>
        <v> poulet rôti</v>
      </c>
      <c r="T22" s="0" t="str">
        <f aca="false">IF(ISNUMBER(MATCH(T$12,$A10:$X10,0)),T$12,"")</f>
        <v/>
      </c>
      <c r="U22" s="0" t="str">
        <f aca="false">IF(ISNUMBER(MATCH(U$12,$A10:$X10,0)),U$12,"")</f>
        <v/>
      </c>
      <c r="V22" s="0" t="str">
        <f aca="false">IF(ISNUMBER(MATCH(V$12,$A10:$X10,0)),V$12,"")</f>
        <v/>
      </c>
      <c r="W22" s="0" t="str">
        <f aca="false">IF(ISNUMBER(MATCH(W$12,$A10:$X10,0)),W$12,"")</f>
        <v/>
      </c>
      <c r="X22" s="0" t="str">
        <f aca="false">IF(ISNUMBER(MATCH(X$12,$A10:$X10,0)),X$12,"")</f>
        <v/>
      </c>
      <c r="Y22" s="0" t="s">
        <v>46</v>
      </c>
      <c r="AB22" s="0" t="n">
        <v>22</v>
      </c>
      <c r="AC22" s="0" t="s">
        <v>0</v>
      </c>
    </row>
    <row r="23" customFormat="false" ht="13.8" hidden="false" customHeight="false" outlineLevel="0" collapsed="false">
      <c r="AB23" s="0" t="n">
        <v>23</v>
      </c>
      <c r="AC23" s="0" t="s">
        <v>59</v>
      </c>
    </row>
    <row r="24" customFormat="false" ht="13.8" hidden="false" customHeight="false" outlineLevel="0" collapsed="false">
      <c r="A24" s="0" t="str">
        <f aca="true">IF(INDIRECT(ADDRESS(MATCH(F2!$A$1,$Y$13:$Y$22,0)+12,COLUMN()),1)="","",COLUMN())</f>
        <v/>
      </c>
      <c r="B24" s="0" t="str">
        <f aca="true">IF(INDIRECT(ADDRESS(MATCH(F2!$A$1,$Y$13:$Y$22,0)+12,COLUMN()),1)="","",COLUMN())</f>
        <v/>
      </c>
      <c r="C24" s="0" t="str">
        <f aca="true">IF(INDIRECT(ADDRESS(MATCH(F2!$A$1,$Y$13:$Y$22,0)+12,COLUMN()),1)="","",COLUMN())</f>
        <v/>
      </c>
      <c r="D24" s="3" t="n">
        <f aca="true">IF(INDIRECT(ADDRESS(MATCH(F2!$A$1,$Y$13:$Y$22,0)+12,COLUMN()),1)="","",COLUMN())</f>
        <v>4</v>
      </c>
      <c r="E24" s="3" t="str">
        <f aca="true">IF(INDIRECT(ADDRESS(MATCH(F2!$A$1,$Y$13:$Y$22,0)+12,COLUMN()),1)="","",COLUMN())</f>
        <v/>
      </c>
      <c r="F24" s="3" t="str">
        <f aca="true">IF(INDIRECT(ADDRESS(MATCH(F2!$A$1,$Y$13:$Y$22,0)+12,COLUMN()),1)="","",COLUMN())</f>
        <v/>
      </c>
      <c r="G24" s="3" t="str">
        <f aca="true">IF(INDIRECT(ADDRESS(MATCH(F2!$A$1,$Y$13:$Y$22,0)+12,COLUMN()),1)="","",COLUMN())</f>
        <v/>
      </c>
      <c r="H24" s="0" t="str">
        <f aca="true">IF(INDIRECT(ADDRESS(MATCH(F2!$A$1,$Y$13:$Y$22,0)+12,COLUMN()),1)="","",COLUMN())</f>
        <v/>
      </c>
      <c r="I24" s="0" t="str">
        <f aca="true">IF(INDIRECT(ADDRESS(MATCH(F2!$A$1,$Y$13:$Y$22,0)+12,COLUMN()),1)="","",COLUMN())</f>
        <v/>
      </c>
      <c r="J24" s="3" t="n">
        <f aca="true">IF(INDIRECT(ADDRESS(MATCH(F2!$A$1,$Y$13:$Y$22,0)+12,COLUMN()),1)="","",COLUMN())</f>
        <v>10</v>
      </c>
      <c r="K24" s="0" t="str">
        <f aca="true">IF(INDIRECT(ADDRESS(MATCH(F2!$A$1,$Y$13:$Y$22,0)+12,COLUMN()),1)="","",COLUMN())</f>
        <v/>
      </c>
      <c r="L24" s="0" t="str">
        <f aca="true">IF(INDIRECT(ADDRESS(MATCH(F2!$A$1,$Y$13:$Y$22,0)+12,COLUMN()),1)="","",COLUMN())</f>
        <v/>
      </c>
      <c r="M24" s="0" t="n">
        <f aca="true">IF(INDIRECT(ADDRESS(MATCH(F2!$A$1,$Y$13:$Y$22,0)+12,COLUMN()),1)="","",COLUMN())</f>
        <v>13</v>
      </c>
      <c r="N24" s="0" t="str">
        <f aca="true">IF(INDIRECT(ADDRESS(MATCH(F2!$A$1,$Y$13:$Y$22,0)+12,COLUMN()),1)="","",COLUMN())</f>
        <v/>
      </c>
      <c r="O24" s="0" t="str">
        <f aca="true">IF(INDIRECT(ADDRESS(MATCH(F2!$A$1,$Y$13:$Y$22,0)+12,COLUMN()),1)="","",COLUMN())</f>
        <v/>
      </c>
      <c r="P24" s="0" t="str">
        <f aca="true">IF(INDIRECT(ADDRESS(MATCH(F2!$A$1,$Y$13:$Y$22,0)+12,COLUMN()),1)="","",COLUMN())</f>
        <v/>
      </c>
      <c r="Q24" s="3" t="str">
        <f aca="true">IF(INDIRECT(ADDRESS(MATCH(F2!$A$1,$Y$13:$Y$22,0)+12,COLUMN()),1)="","",COLUMN())</f>
        <v/>
      </c>
      <c r="R24" s="0" t="str">
        <f aca="true">IF(INDIRECT(ADDRESS(MATCH(F2!$A$1,$Y$13:$Y$22,0)+12,COLUMN()),1)="","",COLUMN())</f>
        <v/>
      </c>
      <c r="S24" s="3" t="str">
        <f aca="true">IF(INDIRECT(ADDRESS(MATCH(F2!$A$1,$Y$13:$Y$22,0)+12,COLUMN()),1)="","",COLUMN())</f>
        <v/>
      </c>
      <c r="T24" s="3" t="str">
        <f aca="true">IF(INDIRECT(ADDRESS(MATCH(F2!$A$1,$Y$13:$Y$22,0)+12,COLUMN()),1)="","",COLUMN())</f>
        <v/>
      </c>
      <c r="U24" s="0" t="str">
        <f aca="true">IF(INDIRECT(ADDRESS(MATCH(F2!$A$1,$Y$13:$Y$22,0)+12,COLUMN()),1)="","",COLUMN())</f>
        <v/>
      </c>
      <c r="V24" s="0" t="n">
        <f aca="true">IF(INDIRECT(ADDRESS(MATCH(F2!$A$1,$Y$13:$Y$22,0)+12,COLUMN()),1)="","",COLUMN())</f>
        <v>22</v>
      </c>
      <c r="W24" s="0" t="str">
        <f aca="true">IF(INDIRECT(ADDRESS(MATCH(F2!$A$1,$Y$13:$Y$22,0)+12,COLUMN()),1)="","",COLUMN())</f>
        <v/>
      </c>
      <c r="X24" s="3" t="str">
        <f aca="true">IF(INDIRECT(ADDRESS(MATCH(F2!$A$1,$Y$13:$Y$22,0)+12,COLUMN()),1)="","",COLUMN())</f>
        <v/>
      </c>
      <c r="AB24" s="0" t="n">
        <v>24</v>
      </c>
      <c r="AC24" s="0" t="s">
        <v>60</v>
      </c>
    </row>
    <row r="67" customFormat="false" ht="13.8" hidden="false" customHeight="false" outlineLevel="0" collapsed="false">
      <c r="A67" s="1"/>
      <c r="B67" s="1"/>
    </row>
    <row r="68" customFormat="false" ht="13.8" hidden="false" customHeight="false" outlineLevel="0" collapsed="false">
      <c r="A68" s="1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7" activeCellId="0" sqref="B7"/>
    </sheetView>
  </sheetViews>
  <sheetFormatPr defaultRowHeight="12.8" zeroHeight="false" outlineLevelRow="0" outlineLevelCol="0"/>
  <cols>
    <col collapsed="false" customWidth="true" hidden="false" outlineLevel="0" max="1" min="1" style="0" width="28.79"/>
    <col collapsed="false" customWidth="false" hidden="false" outlineLevel="0" max="1025" min="2" style="0" width="11.4"/>
  </cols>
  <sheetData>
    <row r="1" customFormat="false" ht="13.8" hidden="false" customHeight="false" outlineLevel="0" collapsed="false">
      <c r="A1" s="2" t="s">
        <v>40</v>
      </c>
    </row>
    <row r="2" customFormat="false" ht="13.8" hidden="false" customHeight="false" outlineLevel="0" collapsed="false">
      <c r="A2" s="0" t="str">
        <f aca="true">IF(ISERROR(SMALL(Feuil1!A$24:X$24,ROW()-1)),"",INDIRECT(ADDRESS(MATCH($A$1,Feuil1!Y$13:Y$22,0)+12,SMALL(Feuil1!A$24:X$24,ROW()-1),4,1,"Feuil1"),1))</f>
        <v> chèvre</v>
      </c>
    </row>
    <row r="3" customFormat="false" ht="13.8" hidden="false" customHeight="false" outlineLevel="0" collapsed="false">
      <c r="A3" s="0" t="str">
        <f aca="true">IF(ISERROR(SMALL(Feuil1!A$24:X$24,ROW()-1)),"",INDIRECT(ADDRESS(MATCH($A$1,Feuil1!Y$13:Y$22,0)+12,SMALL(Feuil1!A$24:X$24,ROW()-1),4,1,"Feuil1"),1))</f>
        <v> Fourme d’Ambert A.O.P.</v>
      </c>
    </row>
    <row r="4" customFormat="false" ht="13.8" hidden="false" customHeight="false" outlineLevel="0" collapsed="false">
      <c r="A4" s="0" t="str">
        <f aca="true">IF(ISERROR(SMALL(Feuil1!A$24:X$24,ROW()-1)),"",INDIRECT(ADDRESS(MATCH($A$1,Feuil1!Y$13:Y$22,0)+12,SMALL(Feuil1!A$24:X$24,ROW()-1),4,1,"Feuil1"),1))</f>
        <v> mozzarella</v>
      </c>
    </row>
    <row r="5" customFormat="false" ht="13.8" hidden="false" customHeight="false" outlineLevel="0" collapsed="false">
      <c r="A5" s="0" t="str">
        <f aca="true">IF(ISERROR(SMALL(Feuil1!A$24:X$24,ROW()-1)),"",INDIRECT(ADDRESS(MATCH($A$1,Feuil1!Y$13:Y$22,0)+12,SMALL(Feuil1!A$24:X$24,ROW()-1),4,1,"Feuil1"),1))</f>
        <v>Sauce tomate</v>
      </c>
    </row>
    <row r="6" customFormat="false" ht="13.8" hidden="false" customHeight="false" outlineLevel="0" collapsed="false">
      <c r="A6" s="0" t="str">
        <f aca="true">IF(ISERROR(SMALL(Feuil1!A$24:X$24,ROW()-1)),"",INDIRECT(ADDRESS(MATCH($A$1,Feuil1!Y$13:Y$22,0)+12,SMALL(Feuil1!A$24:X$24,ROW()-1),4,1,"Feuil1"),1))</f>
        <v/>
      </c>
    </row>
    <row r="7" customFormat="false" ht="13.8" hidden="false" customHeight="false" outlineLevel="0" collapsed="false">
      <c r="A7" s="0" t="str">
        <f aca="true">IF(ISERROR(SMALL(Feuil1!A$24:X$24,ROW()-1)),"",INDIRECT(ADDRESS(MATCH($A$1,Feuil1!Y$13:Y$22,0)+12,SMALL(Feuil1!A$24:X$24,ROW()-1),4,1,"Feuil1"),1))</f>
        <v/>
      </c>
    </row>
    <row r="8" customFormat="false" ht="13.8" hidden="false" customHeight="false" outlineLevel="0" collapsed="false">
      <c r="A8" s="0" t="str">
        <f aca="true">IF(ISERROR(SMALL(Feuil1!A$24:X$24,ROW()-1)),"",INDIRECT(ADDRESS(MATCH($A$1,Feuil1!Y$13:Y$22,0)+12,SMALL(Feuil1!A$24:X$24,ROW()-1),4,1,"Feuil1"),1))</f>
        <v/>
      </c>
    </row>
    <row r="9" customFormat="false" ht="13.8" hidden="false" customHeight="false" outlineLevel="0" collapsed="false">
      <c r="A9" s="0" t="str">
        <f aca="true">IF(ISERROR(SMALL(Feuil1!A$24:X$24,ROW()-1)),"",INDIRECT(ADDRESS(MATCH($A$1,Feuil1!Y$13:Y$22,0)+12,SMALL(Feuil1!A$24:X$24,ROW()-1),4,1,"Feuil1"),1))</f>
        <v/>
      </c>
    </row>
    <row r="10" customFormat="false" ht="13.8" hidden="false" customHeight="false" outlineLevel="0" collapsed="false">
      <c r="A10" s="0" t="str">
        <f aca="true">IF(ISERROR(SMALL(Feuil1!A$24:X$24,ROW()-1)),"",INDIRECT(ADDRESS(MATCH($A$1,Feuil1!Y$13:Y$22,0)+12,SMALL(Feuil1!A$24:X$24,ROW()-1),4,1,"Feuil1"),1))</f>
        <v/>
      </c>
    </row>
    <row r="11" customFormat="false" ht="13.8" hidden="false" customHeight="false" outlineLevel="0" collapsed="false">
      <c r="A11" s="0" t="str">
        <f aca="true">IF(ISERROR(SMALL(Feuil1!A$24:X$24,ROW()-1)),"",INDIRECT(ADDRESS(MATCH($A$1,Feuil1!Y$13:Y$22,0)+12,SMALL(Feuil1!A$24:X$24,ROW()-1),4,1,"Feuil1"),1))</f>
        <v/>
      </c>
    </row>
    <row r="12" customFormat="false" ht="13.8" hidden="false" customHeight="false" outlineLevel="0" collapsed="false">
      <c r="A12" s="0" t="str">
        <f aca="true">IF(ISERROR(SMALL(Feuil1!A$24:X$24,ROW()-1)),"",INDIRECT(ADDRESS(MATCH($A$1,Feuil1!Y$13:Y$22,0)+12,SMALL(Feuil1!A$24:X$24,ROW()-1),4,1,"Feuil1"),1))</f>
        <v/>
      </c>
    </row>
    <row r="13" customFormat="false" ht="13.8" hidden="false" customHeight="false" outlineLevel="0" collapsed="false">
      <c r="A13" s="0" t="str">
        <f aca="true">IF(ISERROR(SMALL(Feuil1!A$24:X$24,ROW()-1)),"",INDIRECT(ADDRESS(MATCH($A$1,Feuil1!Y$13:Y$22,0)+12,SMALL(Feuil1!A$24:X$24,ROW()-1),4,1,"Feuil1"),1))</f>
        <v/>
      </c>
    </row>
    <row r="14" customFormat="false" ht="13.8" hidden="false" customHeight="false" outlineLevel="0" collapsed="false">
      <c r="A14" s="0" t="str">
        <f aca="true">IF(ISERROR(SMALL(Feuil1!A$24:X$24,ROW()-1)),"",INDIRECT(ADDRESS(MATCH($A$1,Feuil1!Y$13:Y$22,0)+12,SMALL(Feuil1!A$24:X$24,ROW()-1),4,1,"Feuil1"),1))</f>
        <v/>
      </c>
    </row>
    <row r="15" customFormat="false" ht="13.8" hidden="false" customHeight="false" outlineLevel="0" collapsed="false">
      <c r="A15" s="0" t="str">
        <f aca="true">IF(ISERROR(SMALL(Feuil1!A$24:X$24,ROW()-1)),"",INDIRECT(ADDRESS(MATCH($A$1,Feuil1!Y$13:Y$22,0)+12,SMALL(Feuil1!A$24:X$24,ROW()-1),4,1,"Feuil1"),1))</f>
        <v/>
      </c>
    </row>
    <row r="16" customFormat="false" ht="13.8" hidden="false" customHeight="false" outlineLevel="0" collapsed="false">
      <c r="A16" s="0" t="str">
        <f aca="true">IF(ISERROR(SMALL(Feuil1!A$24:X$24,ROW()-1)),"",INDIRECT(ADDRESS(MATCH($A$1,Feuil1!Y$13:Y$22,0)+12,SMALL(Feuil1!A$24:X$24,ROW()-1),4,1,"Feuil1"),1))</f>
        <v/>
      </c>
    </row>
    <row r="17" customFormat="false" ht="13.8" hidden="false" customHeight="false" outlineLevel="0" collapsed="false">
      <c r="A17" s="0" t="str">
        <f aca="true">IF(ISERROR(SMALL(Feuil1!A$24:X$24,ROW()-1)),"",INDIRECT(ADDRESS(MATCH($A$1,Feuil1!Y$13:Y$22,0)+12,SMALL(Feuil1!A$24:X$24,ROW()-1),4,1,"Feuil1"),1))</f>
        <v/>
      </c>
    </row>
    <row r="18" customFormat="false" ht="13.8" hidden="false" customHeight="false" outlineLevel="0" collapsed="false">
      <c r="A18" s="0" t="str">
        <f aca="true">IF(ISERROR(SMALL(Feuil1!A$24:X$24,ROW()-1)),"",INDIRECT(ADDRESS(MATCH($A$1,Feuil1!Y$13:Y$22,0)+12,SMALL(Feuil1!A$24:X$24,ROW()-1),4,1,"Feuil1"),1))</f>
        <v/>
      </c>
    </row>
    <row r="19" customFormat="false" ht="13.8" hidden="false" customHeight="false" outlineLevel="0" collapsed="false">
      <c r="A19" s="0" t="str">
        <f aca="true">IF(ISERROR(SMALL(Feuil1!A$24:X$24,ROW()-1)),"",INDIRECT(ADDRESS(MATCH($A$1,Feuil1!Y$13:Y$22,0)+12,SMALL(Feuil1!A$24:X$24,ROW()-1),4,1,"Feuil1"),1))</f>
        <v/>
      </c>
    </row>
    <row r="20" customFormat="false" ht="13.8" hidden="false" customHeight="false" outlineLevel="0" collapsed="false">
      <c r="A20" s="0" t="str">
        <f aca="true">IF(ISERROR(SMALL(Feuil1!A$24:X$24,ROW()-1)),"",INDIRECT(ADDRESS(MATCH($A$1,Feuil1!Y$13:Y$22,0)+12,SMALL(Feuil1!A$24:X$24,ROW()-1),4,1,"Feuil1"),1))</f>
        <v/>
      </c>
    </row>
    <row r="21" customFormat="false" ht="13.8" hidden="false" customHeight="false" outlineLevel="0" collapsed="false">
      <c r="A21" s="0" t="str">
        <f aca="true">IF(ISERROR(SMALL(Feuil1!A$24:X$24,ROW()-1)),"",INDIRECT(ADDRESS(MATCH($A$1,Feuil1!Y$13:Y$22,0)+12,SMALL(Feuil1!A$24:X$24,ROW()-1),4,1,"Feuil1"),1))</f>
        <v/>
      </c>
    </row>
    <row r="22" customFormat="false" ht="13.8" hidden="false" customHeight="false" outlineLevel="0" collapsed="false">
      <c r="A22" s="0" t="str">
        <f aca="true">IF(ISERROR(SMALL(Feuil1!A$24:X$24,ROW()-1)),"",INDIRECT(ADDRESS(MATCH($A$1,Feuil1!Y$13:Y$22,0)+12,SMALL(Feuil1!A$24:X$24,ROW()-1),4,1,"Feuil1"),1))</f>
        <v/>
      </c>
    </row>
    <row r="23" customFormat="false" ht="13.8" hidden="false" customHeight="false" outlineLevel="0" collapsed="false">
      <c r="A23" s="0" t="str">
        <f aca="true">IF(ISERROR(SMALL(Feuil1!A$24:X$24,ROW()-1)),"",INDIRECT(ADDRESS(MATCH($A$1,Feuil1!Y$13:Y$22,0)+12,SMALL(Feuil1!A$24:X$24,ROW()-1),4,1,"Feuil1"),1))</f>
        <v/>
      </c>
    </row>
    <row r="24" customFormat="false" ht="13.8" hidden="false" customHeight="false" outlineLevel="0" collapsed="false">
      <c r="A24" s="0" t="str">
        <f aca="true">IF(ISERROR(SMALL(Feuil1!A$24:X$24,ROW()-1)),"",INDIRECT(ADDRESS(MATCH($A$1,Feuil1!Y$13:Y$22,0)+12,SMALL(Feuil1!A$24:X$24,ROW()-1),4,1,"Feuil1"),1))</f>
        <v/>
      </c>
    </row>
    <row r="25" customFormat="false" ht="13.8" hidden="false" customHeight="false" outlineLevel="0" collapsed="false"/>
    <row r="26" customFormat="false" ht="13.8" hidden="false" customHeight="false" outlineLevel="0" collapsed="false"/>
  </sheetData>
  <dataValidations count="1">
    <dataValidation allowBlank="true" operator="equal" showDropDown="false" showErrorMessage="true" showInputMessage="false" sqref="A1" type="list">
      <formula1>Feuil1!$Y$13:$Y$22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2019-11-22T13:44:06Z</dcterms:created>
  <dc:creator>Fikri El Azzouzi</dc:creator>
  <dc:description/>
  <dc:language>fr-FR</dc:language>
  <cp:lastModifiedBy/>
  <dcterms:modified xsi:type="dcterms:W3CDTF">2019-11-22T17:22:38Z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