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<sst xmlns="http://schemas.openxmlformats.org/spreadsheetml/2006/main" count="9" uniqueCount="9">
  <si>
    <t xml:space="preserve">Poids surfacique panneau TS</t>
  </si>
  <si>
    <t xml:space="preserve">Dalles</t>
  </si>
  <si>
    <t xml:space="preserve">Hr/Kg</t>
  </si>
  <si>
    <t xml:space="preserve">x</t>
  </si>
  <si>
    <t xml:space="preserve">y</t>
  </si>
  <si>
    <t xml:space="preserve">Valeur d'entrée entre</t>
  </si>
  <si>
    <t xml:space="preserve">et +</t>
  </si>
  <si>
    <t xml:space="preserve">VALEUR D'ENTREE</t>
  </si>
  <si>
    <t xml:space="preserve">Résultats de la recherche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</si>
</sst>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_-* #,##0.00\ _€_-;\-* #,##0.00\ _€_-;_-* \-??\ _€_-;_-@_-"/>
    <numFmt numFmtId="166" formatCode="_-* #,##0.000\ _€_-;\-* #,##0.000\ _€_-;_-* \-??\ _€_-;_-@_-"/>
    <numFmt numFmtId="167" formatCode="_-* #,##0.0000\ _€_-;\-* #,##0.0000\ _€_-;_-* \-??\ _€_-;_-@_-"/>
    <numFmt numFmtId="168" formatCode="_-* #,##0.000\ _€_-;\-* #,##0.000\ _€_-;_-* \-???\ _€_-;_-@_-"/>
  </numFmts>
  <fonts count="6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E2F0D9"/>
        <bgColor rgb="FFFFF2CC"/>
      </patternFill>
    </fill>
    <fill>
      <patternFill patternType="solid">
        <fgColor rgb="FFFFF2CC"/>
        <bgColor rgb="FFE2F0D9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4" fillId="0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xfId="1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1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0" fillId="0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2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5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1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4" activeCellId="0" sqref="A14"/>
    </sheetView>
  </sheetViews>
  <sheetFormatPr defaultRowHeight="15" zeroHeight="false" outlineLevelRow="0" outlineLevelCol="0"/>
  <cols>
    <col collapsed="false" customWidth="true" hidden="false" outlineLevel="0" max="1" min="1" style="0" width="27.99"/>
    <col collapsed="false" customWidth="true" hidden="false" outlineLevel="0" max="4" min="2" style="0" width="10.67"/>
    <col collapsed="false" customWidth="true" hidden="false" outlineLevel="0" max="5" min="5" style="0" width="32.86"/>
    <col collapsed="false" customWidth="true" hidden="false" outlineLevel="0" max="1025" min="6" style="0" width="10.67"/>
  </cols>
  <sheetData>
    <row r="1" customFormat="false" ht="15" hidden="false" customHeight="false" outlineLevel="0" collapsed="false">
      <c r="A1" s="1" t="s">
        <v>0</v>
      </c>
      <c r="B1" s="2" t="s">
        <v>1</v>
      </c>
      <c r="C1" s="3"/>
    </row>
    <row r="2" customFormat="false" ht="15" hidden="false" customHeight="false" outlineLevel="0" collapsed="false">
      <c r="B2" s="4" t="s">
        <v>2</v>
      </c>
      <c r="C2" s="5" t="s">
        <v>3</v>
      </c>
      <c r="D2" s="5" t="s">
        <v>4</v>
      </c>
      <c r="E2" s="5"/>
      <c r="F2" s="5" t="s">
        <v>5</v>
      </c>
    </row>
    <row r="3" customFormat="false" ht="15" hidden="false" customHeight="false" outlineLevel="0" collapsed="false">
      <c r="A3" s="6" t="n">
        <v>1</v>
      </c>
      <c r="B3" s="7" t="n">
        <f aca="false">27/1000</f>
        <v>0.027</v>
      </c>
      <c r="C3" s="8" t="n">
        <f aca="false">+B4-B3</f>
        <v>-0.008</v>
      </c>
      <c r="D3" s="8" t="n">
        <f aca="false">+((B3+B4)-(A3+A4)*C3)/2</f>
        <v>0.035</v>
      </c>
      <c r="E3" s="8" t="str">
        <f aca="false">+"y="&amp;C3&amp;"x"&amp;"+"&amp;D3</f>
        <v>y=-0,008x+0,035</v>
      </c>
      <c r="F3" s="0" t="n">
        <v>1</v>
      </c>
      <c r="G3" s="0" t="n">
        <v>2</v>
      </c>
    </row>
    <row r="4" customFormat="false" ht="15" hidden="false" customHeight="false" outlineLevel="0" collapsed="false">
      <c r="A4" s="6" t="n">
        <v>2</v>
      </c>
      <c r="B4" s="7" t="n">
        <f aca="false">19/1000</f>
        <v>0.019</v>
      </c>
      <c r="C4" s="8" t="n">
        <f aca="false">+B5-B4</f>
        <v>-0.003</v>
      </c>
      <c r="D4" s="8" t="n">
        <f aca="false">+((B4+B5)-(A4+A5)*C4)/2</f>
        <v>0.025</v>
      </c>
      <c r="E4" s="8" t="str">
        <f aca="false">+"y="&amp;C4&amp;"x"&amp;"+"&amp;D4</f>
        <v>y=-0,003x+0,025</v>
      </c>
      <c r="F4" s="0" t="n">
        <f aca="false">+G3</f>
        <v>2</v>
      </c>
      <c r="G4" s="0" t="n">
        <f aca="false">+F4+1</f>
        <v>3</v>
      </c>
    </row>
    <row r="5" customFormat="false" ht="15" hidden="false" customHeight="false" outlineLevel="0" collapsed="false">
      <c r="A5" s="6" t="n">
        <v>3</v>
      </c>
      <c r="B5" s="7" t="n">
        <f aca="false">16/1000</f>
        <v>0.016</v>
      </c>
      <c r="C5" s="8" t="n">
        <f aca="false">+B6-B5</f>
        <v>-0.002</v>
      </c>
      <c r="D5" s="8" t="n">
        <f aca="false">+((B5+B6)-(A5+A6)*C5)/2</f>
        <v>0.022</v>
      </c>
      <c r="E5" s="8" t="str">
        <f aca="false">+"y="&amp;C5&amp;"x"&amp;"+"&amp;D5</f>
        <v>y=-0,002x+0,022</v>
      </c>
      <c r="F5" s="0" t="n">
        <f aca="false">+G4</f>
        <v>3</v>
      </c>
      <c r="G5" s="0" t="n">
        <f aca="false">+F5+1</f>
        <v>4</v>
      </c>
    </row>
    <row r="6" customFormat="false" ht="15" hidden="false" customHeight="false" outlineLevel="0" collapsed="false">
      <c r="A6" s="6" t="n">
        <v>4</v>
      </c>
      <c r="B6" s="7" t="n">
        <f aca="false">14/1000</f>
        <v>0.014</v>
      </c>
      <c r="C6" s="8" t="n">
        <f aca="false">+B7-B6</f>
        <v>-0.0005</v>
      </c>
      <c r="D6" s="8" t="n">
        <f aca="false">+((B6+B7)-(A6+A7)*C6)/2</f>
        <v>0.016</v>
      </c>
      <c r="E6" s="8" t="str">
        <f aca="false">+"y="&amp;C6&amp;"x"&amp;"+"&amp;D6</f>
        <v>y=-0,0005x+0,016</v>
      </c>
      <c r="F6" s="0" t="n">
        <f aca="false">+G5</f>
        <v>4</v>
      </c>
      <c r="G6" s="0" t="n">
        <f aca="false">+F6+1</f>
        <v>5</v>
      </c>
    </row>
    <row r="7" customFormat="false" ht="15" hidden="false" customHeight="false" outlineLevel="0" collapsed="false">
      <c r="A7" s="6" t="n">
        <v>5</v>
      </c>
      <c r="B7" s="7" t="n">
        <f aca="false">13.5/1000</f>
        <v>0.0135</v>
      </c>
      <c r="C7" s="8" t="n">
        <f aca="false">+B8-B7</f>
        <v>-0.0005</v>
      </c>
      <c r="D7" s="8" t="n">
        <f aca="false">+((B7+B8)-(A7+A8)*C7)/2</f>
        <v>0.016</v>
      </c>
      <c r="E7" s="8" t="str">
        <f aca="false">+"y="&amp;C7&amp;"x"&amp;"+"&amp;D7</f>
        <v>y=-0,0005x+0,016</v>
      </c>
      <c r="F7" s="0" t="n">
        <f aca="false">+G6</f>
        <v>5</v>
      </c>
      <c r="G7" s="0" t="n">
        <f aca="false">+F7+1</f>
        <v>6</v>
      </c>
    </row>
    <row r="8" customFormat="false" ht="15" hidden="false" customHeight="false" outlineLevel="0" collapsed="false">
      <c r="A8" s="6" t="n">
        <v>6</v>
      </c>
      <c r="B8" s="7" t="n">
        <f aca="false">13/1000</f>
        <v>0.013</v>
      </c>
      <c r="C8" s="8" t="n">
        <f aca="false">+B9-B8</f>
        <v>-0.000499999999999999</v>
      </c>
      <c r="D8" s="8" t="n">
        <f aca="false">+((B8+B9)-(A8+A9)*C8)/2</f>
        <v>0.016</v>
      </c>
      <c r="E8" s="8" t="str">
        <f aca="false">+"y="&amp;C8&amp;"x"&amp;"+"&amp;D8</f>
        <v>y=-0,000499999999999999x+0,016</v>
      </c>
      <c r="F8" s="0" t="n">
        <f aca="false">+G7</f>
        <v>6</v>
      </c>
      <c r="G8" s="0" t="n">
        <f aca="false">+F8+1</f>
        <v>7</v>
      </c>
    </row>
    <row r="9" customFormat="false" ht="15" hidden="false" customHeight="false" outlineLevel="0" collapsed="false">
      <c r="A9" s="6" t="n">
        <v>7</v>
      </c>
      <c r="B9" s="7" t="n">
        <f aca="false">12.5/1000</f>
        <v>0.0125</v>
      </c>
      <c r="C9" s="8" t="n">
        <f aca="false">+B10-B9</f>
        <v>-0.0005</v>
      </c>
      <c r="D9" s="8" t="n">
        <f aca="false">+((B9+B10)-(A9+A10)*C9)/2</f>
        <v>0.016</v>
      </c>
      <c r="E9" s="8" t="str">
        <f aca="false">+"y="&amp;C9&amp;"x"&amp;"+"&amp;D9</f>
        <v>y=-0,0005x+0,016</v>
      </c>
      <c r="F9" s="0" t="n">
        <f aca="false">+G8</f>
        <v>7</v>
      </c>
      <c r="G9" s="0" t="n">
        <f aca="false">+F9+1</f>
        <v>8</v>
      </c>
    </row>
    <row r="10" customFormat="false" ht="15" hidden="false" customHeight="false" outlineLevel="0" collapsed="false">
      <c r="A10" s="6" t="n">
        <v>8</v>
      </c>
      <c r="B10" s="7" t="n">
        <v>0.012</v>
      </c>
      <c r="C10" s="8" t="n">
        <v>0</v>
      </c>
      <c r="D10" s="8" t="n">
        <v>0.012</v>
      </c>
      <c r="E10" s="8" t="str">
        <f aca="false">+"y="&amp;C10&amp;"x"&amp;"+"&amp;D10</f>
        <v>y=0x+0,012</v>
      </c>
      <c r="F10" s="8" t="n">
        <v>8</v>
      </c>
      <c r="G10" s="0" t="s">
        <v>6</v>
      </c>
    </row>
    <row r="11" customFormat="false" ht="15" hidden="false" customHeight="false" outlineLevel="0" collapsed="false">
      <c r="B11" s="9"/>
    </row>
    <row r="12" customFormat="false" ht="15" hidden="false" customHeight="false" outlineLevel="0" collapsed="false">
      <c r="A12" s="0" t="s">
        <v>7</v>
      </c>
      <c r="B12" s="9"/>
    </row>
    <row r="13" customFormat="false" ht="13.8" hidden="false" customHeight="false" outlineLevel="0" collapsed="false">
      <c r="A13" s="10" t="n">
        <v>3.9</v>
      </c>
      <c r="B13" s="7" t="n">
        <f aca="false">+C13*A13+D13</f>
        <v>0.0142</v>
      </c>
      <c r="C13" s="11" t="n">
        <f aca="false">VLOOKUP(A13,A3:D10,3,1)</f>
        <v>-0.002</v>
      </c>
      <c r="D13" s="11" t="n">
        <f aca="false">VLOOKUP(A13,A3:D10,4,1)</f>
        <v>0.022</v>
      </c>
    </row>
    <row r="14" customFormat="false" ht="15" hidden="false" customHeight="false" outlineLevel="0" collapsed="false">
      <c r="C14" s="12" t="s">
        <v>8</v>
      </c>
      <c r="D14" s="12"/>
    </row>
    <row r="16" customFormat="false" ht="13.8" hidden="false" customHeight="false" outlineLevel="0" collapsed="false"/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LibreOffice/5.4.0.3$Windows_x86 LibreOffice_project/7556cbc6811c9d992f4064ab9287069087d7f62c</Application>
  <Company>Rabot Dutilleul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2017-10-02T13:49:06Z</dcterms:created>
  <dc:creator>PASQUIER Alexandre</dc:creator>
  <dc:description/>
  <dc:language>fr-FR</dc:language>
  <cp:lastModifiedBy/>
  <dcterms:modified xsi:type="dcterms:W3CDTF">2017-10-02T18:21:47Z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Rabot Dutilleul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