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<sst xmlns="http://schemas.openxmlformats.org/spreadsheetml/2006/main" count="9" uniqueCount="9">
  <si>
    <t xml:space="preserve">Date de début</t>
  </si>
  <si>
    <t xml:space="preserve">Date de fin</t>
  </si>
  <si>
    <t xml:space="preserve">ETP sur la période </t>
  </si>
  <si>
    <t xml:space="preserve">ETP de début</t>
  </si>
  <si>
    <t xml:space="preserve">ETP de fin</t>
  </si>
  <si>
    <t xml:space="preserve">Total</t>
  </si>
  <si>
    <t xml:space="preserve">Date de sortie</t>
  </si>
  <si>
    <t xml:space="preserve">ETP Mensuel</t>
  </si>
  <si>
    <t xml:space="preserve">ETP annuel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</si>
</sst>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[$-40C]DD/MM/YYYY"/>
    <numFmt numFmtId="166" formatCode="#,##0"/>
    <numFmt numFmtId="167" formatCode="0.00"/>
    <numFmt numFmtId="168" formatCode="#,##0.000"/>
    <numFmt numFmtId="169" formatCode="#,##0.00"/>
    <numFmt numFmtId="170" formatCode="_-* #,##0.00\ _€_-;\-* #,##0.00\ _€_-;_-* \-??\ _€_-;_-@_-"/>
    <numFmt numFmtId="171" formatCode="#,##0.00_ ;\-#,##0.00\ 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b val="true"/>
      <sz val="9"/>
      <color rgb="FFFFFFFF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E7E6E6"/>
        <bgColor rgb="FFFFFFFF"/>
      </patternFill>
    </fill>
    <fill>
      <patternFill patternType="solid">
        <fgColor rgb="FFBFBFBF"/>
        <bgColor rgb="FFCCCCFF"/>
      </patternFill>
    </fill>
    <fill>
      <patternFill patternType="solid">
        <fgColor rgb="FF0070C0"/>
        <bgColor rgb="FF008080"/>
      </patternFill>
    </fill>
    <fill>
      <patternFill patternType="solid">
        <fgColor rgb="FFFFFFFF"/>
        <bgColor rgb="FFE7E6E6"/>
      </patternFill>
    </fill>
    <fill>
      <patternFill patternType="solid">
        <fgColor rgb="FFFFFF00"/>
        <bgColor rgb="FFFFFF00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70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6" fillId="3" borderId="5" xfId="0" applyFont="true" applyBorder="true" applyAlignment="true" applyProtection="false">
      <alignment horizontal="center" vertical="center" textRotation="90" wrapText="true" indent="0" shrinkToFit="false"/>
      <protection locked="true" hidden="false"/>
    </xf>
    <xf numFmtId="165" fontId="6" fillId="3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7" fillId="4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5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5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6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5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0" borderId="6" xfId="15" applyFont="true" applyBorder="true" applyAlignment="true" applyProtection="tru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E7E6E6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W367"/>
  <sheetViews>
    <sheetView showFormulas="false" showGridLines="true" showRowColHeaders="true" showZeros="true" rightToLeft="false" tabSelected="true" showOutlineSymbols="true" defaultGridColor="true" view="normal" topLeftCell="A1" colorId="64" zoomScale="85" zoomScaleNormal="85" zoomScalePageLayoutView="100" workbookViewId="0">
      <selection pane="topLeft" activeCell="B1" activeCellId="0" sqref="B1"/>
    </sheetView>
  </sheetViews>
  <sheetFormatPr defaultRowHeight="13.8" zeroHeight="false" outlineLevelRow="0" outlineLevelCol="0"/>
  <cols>
    <col collapsed="false" customWidth="true" hidden="false" outlineLevel="0" max="2" min="1" style="0" width="11.15"/>
    <col collapsed="false" customWidth="true" hidden="false" outlineLevel="0" max="3" min="3" style="0" width="7.35"/>
    <col collapsed="false" customWidth="true" hidden="false" outlineLevel="0" max="4" min="4" style="0" width="5.88"/>
    <col collapsed="false" customWidth="true" hidden="false" outlineLevel="0" max="5" min="5" style="0" width="5.75"/>
    <col collapsed="false" customWidth="true" hidden="false" outlineLevel="0" max="17" min="6" style="0" width="6.08"/>
    <col collapsed="false" customWidth="true" hidden="false" outlineLevel="0" max="18" min="18" style="0" width="6.37"/>
    <col collapsed="false" customWidth="true" hidden="false" outlineLevel="0" max="19" min="19" style="0" width="5.1"/>
    <col collapsed="false" customWidth="true" hidden="false" outlineLevel="0" max="20" min="20" style="0" width="8.67"/>
    <col collapsed="false" customWidth="true" hidden="false" outlineLevel="0" max="21" min="21" style="1" width="10.18"/>
    <col collapsed="false" customWidth="true" hidden="false" outlineLevel="0" max="23" min="22" style="1" width="8.72"/>
    <col collapsed="false" customWidth="true" hidden="false" outlineLevel="0" max="1025" min="24" style="0" width="8.67"/>
  </cols>
  <sheetData>
    <row r="1" customFormat="false" ht="61.45" hidden="false" customHeight="true" outlineLevel="0" collapsed="false">
      <c r="A1" s="2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n">
        <v>43617</v>
      </c>
      <c r="G1" s="6" t="n">
        <v>43647</v>
      </c>
      <c r="H1" s="6" t="n">
        <v>43678</v>
      </c>
      <c r="I1" s="6" t="n">
        <v>43709</v>
      </c>
      <c r="J1" s="6" t="n">
        <v>43739</v>
      </c>
      <c r="K1" s="6" t="n">
        <v>43770</v>
      </c>
      <c r="L1" s="6" t="n">
        <v>43800</v>
      </c>
      <c r="M1" s="6" t="n">
        <v>43831</v>
      </c>
      <c r="N1" s="6" t="n">
        <v>43862</v>
      </c>
      <c r="O1" s="6" t="n">
        <v>43891</v>
      </c>
      <c r="P1" s="6" t="n">
        <v>43922</v>
      </c>
      <c r="Q1" s="6" t="n">
        <v>43952</v>
      </c>
      <c r="R1" s="6" t="n">
        <v>43983</v>
      </c>
      <c r="S1" s="7" t="s">
        <v>5</v>
      </c>
      <c r="U1" s="8" t="s">
        <v>6</v>
      </c>
      <c r="V1" s="8" t="s">
        <v>7</v>
      </c>
      <c r="W1" s="8" t="s">
        <v>8</v>
      </c>
    </row>
    <row r="2" customFormat="false" ht="13.8" hidden="false" customHeight="false" outlineLevel="0" collapsed="false">
      <c r="A2" s="9" t="n">
        <v>43617</v>
      </c>
      <c r="B2" s="10" t="n">
        <v>43982</v>
      </c>
      <c r="C2" s="11" t="n">
        <f aca="false">IF(E2&amp;D2&lt;&gt;"",E2+D2,"")</f>
        <v>1</v>
      </c>
      <c r="D2" s="12" t="n">
        <f aca="false">IFERROR(VLOOKUP(A2,U:W,3,0),"")</f>
        <v>1</v>
      </c>
      <c r="E2" s="13" t="n">
        <f aca="false">IF(B2=$U$367,0,IFERROR(-VLOOKUP(B2,U:W,3,0),""))</f>
        <v>0</v>
      </c>
      <c r="F2" s="14" t="n">
        <f aca="false">IFERROR(IF(AND($A2&lt;=F$1,$B2&gt;=F$1),IF(DATEDIF(F$1,$B2+1,"m")&gt;=1,DATEDIF(F$1,G$1,"m")/12,DATEDIF(F$1,G$1,"d")/365),""),"")</f>
        <v>0.0833333333333333</v>
      </c>
      <c r="G2" s="14" t="n">
        <f aca="false">IFERROR(IF(AND($A2&lt;=G$1,$B2&gt;=G$1),IF(DATEDIF(G$1,$B2+1,"m")&gt;=1,DATEDIF(G$1,H$1,"m")/12,DATEDIF(G$1,H$1,"d")/365),""),"")</f>
        <v>0.0833333333333333</v>
      </c>
      <c r="H2" s="14" t="n">
        <f aca="false">IFERROR(IF(AND($A2&lt;=H$1,$B2&gt;=H$1),IF(DATEDIF(H$1,$B2+1,"m")&gt;=1,DATEDIF(H$1,I$1,"m")/12,DATEDIF(H$1,I$1,"d")/365),""),"")</f>
        <v>0.0833333333333333</v>
      </c>
      <c r="I2" s="14" t="n">
        <f aca="false">IFERROR(IF(AND($A2&lt;=I$1,$B2&gt;=I$1),IF(DATEDIF(I$1,$B2+1,"m")&gt;=1,DATEDIF(I$1,J$1,"m")/12,DATEDIF(I$1,J$1,"d")/365),""),"")</f>
        <v>0.0833333333333333</v>
      </c>
      <c r="J2" s="14" t="n">
        <f aca="false">IFERROR(IF(AND($A2&lt;=J$1,$B2&gt;=J$1),IF(DATEDIF(J$1,$B2+1,"m")&gt;=1,DATEDIF(J$1,K$1,"m")/12,DATEDIF(J$1,K$1,"d")/365),""),"")</f>
        <v>0.0833333333333333</v>
      </c>
      <c r="K2" s="14" t="n">
        <f aca="false">IFERROR(IF(AND($A2&lt;=K$1,$B2&gt;=K$1),IF(DATEDIF(K$1,$B2+1,"m")&gt;=1,DATEDIF(K$1,L$1,"m")/12,DATEDIF(K$1,L$1,"d")/365),""),"")</f>
        <v>0.0833333333333333</v>
      </c>
      <c r="L2" s="14" t="n">
        <f aca="false">IFERROR(IF(AND($A2&lt;=L$1,$B2&gt;=L$1),IF(DATEDIF(L$1,$B2+1,"m")&gt;=1,DATEDIF(L$1,M$1,"m")/12,DATEDIF(L$1,M$1,"d")/365),""),"")</f>
        <v>0.0833333333333333</v>
      </c>
      <c r="M2" s="14" t="n">
        <f aca="false">IFERROR(IF(AND($A2&lt;=M$1,$B2&gt;=M$1),IF(DATEDIF(M$1,$B2+1,"m")&gt;=1,DATEDIF(M$1,N$1,"m")/12,DATEDIF(M$1,N$1,"d")/365),""),"")</f>
        <v>0.0833333333333333</v>
      </c>
      <c r="N2" s="14" t="n">
        <f aca="false">IFERROR(IF(AND($A2&lt;=N$1,$B2&gt;=N$1),IF(DATEDIF(N$1,$B2+1,"m")&gt;=1,DATEDIF(N$1,O$1,"m")/12,DATEDIF(N$1,O$1,"d")/365),""),"")</f>
        <v>0.0833333333333333</v>
      </c>
      <c r="O2" s="14" t="n">
        <f aca="false">IFERROR(IF(AND($A2&lt;=O$1,$B2&gt;=O$1),IF(DATEDIF(O$1,$B2+1,"m")&gt;=1,DATEDIF(O$1,P$1,"m")/12,DATEDIF(O$1,P$1,"d")/365),""),"")</f>
        <v>0.0833333333333333</v>
      </c>
      <c r="P2" s="14" t="n">
        <f aca="false">IFERROR(IF(AND($A2&lt;=P$1,$B2&gt;=P$1),IF(DATEDIF(P$1,$B2+1,"m")&gt;=1,DATEDIF(P$1,Q$1,"m")/12,DATEDIF(P$1,Q$1,"d")/365),""),"")</f>
        <v>0.0833333333333333</v>
      </c>
      <c r="Q2" s="14" t="n">
        <f aca="false">IFERROR(IF(AND($A2&lt;=Q$1,$B2&gt;=Q$1),IF(DATEDIF(Q$1,$B2+1,"m")&gt;=1,DATEDIF(Q$1,R$1,"m")/12,DATEDIF(Q$1,R$1,"d")/365),""),"")</f>
        <v>0.0833333333333333</v>
      </c>
      <c r="R2" s="14" t="str">
        <f aca="false">IFERROR(IF(AND($A2&lt;=R$1,$B2&gt;=R$1),IF(DATEDIF(R$1,$B2+1,"m")&gt;=1,DATEDIF(R$1,S$1,"m")/12,DATEDIF(R$1,S$1,"d")/365),""),"")</f>
        <v/>
      </c>
      <c r="S2" s="15" t="n">
        <f aca="false">SUM(F2:R2)</f>
        <v>1</v>
      </c>
      <c r="U2" s="16" t="n">
        <v>43617</v>
      </c>
      <c r="V2" s="17" t="n">
        <v>1</v>
      </c>
      <c r="W2" s="17" t="n">
        <v>1</v>
      </c>
    </row>
    <row r="3" customFormat="false" ht="13.8" hidden="false" customHeight="false" outlineLevel="0" collapsed="false">
      <c r="A3" s="9" t="n">
        <v>43617</v>
      </c>
      <c r="B3" s="10" t="n">
        <v>43749</v>
      </c>
      <c r="C3" s="11" t="n">
        <f aca="false">IF(E3&amp;D3&lt;&gt;"",E3+D3,"")</f>
        <v>0.361643835616438</v>
      </c>
      <c r="D3" s="12" t="n">
        <f aca="false">IFERROR(VLOOKUP(A3,U:W,3,0),"")</f>
        <v>1</v>
      </c>
      <c r="E3" s="13" t="n">
        <f aca="false">IF(B3=$U$367,0,IFERROR(-VLOOKUP(B3,U:W,3,0),""))</f>
        <v>-0.638356164383562</v>
      </c>
      <c r="F3" s="14" t="n">
        <f aca="false">IFERROR(IF(AND($A3&lt;=F$1,$B3&gt;=F$1),IF(DATEDIF(F$1,$B3+1,"m")&gt;=1,DATEDIF(F$1,G$1,"m")/12,DATEDIF(F$1,G$1,"d")/365),""),"")</f>
        <v>0.0833333333333333</v>
      </c>
      <c r="G3" s="14" t="n">
        <f aca="false">IFERROR(IF(AND($A3&lt;=G$1,$B3&gt;=G$1),IF(DATEDIF(G$1,$B3+1,"m")&gt;=1,DATEDIF(G$1,H$1,"m")/12,DATEDIF(G$1,H$1,"d")/365),""),"")</f>
        <v>0.0833333333333333</v>
      </c>
      <c r="H3" s="14" t="n">
        <f aca="false">IFERROR(IF(AND($A3&lt;=H$1,$B3&gt;=H$1),IF(DATEDIF(H$1,$B3+1,"m")&gt;=1,DATEDIF(H$1,I$1,"m")/12,DATEDIF(H$1,I$1,"d")/365),""),"")</f>
        <v>0.0833333333333333</v>
      </c>
      <c r="I3" s="14" t="n">
        <f aca="false">IFERROR(IF(AND($A3&lt;=I$1,$B3&gt;=I$1),IF(DATEDIF(I$1,$B3+1,"m")&gt;=1,DATEDIF(I$1,J$1,"m")/12,DATEDIF(I$1,J$1,"d")/365),""),"")</f>
        <v>0.0833333333333333</v>
      </c>
      <c r="J3" s="14" t="n">
        <f aca="false">IFERROR(IF(AND($A3&lt;=J$1,$B3&gt;=J$1),IF(DATEDIF(J$1,$B3+1,"m")&gt;=1,DATEDIF(J$1,K$1,"m")/12,DATEDIF(J$1,K$1,"d")/365),""),"")</f>
        <v>0.0849315068493151</v>
      </c>
      <c r="K3" s="14" t="str">
        <f aca="false">IFERROR(IF(AND($A3&lt;=K$1,$B3&gt;=K$1),IF(DATEDIF(K$1,$B3+1,"m")&gt;=1,DATEDIF(K$1,L$1,"m")/12,DATEDIF(K$1,L$1,"d")/365),""),"")</f>
        <v/>
      </c>
      <c r="L3" s="14" t="str">
        <f aca="false">IFERROR(IF(AND($A3&lt;=L$1,$B3&gt;=L$1),IF(DATEDIF(L$1,$B3+1,"m")&gt;=1,DATEDIF(L$1,M$1,"m")/12,DATEDIF(L$1,M$1,"d")/365),""),"")</f>
        <v/>
      </c>
      <c r="M3" s="14" t="str">
        <f aca="false">IFERROR(IF(AND($A3&lt;=M$1,$B3&gt;=M$1),IF(DATEDIF(M$1,$B3+1,"m")&gt;=1,DATEDIF(M$1,N$1,"m")/12,DATEDIF(M$1,N$1,"d")/365),""),"")</f>
        <v/>
      </c>
      <c r="N3" s="14" t="str">
        <f aca="false">IFERROR(IF(AND($A3&lt;=N$1,$B3&gt;=N$1),IF(DATEDIF(N$1,$B3+1,"m")&gt;=1,DATEDIF(N$1,O$1,"m")/12,DATEDIF(N$1,O$1,"d")/365),""),"")</f>
        <v/>
      </c>
      <c r="O3" s="14" t="str">
        <f aca="false">IFERROR(IF(AND($A3&lt;=O$1,$B3&gt;=O$1),IF(DATEDIF(O$1,$B3+1,"m")&gt;=1,DATEDIF(O$1,P$1,"m")/12,DATEDIF(O$1,P$1,"d")/365),""),"")</f>
        <v/>
      </c>
      <c r="P3" s="14" t="str">
        <f aca="false">IFERROR(IF(AND($A3&lt;=P$1,$B3&gt;=P$1),IF(DATEDIF(P$1,$B3+1,"m")&gt;=1,DATEDIF(P$1,Q$1,"m")/12,DATEDIF(P$1,Q$1,"d")/365),""),"")</f>
        <v/>
      </c>
      <c r="Q3" s="14" t="str">
        <f aca="false">IFERROR(IF(AND($A3&lt;=Q$1,$B3&gt;=Q$1),IF(DATEDIF(Q$1,$B3+1,"m")&gt;=1,DATEDIF(Q$1,R$1,"m")/12,DATEDIF(Q$1,R$1,"d")/365),""),"")</f>
        <v/>
      </c>
      <c r="R3" s="14" t="str">
        <f aca="false">IFERROR(IF(AND($A3&lt;=R$1,$B3&gt;=R$1),IF(DATEDIF(R$1,$B3+1,"m")&gt;=1,DATEDIF(R$1,S$1,"m")/12,DATEDIF(R$1,S$1,"d")/365),""),"")</f>
        <v/>
      </c>
      <c r="S3" s="15" t="n">
        <f aca="false">SUM(F3:R3)</f>
        <v>0.418264840182648</v>
      </c>
      <c r="U3" s="16" t="n">
        <v>43618</v>
      </c>
      <c r="V3" s="17" t="n">
        <v>0.967123287671233</v>
      </c>
      <c r="W3" s="17" t="n">
        <v>0.997260273972603</v>
      </c>
    </row>
    <row r="4" customFormat="false" ht="13.8" hidden="false" customHeight="false" outlineLevel="0" collapsed="false">
      <c r="A4" s="9" t="n">
        <v>43617</v>
      </c>
      <c r="B4" s="10" t="n">
        <v>43644</v>
      </c>
      <c r="C4" s="11" t="n">
        <f aca="false">IF(E4&amp;D4&lt;&gt;"",E4+D4,"")</f>
        <v>0.0739726027397261</v>
      </c>
      <c r="D4" s="12" t="n">
        <f aca="false">IFERROR(VLOOKUP(A4,U:W,3,0),"")</f>
        <v>1</v>
      </c>
      <c r="E4" s="13" t="n">
        <f aca="false">IF(B4=$U$367,0,IFERROR(-VLOOKUP(B4,U:W,3,0),""))</f>
        <v>-0.926027397260274</v>
      </c>
      <c r="F4" s="14" t="n">
        <f aca="false">IFERROR(IF(AND($A4&lt;=F$1,$B4&gt;=F$1),IF(DATEDIF(F$1,$B4+1,"m")&gt;=1,DATEDIF(F$1,G$1,"m")/12,DATEDIF(F$1,G$1,"d")/365),""),"")</f>
        <v>0.0821917808219178</v>
      </c>
      <c r="G4" s="14" t="str">
        <f aca="false">IFERROR(IF(AND($A4&lt;=G$1,$B4&gt;=G$1),IF(DATEDIF(G$1,$B4+1,"m")&gt;=1,DATEDIF(G$1,H$1,"m")/12,DATEDIF(G$1,H$1,"d")/365),""),"")</f>
        <v/>
      </c>
      <c r="H4" s="14" t="str">
        <f aca="false">IFERROR(IF(AND($A4&lt;=H$1,$B4&gt;=H$1),IF(DATEDIF(H$1,$B4+1,"m")&gt;=1,DATEDIF(H$1,I$1,"m")/12,DATEDIF(H$1,I$1,"d")/365),""),"")</f>
        <v/>
      </c>
      <c r="I4" s="14" t="str">
        <f aca="false">IFERROR(IF(AND($A4&lt;=I$1,$B4&gt;=I$1),IF(DATEDIF(I$1,$B4+1,"m")&gt;=1,DATEDIF(I$1,J$1,"m")/12,DATEDIF(I$1,J$1,"d")/365),""),"")</f>
        <v/>
      </c>
      <c r="J4" s="14" t="str">
        <f aca="false">IFERROR(IF(AND($A4&lt;=J$1,$B4&gt;=J$1),IF(DATEDIF(J$1,$B4+1,"m")&gt;=1,DATEDIF(J$1,K$1,"m")/12,DATEDIF(J$1,K$1,"d")/365),""),"")</f>
        <v/>
      </c>
      <c r="K4" s="14" t="str">
        <f aca="false">IFERROR(IF(AND($A4&lt;=K$1,$B4&gt;=K$1),IF(DATEDIF(K$1,$B4+1,"m")&gt;=1,DATEDIF(K$1,L$1,"m")/12,DATEDIF(K$1,L$1,"d")/365),""),"")</f>
        <v/>
      </c>
      <c r="L4" s="14" t="str">
        <f aca="false">IFERROR(IF(AND($A4&lt;=L$1,$B4&gt;=L$1),IF(DATEDIF(L$1,$B4+1,"m")&gt;=1,DATEDIF(L$1,M$1,"m")/12,DATEDIF(L$1,M$1,"d")/365),""),"")</f>
        <v/>
      </c>
      <c r="M4" s="14" t="str">
        <f aca="false">IFERROR(IF(AND($A4&lt;=M$1,$B4&gt;=M$1),IF(DATEDIF(M$1,$B4+1,"m")&gt;=1,DATEDIF(M$1,N$1,"m")/12,DATEDIF(M$1,N$1,"d")/365),""),"")</f>
        <v/>
      </c>
      <c r="N4" s="14" t="str">
        <f aca="false">IFERROR(IF(AND($A4&lt;=N$1,$B4&gt;=N$1),IF(DATEDIF(N$1,$B4+1,"m")&gt;=1,DATEDIF(N$1,O$1,"m")/12,DATEDIF(N$1,O$1,"d")/365),""),"")</f>
        <v/>
      </c>
      <c r="O4" s="14" t="str">
        <f aca="false">IFERROR(IF(AND($A4&lt;=O$1,$B4&gt;=O$1),IF(DATEDIF(O$1,$B4+1,"m")&gt;=1,DATEDIF(O$1,P$1,"m")/12,DATEDIF(O$1,P$1,"d")/365),""),"")</f>
        <v/>
      </c>
      <c r="P4" s="14" t="str">
        <f aca="false">IFERROR(IF(AND($A4&lt;=P$1,$B4&gt;=P$1),IF(DATEDIF(P$1,$B4+1,"m")&gt;=1,DATEDIF(P$1,Q$1,"m")/12,DATEDIF(P$1,Q$1,"d")/365),""),"")</f>
        <v/>
      </c>
      <c r="Q4" s="14" t="str">
        <f aca="false">IFERROR(IF(AND($A4&lt;=Q$1,$B4&gt;=Q$1),IF(DATEDIF(Q$1,$B4+1,"m")&gt;=1,DATEDIF(Q$1,R$1,"m")/12,DATEDIF(Q$1,R$1,"d")/365),""),"")</f>
        <v/>
      </c>
      <c r="R4" s="14" t="str">
        <f aca="false">IFERROR(IF(AND($A4&lt;=R$1,$B4&gt;=R$1),IF(DATEDIF(R$1,$B4+1,"m")&gt;=1,DATEDIF(R$1,S$1,"m")/12,DATEDIF(R$1,S$1,"d")/365),""),"")</f>
        <v/>
      </c>
      <c r="S4" s="15" t="n">
        <f aca="false">SUM(F4:R4)</f>
        <v>0.0821917808219178</v>
      </c>
      <c r="U4" s="16" t="n">
        <v>43619</v>
      </c>
      <c r="V4" s="17" t="n">
        <v>0.934246575342467</v>
      </c>
      <c r="W4" s="17" t="n">
        <v>0.994520547945206</v>
      </c>
    </row>
    <row r="5" customFormat="false" ht="13.8" hidden="false" customHeight="false" outlineLevel="0" collapsed="false">
      <c r="A5" s="9" t="n">
        <v>43617</v>
      </c>
      <c r="B5" s="10" t="n">
        <v>43728</v>
      </c>
      <c r="C5" s="11" t="n">
        <f aca="false">IF(E5&amp;D5&lt;&gt;"",E5+D5,"")</f>
        <v>0.304109589041096</v>
      </c>
      <c r="D5" s="12" t="n">
        <f aca="false">IFERROR(VLOOKUP(A5,U:W,3,0),"")</f>
        <v>1</v>
      </c>
      <c r="E5" s="13" t="n">
        <f aca="false">IF(B5=$U$367,0,IFERROR(-VLOOKUP(B5,U:W,3,0),""))</f>
        <v>-0.695890410958904</v>
      </c>
      <c r="F5" s="14" t="n">
        <f aca="false">IFERROR(IF(AND($A5&lt;=F$1,$B5&gt;=F$1),IF(DATEDIF(F$1,$B5+1,"m")&gt;=1,DATEDIF(F$1,G$1,"m")/12,DATEDIF(F$1,G$1,"d")/365),""),"")</f>
        <v>0.0833333333333333</v>
      </c>
      <c r="G5" s="14" t="n">
        <f aca="false">IFERROR(IF(AND($A5&lt;=G$1,$B5&gt;=G$1),IF(DATEDIF(G$1,$B5+1,"m")&gt;=1,DATEDIF(G$1,H$1,"m")/12,DATEDIF(G$1,H$1,"d")/365),""),"")</f>
        <v>0.0833333333333333</v>
      </c>
      <c r="H5" s="14" t="n">
        <f aca="false">IFERROR(IF(AND($A5&lt;=H$1,$B5&gt;=H$1),IF(DATEDIF(H$1,$B5+1,"m")&gt;=1,DATEDIF(H$1,I$1,"m")/12,DATEDIF(H$1,I$1,"d")/365),""),"")</f>
        <v>0.0833333333333333</v>
      </c>
      <c r="I5" s="14" t="n">
        <f aca="false">IFERROR(IF(AND($A5&lt;=I$1,$B5&gt;=I$1),IF(DATEDIF(I$1,$B5+1,"m")&gt;=1,DATEDIF(I$1,J$1,"m")/12,DATEDIF(I$1,J$1,"d")/365),""),"")</f>
        <v>0.0821917808219178</v>
      </c>
      <c r="J5" s="14" t="str">
        <f aca="false">IFERROR(IF(AND($A5&lt;=J$1,$B5&gt;=J$1),IF(DATEDIF(J$1,$B5+1,"m")&gt;=1,DATEDIF(J$1,K$1,"m")/12,DATEDIF(J$1,K$1,"d")/365),""),"")</f>
        <v/>
      </c>
      <c r="K5" s="14" t="str">
        <f aca="false">IFERROR(IF(AND($A5&lt;=K$1,$B5&gt;=K$1),IF(DATEDIF(K$1,$B5+1,"m")&gt;=1,DATEDIF(K$1,L$1,"m")/12,DATEDIF(K$1,L$1,"d")/365),""),"")</f>
        <v/>
      </c>
      <c r="L5" s="14" t="str">
        <f aca="false">IFERROR(IF(AND($A5&lt;=L$1,$B5&gt;=L$1),IF(DATEDIF(L$1,$B5+1,"m")&gt;=1,DATEDIF(L$1,M$1,"m")/12,DATEDIF(L$1,M$1,"d")/365),""),"")</f>
        <v/>
      </c>
      <c r="M5" s="14" t="str">
        <f aca="false">IFERROR(IF(AND($A5&lt;=M$1,$B5&gt;=M$1),IF(DATEDIF(M$1,$B5+1,"m")&gt;=1,DATEDIF(M$1,N$1,"m")/12,DATEDIF(M$1,N$1,"d")/365),""),"")</f>
        <v/>
      </c>
      <c r="N5" s="14" t="str">
        <f aca="false">IFERROR(IF(AND($A5&lt;=N$1,$B5&gt;=N$1),IF(DATEDIF(N$1,$B5+1,"m")&gt;=1,DATEDIF(N$1,O$1,"m")/12,DATEDIF(N$1,O$1,"d")/365),""),"")</f>
        <v/>
      </c>
      <c r="O5" s="14" t="str">
        <f aca="false">IFERROR(IF(AND($A5&lt;=O$1,$B5&gt;=O$1),IF(DATEDIF(O$1,$B5+1,"m")&gt;=1,DATEDIF(O$1,P$1,"m")/12,DATEDIF(O$1,P$1,"d")/365),""),"")</f>
        <v/>
      </c>
      <c r="P5" s="14" t="str">
        <f aca="false">IFERROR(IF(AND($A5&lt;=P$1,$B5&gt;=P$1),IF(DATEDIF(P$1,$B5+1,"m")&gt;=1,DATEDIF(P$1,Q$1,"m")/12,DATEDIF(P$1,Q$1,"d")/365),""),"")</f>
        <v/>
      </c>
      <c r="Q5" s="14" t="str">
        <f aca="false">IFERROR(IF(AND($A5&lt;=Q$1,$B5&gt;=Q$1),IF(DATEDIF(Q$1,$B5+1,"m")&gt;=1,DATEDIF(Q$1,R$1,"m")/12,DATEDIF(Q$1,R$1,"d")/365),""),"")</f>
        <v/>
      </c>
      <c r="R5" s="14" t="str">
        <f aca="false">IFERROR(IF(AND($A5&lt;=R$1,$B5&gt;=R$1),IF(DATEDIF(R$1,$B5+1,"m")&gt;=1,DATEDIF(R$1,S$1,"m")/12,DATEDIF(R$1,S$1,"d")/365),""),"")</f>
        <v/>
      </c>
      <c r="S5" s="15" t="n">
        <f aca="false">SUM(F5:R5)</f>
        <v>0.332191780821918</v>
      </c>
      <c r="U5" s="16" t="n">
        <v>43620</v>
      </c>
      <c r="V5" s="17" t="n">
        <v>0.901369863013699</v>
      </c>
      <c r="W5" s="17" t="n">
        <v>0.991780821917808</v>
      </c>
    </row>
    <row r="6" customFormat="false" ht="13.8" hidden="false" customHeight="false" outlineLevel="0" collapsed="false">
      <c r="A6" s="9" t="n">
        <v>43647</v>
      </c>
      <c r="B6" s="10" t="n">
        <v>43982</v>
      </c>
      <c r="C6" s="11" t="n">
        <f aca="false">IF(E6&amp;D6&lt;&gt;"",E6+D6,"")</f>
        <v>0.917808219178082</v>
      </c>
      <c r="D6" s="12" t="n">
        <f aca="false">IFERROR(VLOOKUP(A6,U:W,3,0),"")</f>
        <v>0.917808219178082</v>
      </c>
      <c r="E6" s="13" t="n">
        <f aca="false">IF(B6=$U$367,0,IFERROR(-VLOOKUP(B6,U:W,3,0),""))</f>
        <v>0</v>
      </c>
      <c r="F6" s="14" t="str">
        <f aca="false">IFERROR(IF(AND($A6&lt;=F$1,$B6&gt;=F$1),IF(DATEDIF(F$1,$B6+1,"m")&gt;=1,DATEDIF(F$1,G$1,"m")/12,DATEDIF(F$1,G$1,"d")/365),""),"")</f>
        <v/>
      </c>
      <c r="G6" s="14" t="n">
        <f aca="false">IFERROR(IF(AND($A6&lt;=G$1,$B6&gt;=G$1),IF(DATEDIF(G$1,$B6+1,"m")&gt;=1,DATEDIF(G$1,H$1,"m")/12,DATEDIF(G$1,H$1,"d")/365),""),"")</f>
        <v>0.0833333333333333</v>
      </c>
      <c r="H6" s="14" t="n">
        <f aca="false">IFERROR(IF(AND($A6&lt;=H$1,$B6&gt;=H$1),IF(DATEDIF(H$1,$B6+1,"m")&gt;=1,DATEDIF(H$1,I$1,"m")/12,DATEDIF(H$1,I$1,"d")/365),""),"")</f>
        <v>0.0833333333333333</v>
      </c>
      <c r="I6" s="14" t="n">
        <f aca="false">IFERROR(IF(AND($A6&lt;=I$1,$B6&gt;=I$1),IF(DATEDIF(I$1,$B6+1,"m")&gt;=1,DATEDIF(I$1,J$1,"m")/12,DATEDIF(I$1,J$1,"d")/365),""),"")</f>
        <v>0.0833333333333333</v>
      </c>
      <c r="J6" s="14" t="n">
        <f aca="false">IFERROR(IF(AND($A6&lt;=J$1,$B6&gt;=J$1),IF(DATEDIF(J$1,$B6+1,"m")&gt;=1,DATEDIF(J$1,K$1,"m")/12,DATEDIF(J$1,K$1,"d")/365),""),"")</f>
        <v>0.0833333333333333</v>
      </c>
      <c r="K6" s="14" t="n">
        <f aca="false">IFERROR(IF(AND($A6&lt;=K$1,$B6&gt;=K$1),IF(DATEDIF(K$1,$B6+1,"m")&gt;=1,DATEDIF(K$1,L$1,"m")/12,DATEDIF(K$1,L$1,"d")/365),""),"")</f>
        <v>0.0833333333333333</v>
      </c>
      <c r="L6" s="14" t="n">
        <f aca="false">IFERROR(IF(AND($A6&lt;=L$1,$B6&gt;=L$1),IF(DATEDIF(L$1,$B6+1,"m")&gt;=1,DATEDIF(L$1,M$1,"m")/12,DATEDIF(L$1,M$1,"d")/365),""),"")</f>
        <v>0.0833333333333333</v>
      </c>
      <c r="M6" s="14" t="n">
        <f aca="false">IFERROR(IF(AND($A6&lt;=M$1,$B6&gt;=M$1),IF(DATEDIF(M$1,$B6+1,"m")&gt;=1,DATEDIF(M$1,N$1,"m")/12,DATEDIF(M$1,N$1,"d")/365),""),"")</f>
        <v>0.0833333333333333</v>
      </c>
      <c r="N6" s="14" t="n">
        <f aca="false">IFERROR(IF(AND($A6&lt;=N$1,$B6&gt;=N$1),IF(DATEDIF(N$1,$B6+1,"m")&gt;=1,DATEDIF(N$1,O$1,"m")/12,DATEDIF(N$1,O$1,"d")/365),""),"")</f>
        <v>0.0833333333333333</v>
      </c>
      <c r="O6" s="14" t="n">
        <f aca="false">IFERROR(IF(AND($A6&lt;=O$1,$B6&gt;=O$1),IF(DATEDIF(O$1,$B6+1,"m")&gt;=1,DATEDIF(O$1,P$1,"m")/12,DATEDIF(O$1,P$1,"d")/365),""),"")</f>
        <v>0.0833333333333333</v>
      </c>
      <c r="P6" s="14" t="n">
        <f aca="false">IFERROR(IF(AND($A6&lt;=P$1,$B6&gt;=P$1),IF(DATEDIF(P$1,$B6+1,"m")&gt;=1,DATEDIF(P$1,Q$1,"m")/12,DATEDIF(P$1,Q$1,"d")/365),""),"")</f>
        <v>0.0833333333333333</v>
      </c>
      <c r="Q6" s="14" t="n">
        <f aca="false">IFERROR(IF(AND($A6&lt;=Q$1,$B6&gt;=Q$1),IF(DATEDIF(Q$1,$B6+1,"m")&gt;=1,DATEDIF(Q$1,R$1,"m")/12,DATEDIF(Q$1,R$1,"d")/365),""),"")</f>
        <v>0.0833333333333333</v>
      </c>
      <c r="R6" s="14" t="str">
        <f aca="false">IFERROR(IF(AND($A6&lt;=R$1,$B6&gt;=R$1),IF(DATEDIF(R$1,$B6+1,"m")&gt;=1,DATEDIF(R$1,S$1,"m")/12,DATEDIF(R$1,S$1,"d")/365),""),"")</f>
        <v/>
      </c>
      <c r="S6" s="15" t="n">
        <f aca="false">SUM(F6:R6)</f>
        <v>0.916666666666667</v>
      </c>
      <c r="U6" s="16" t="n">
        <v>43621</v>
      </c>
      <c r="V6" s="17" t="n">
        <v>0.868493150684932</v>
      </c>
      <c r="W6" s="17" t="n">
        <v>0.989041095890411</v>
      </c>
    </row>
    <row r="7" customFormat="false" ht="13.8" hidden="false" customHeight="false" outlineLevel="0" collapsed="false">
      <c r="A7" s="9" t="n">
        <v>43643</v>
      </c>
      <c r="B7" s="10" t="n">
        <v>43674</v>
      </c>
      <c r="C7" s="11" t="n">
        <f aca="false">IF(E7&amp;D7&lt;&gt;"",E7+D7,"")</f>
        <v>0.0849315068493152</v>
      </c>
      <c r="D7" s="12" t="n">
        <f aca="false">IFERROR(VLOOKUP(A7,U:W,3,0),"")</f>
        <v>0.928767123287671</v>
      </c>
      <c r="E7" s="13" t="n">
        <f aca="false">IF(B7=$U$367,0,IFERROR(-VLOOKUP(B7,U:W,3,0),""))</f>
        <v>-0.843835616438356</v>
      </c>
      <c r="F7" s="14" t="str">
        <f aca="false">IFERROR(IF(AND($A7&lt;=F$1,$B7&gt;=F$1),IF(DATEDIF(F$1,$B7+1,"m")&gt;=1,DATEDIF(F$1,G$1,"m")/12,DATEDIF(F$1,G$1,"d")/365),""),"")</f>
        <v/>
      </c>
      <c r="G7" s="14" t="n">
        <f aca="false">IFERROR(IF(AND($A7&lt;=G$1,$B7&gt;=G$1),IF(DATEDIF(G$1,$B7+1,"m")&gt;=1,DATEDIF(G$1,H$1,"m")/12,DATEDIF(G$1,H$1,"d")/365),""),"")</f>
        <v>0.0849315068493151</v>
      </c>
      <c r="H7" s="14" t="str">
        <f aca="false">IFERROR(IF(AND($A7&lt;=H$1,$B7&gt;=H$1),IF(DATEDIF(H$1,$B7+1,"m")&gt;=1,DATEDIF(H$1,I$1,"m")/12,DATEDIF(H$1,I$1,"d")/365),""),"")</f>
        <v/>
      </c>
      <c r="I7" s="14" t="str">
        <f aca="false">IFERROR(IF(AND($A7&lt;=I$1,$B7&gt;=I$1),IF(DATEDIF(I$1,$B7+1,"m")&gt;=1,DATEDIF(I$1,J$1,"m")/12,DATEDIF(I$1,J$1,"d")/365),""),"")</f>
        <v/>
      </c>
      <c r="J7" s="14" t="str">
        <f aca="false">IFERROR(IF(AND($A7&lt;=J$1,$B7&gt;=J$1),IF(DATEDIF(J$1,$B7+1,"m")&gt;=1,DATEDIF(J$1,K$1,"m")/12,DATEDIF(J$1,K$1,"d")/365),""),"")</f>
        <v/>
      </c>
      <c r="K7" s="14" t="str">
        <f aca="false">IFERROR(IF(AND($A7&lt;=K$1,$B7&gt;=K$1),IF(DATEDIF(K$1,$B7+1,"m")&gt;=1,DATEDIF(K$1,L$1,"m")/12,DATEDIF(K$1,L$1,"d")/365),""),"")</f>
        <v/>
      </c>
      <c r="L7" s="14" t="str">
        <f aca="false">IFERROR(IF(AND($A7&lt;=L$1,$B7&gt;=L$1),IF(DATEDIF(L$1,$B7+1,"m")&gt;=1,DATEDIF(L$1,M$1,"m")/12,DATEDIF(L$1,M$1,"d")/365),""),"")</f>
        <v/>
      </c>
      <c r="M7" s="14" t="str">
        <f aca="false">IFERROR(IF(AND($A7&lt;=M$1,$B7&gt;=M$1),IF(DATEDIF(M$1,$B7+1,"m")&gt;=1,DATEDIF(M$1,N$1,"m")/12,DATEDIF(M$1,N$1,"d")/365),""),"")</f>
        <v/>
      </c>
      <c r="N7" s="14" t="str">
        <f aca="false">IFERROR(IF(AND($A7&lt;=N$1,$B7&gt;=N$1),IF(DATEDIF(N$1,$B7+1,"m")&gt;=1,DATEDIF(N$1,O$1,"m")/12,DATEDIF(N$1,O$1,"d")/365),""),"")</f>
        <v/>
      </c>
      <c r="O7" s="14" t="str">
        <f aca="false">IFERROR(IF(AND($A7&lt;=O$1,$B7&gt;=O$1),IF(DATEDIF(O$1,$B7+1,"m")&gt;=1,DATEDIF(O$1,P$1,"m")/12,DATEDIF(O$1,P$1,"d")/365),""),"")</f>
        <v/>
      </c>
      <c r="P7" s="14" t="str">
        <f aca="false">IFERROR(IF(AND($A7&lt;=P$1,$B7&gt;=P$1),IF(DATEDIF(P$1,$B7+1,"m")&gt;=1,DATEDIF(P$1,Q$1,"m")/12,DATEDIF(P$1,Q$1,"d")/365),""),"")</f>
        <v/>
      </c>
      <c r="Q7" s="14" t="str">
        <f aca="false">IFERROR(IF(AND($A7&lt;=Q$1,$B7&gt;=Q$1),IF(DATEDIF(Q$1,$B7+1,"m")&gt;=1,DATEDIF(Q$1,R$1,"m")/12,DATEDIF(Q$1,R$1,"d")/365),""),"")</f>
        <v/>
      </c>
      <c r="R7" s="14" t="str">
        <f aca="false">IFERROR(IF(AND($A7&lt;=R$1,$B7&gt;=R$1),IF(DATEDIF(R$1,$B7+1,"m")&gt;=1,DATEDIF(R$1,S$1,"m")/12,DATEDIF(R$1,S$1,"d")/365),""),"")</f>
        <v/>
      </c>
      <c r="S7" s="15" t="n">
        <f aca="false">SUM(F7:R7)</f>
        <v>0.0849315068493151</v>
      </c>
      <c r="U7" s="16" t="n">
        <v>43622</v>
      </c>
      <c r="V7" s="17" t="n">
        <v>0.835616438356164</v>
      </c>
      <c r="W7" s="17" t="n">
        <v>0.986301369863014</v>
      </c>
    </row>
    <row r="8" customFormat="false" ht="13.8" hidden="false" customHeight="false" outlineLevel="0" collapsed="false">
      <c r="U8" s="16" t="n">
        <v>43623</v>
      </c>
      <c r="V8" s="17" t="n">
        <v>0.802739726027397</v>
      </c>
      <c r="W8" s="17" t="n">
        <v>0.983561643835616</v>
      </c>
    </row>
    <row r="9" customFormat="false" ht="13.8" hidden="false" customHeight="false" outlineLevel="0" collapsed="false">
      <c r="U9" s="16" t="n">
        <v>43624</v>
      </c>
      <c r="V9" s="17" t="n">
        <v>0.769863013698629</v>
      </c>
      <c r="W9" s="17" t="n">
        <v>0.980821917808219</v>
      </c>
    </row>
    <row r="10" customFormat="false" ht="13.8" hidden="false" customHeight="false" outlineLevel="0" collapsed="false">
      <c r="U10" s="16" t="n">
        <v>43625</v>
      </c>
      <c r="V10" s="17" t="n">
        <v>0.736986301369862</v>
      </c>
      <c r="W10" s="17" t="n">
        <v>0.978082191780822</v>
      </c>
    </row>
    <row r="11" customFormat="false" ht="13.8" hidden="false" customHeight="false" outlineLevel="0" collapsed="false">
      <c r="U11" s="16" t="n">
        <v>43626</v>
      </c>
      <c r="V11" s="17" t="n">
        <v>0.704109589041096</v>
      </c>
      <c r="W11" s="17" t="n">
        <v>0.975342465753425</v>
      </c>
    </row>
    <row r="12" customFormat="false" ht="13.8" hidden="false" customHeight="false" outlineLevel="0" collapsed="false">
      <c r="U12" s="16" t="n">
        <v>43627</v>
      </c>
      <c r="V12" s="17" t="n">
        <v>0.671232876712329</v>
      </c>
      <c r="W12" s="17" t="n">
        <v>0.972602739726027</v>
      </c>
    </row>
    <row r="13" customFormat="false" ht="13.8" hidden="false" customHeight="false" outlineLevel="0" collapsed="false">
      <c r="U13" s="16" t="n">
        <v>43628</v>
      </c>
      <c r="V13" s="17" t="n">
        <v>0.638356164383563</v>
      </c>
      <c r="W13" s="17" t="n">
        <v>0.96986301369863</v>
      </c>
    </row>
    <row r="14" customFormat="false" ht="13.8" hidden="false" customHeight="false" outlineLevel="0" collapsed="false">
      <c r="U14" s="16" t="n">
        <v>43629</v>
      </c>
      <c r="V14" s="17" t="n">
        <v>0.605479452054794</v>
      </c>
      <c r="W14" s="17" t="n">
        <v>0.967123287671233</v>
      </c>
    </row>
    <row r="15" customFormat="false" ht="13.8" hidden="false" customHeight="false" outlineLevel="0" collapsed="false">
      <c r="U15" s="16" t="n">
        <v>43630</v>
      </c>
      <c r="V15" s="17" t="n">
        <v>0.572602739726028</v>
      </c>
      <c r="W15" s="17" t="n">
        <v>0.964383561643836</v>
      </c>
    </row>
    <row r="16" customFormat="false" ht="13.8" hidden="false" customHeight="false" outlineLevel="0" collapsed="false">
      <c r="U16" s="16" t="n">
        <v>43631</v>
      </c>
      <c r="V16" s="17" t="n">
        <v>0.539726027397261</v>
      </c>
      <c r="W16" s="17" t="n">
        <v>0.961643835616438</v>
      </c>
    </row>
    <row r="17" customFormat="false" ht="13.8" hidden="false" customHeight="false" outlineLevel="0" collapsed="false">
      <c r="U17" s="16" t="n">
        <v>43632</v>
      </c>
      <c r="V17" s="17" t="n">
        <v>0.506849315068493</v>
      </c>
      <c r="W17" s="17" t="n">
        <v>0.958904109589041</v>
      </c>
    </row>
    <row r="18" customFormat="false" ht="13.8" hidden="false" customHeight="false" outlineLevel="0" collapsed="false">
      <c r="U18" s="16" t="n">
        <v>43633</v>
      </c>
      <c r="V18" s="17" t="n">
        <v>0.473972602739725</v>
      </c>
      <c r="W18" s="17" t="n">
        <v>0.956164383561644</v>
      </c>
    </row>
    <row r="19" customFormat="false" ht="13.8" hidden="false" customHeight="false" outlineLevel="0" collapsed="false">
      <c r="U19" s="16" t="n">
        <v>43634</v>
      </c>
      <c r="V19" s="17" t="n">
        <v>0.441095890410958</v>
      </c>
      <c r="W19" s="17" t="n">
        <v>0.953424657534246</v>
      </c>
    </row>
    <row r="20" customFormat="false" ht="13.8" hidden="false" customHeight="false" outlineLevel="0" collapsed="false">
      <c r="U20" s="16" t="n">
        <v>43635</v>
      </c>
      <c r="V20" s="17" t="n">
        <v>0.408219178082192</v>
      </c>
      <c r="W20" s="17" t="n">
        <v>0.950684931506849</v>
      </c>
    </row>
    <row r="21" customFormat="false" ht="13.8" hidden="false" customHeight="false" outlineLevel="0" collapsed="false">
      <c r="U21" s="16" t="n">
        <v>43636</v>
      </c>
      <c r="V21" s="17" t="n">
        <v>0.375342465753425</v>
      </c>
      <c r="W21" s="17" t="n">
        <v>0.947945205479452</v>
      </c>
    </row>
    <row r="22" customFormat="false" ht="13.8" hidden="false" customHeight="false" outlineLevel="0" collapsed="false">
      <c r="U22" s="16" t="n">
        <v>43637</v>
      </c>
      <c r="V22" s="17" t="n">
        <v>0.342465753424658</v>
      </c>
      <c r="W22" s="17" t="n">
        <v>0.945205479452055</v>
      </c>
    </row>
    <row r="23" customFormat="false" ht="13.8" hidden="false" customHeight="false" outlineLevel="0" collapsed="false">
      <c r="U23" s="16" t="n">
        <v>43638</v>
      </c>
      <c r="V23" s="17" t="n">
        <v>0.30958904109589</v>
      </c>
      <c r="W23" s="17" t="n">
        <v>0.942465753424658</v>
      </c>
    </row>
    <row r="24" customFormat="false" ht="13.8" hidden="false" customHeight="false" outlineLevel="0" collapsed="false">
      <c r="U24" s="16" t="n">
        <v>43639</v>
      </c>
      <c r="V24" s="17" t="n">
        <v>0.276712328767124</v>
      </c>
      <c r="W24" s="17" t="n">
        <v>0.93972602739726</v>
      </c>
    </row>
    <row r="25" customFormat="false" ht="13.8" hidden="false" customHeight="false" outlineLevel="0" collapsed="false">
      <c r="U25" s="16" t="n">
        <v>43640</v>
      </c>
      <c r="V25" s="17" t="n">
        <v>0.243835616438357</v>
      </c>
      <c r="W25" s="17" t="n">
        <v>0.936986301369863</v>
      </c>
    </row>
    <row r="26" customFormat="false" ht="13.8" hidden="false" customHeight="false" outlineLevel="0" collapsed="false">
      <c r="U26" s="16" t="n">
        <v>43641</v>
      </c>
      <c r="V26" s="17" t="n">
        <v>0.210958904109589</v>
      </c>
      <c r="W26" s="17" t="n">
        <v>0.934246575342466</v>
      </c>
    </row>
    <row r="27" customFormat="false" ht="13.8" hidden="false" customHeight="false" outlineLevel="0" collapsed="false">
      <c r="U27" s="16" t="n">
        <v>43642</v>
      </c>
      <c r="V27" s="17" t="n">
        <v>0.17808219178082</v>
      </c>
      <c r="W27" s="17" t="n">
        <v>0.931506849315069</v>
      </c>
    </row>
    <row r="28" customFormat="false" ht="13.8" hidden="false" customHeight="false" outlineLevel="0" collapsed="false">
      <c r="U28" s="16" t="n">
        <v>43643</v>
      </c>
      <c r="V28" s="17" t="n">
        <v>0.145205479452054</v>
      </c>
      <c r="W28" s="17" t="n">
        <v>0.928767123287671</v>
      </c>
    </row>
    <row r="29" customFormat="false" ht="13.8" hidden="false" customHeight="false" outlineLevel="0" collapsed="false">
      <c r="U29" s="16" t="n">
        <v>43644</v>
      </c>
      <c r="V29" s="17" t="n">
        <v>0.112328767123287</v>
      </c>
      <c r="W29" s="17" t="n">
        <v>0.926027397260274</v>
      </c>
    </row>
    <row r="30" customFormat="false" ht="13.8" hidden="false" customHeight="false" outlineLevel="0" collapsed="false">
      <c r="U30" s="16" t="n">
        <v>43645</v>
      </c>
      <c r="V30" s="17" t="n">
        <v>0.0794520547945208</v>
      </c>
      <c r="W30" s="17" t="n">
        <v>0.923287671232877</v>
      </c>
    </row>
    <row r="31" customFormat="false" ht="13.8" hidden="false" customHeight="false" outlineLevel="0" collapsed="false">
      <c r="U31" s="16" t="n">
        <v>43646</v>
      </c>
      <c r="V31" s="17" t="n">
        <v>0.0465753424657542</v>
      </c>
      <c r="W31" s="17" t="n">
        <v>0.920547945205479</v>
      </c>
    </row>
    <row r="32" customFormat="false" ht="13.8" hidden="false" customHeight="false" outlineLevel="0" collapsed="false">
      <c r="U32" s="16" t="n">
        <v>43647</v>
      </c>
      <c r="V32" s="17" t="n">
        <v>1.01369863013699</v>
      </c>
      <c r="W32" s="17" t="n">
        <v>0.917808219178082</v>
      </c>
    </row>
    <row r="33" customFormat="false" ht="13.8" hidden="false" customHeight="false" outlineLevel="0" collapsed="false">
      <c r="U33" s="16" t="n">
        <v>43648</v>
      </c>
      <c r="V33" s="17" t="n">
        <v>0.980821917808219</v>
      </c>
      <c r="W33" s="17" t="n">
        <v>0.915068493150685</v>
      </c>
    </row>
    <row r="34" customFormat="false" ht="13.8" hidden="false" customHeight="false" outlineLevel="0" collapsed="false">
      <c r="U34" s="16" t="n">
        <v>43649</v>
      </c>
      <c r="V34" s="17" t="n">
        <v>0.947945205479453</v>
      </c>
      <c r="W34" s="17" t="n">
        <v>0.912328767123288</v>
      </c>
    </row>
    <row r="35" customFormat="false" ht="13.8" hidden="false" customHeight="false" outlineLevel="0" collapsed="false">
      <c r="U35" s="16" t="n">
        <v>43650</v>
      </c>
      <c r="V35" s="17" t="n">
        <v>0.915068493150684</v>
      </c>
      <c r="W35" s="17" t="n">
        <v>0.90958904109589</v>
      </c>
    </row>
    <row r="36" customFormat="false" ht="13.8" hidden="false" customHeight="false" outlineLevel="0" collapsed="false">
      <c r="U36" s="16" t="n">
        <v>43651</v>
      </c>
      <c r="V36" s="17" t="n">
        <v>0.882191780821918</v>
      </c>
      <c r="W36" s="17" t="n">
        <v>0.906849315068493</v>
      </c>
    </row>
    <row r="37" customFormat="false" ht="13.8" hidden="false" customHeight="false" outlineLevel="0" collapsed="false">
      <c r="U37" s="16" t="n">
        <v>43652</v>
      </c>
      <c r="V37" s="17" t="n">
        <v>0.84931506849315</v>
      </c>
      <c r="W37" s="17" t="n">
        <v>0.904109589041096</v>
      </c>
    </row>
    <row r="38" customFormat="false" ht="13.8" hidden="false" customHeight="false" outlineLevel="0" collapsed="false">
      <c r="U38" s="16" t="n">
        <v>43653</v>
      </c>
      <c r="V38" s="17" t="n">
        <v>0.816438356164383</v>
      </c>
      <c r="W38" s="17" t="n">
        <v>0.901369863013699</v>
      </c>
    </row>
    <row r="39" customFormat="false" ht="13.8" hidden="false" customHeight="false" outlineLevel="0" collapsed="false">
      <c r="U39" s="16" t="n">
        <v>43654</v>
      </c>
      <c r="V39" s="17" t="n">
        <v>0.783561643835617</v>
      </c>
      <c r="W39" s="17" t="n">
        <v>0.898630136986301</v>
      </c>
    </row>
    <row r="40" customFormat="false" ht="13.8" hidden="false" customHeight="false" outlineLevel="0" collapsed="false">
      <c r="U40" s="16" t="n">
        <v>43655</v>
      </c>
      <c r="V40" s="17" t="n">
        <v>0.75068493150685</v>
      </c>
      <c r="W40" s="17" t="n">
        <v>0.895890410958904</v>
      </c>
    </row>
    <row r="41" customFormat="false" ht="13.8" hidden="false" customHeight="false" outlineLevel="0" collapsed="false">
      <c r="U41" s="16" t="n">
        <v>43656</v>
      </c>
      <c r="V41" s="17" t="n">
        <v>0.717808219178082</v>
      </c>
      <c r="W41" s="17" t="n">
        <v>0.893150684931507</v>
      </c>
    </row>
    <row r="42" customFormat="false" ht="13.8" hidden="false" customHeight="false" outlineLevel="0" collapsed="false">
      <c r="U42" s="16" t="n">
        <v>43657</v>
      </c>
      <c r="V42" s="17" t="n">
        <v>0.684931506849315</v>
      </c>
      <c r="W42" s="17" t="n">
        <v>0.89041095890411</v>
      </c>
    </row>
    <row r="43" customFormat="false" ht="13.8" hidden="false" customHeight="false" outlineLevel="0" collapsed="false">
      <c r="U43" s="16" t="n">
        <v>43658</v>
      </c>
      <c r="V43" s="17" t="n">
        <v>0.652054794520549</v>
      </c>
      <c r="W43" s="17" t="n">
        <v>0.887671232876712</v>
      </c>
    </row>
    <row r="44" customFormat="false" ht="13.8" hidden="false" customHeight="false" outlineLevel="0" collapsed="false">
      <c r="U44" s="16" t="n">
        <v>43659</v>
      </c>
      <c r="V44" s="17" t="n">
        <v>0.61917808219178</v>
      </c>
      <c r="W44" s="17" t="n">
        <v>0.884931506849315</v>
      </c>
    </row>
    <row r="45" customFormat="false" ht="13.8" hidden="false" customHeight="false" outlineLevel="0" collapsed="false">
      <c r="U45" s="16" t="n">
        <v>43660</v>
      </c>
      <c r="V45" s="17" t="n">
        <v>0.586301369863014</v>
      </c>
      <c r="W45" s="17" t="n">
        <v>0.882191780821918</v>
      </c>
    </row>
    <row r="46" customFormat="false" ht="13.8" hidden="false" customHeight="false" outlineLevel="0" collapsed="false">
      <c r="U46" s="16" t="n">
        <v>43661</v>
      </c>
      <c r="V46" s="17" t="n">
        <v>0.553424657534247</v>
      </c>
      <c r="W46" s="17" t="n">
        <v>0.879452054794521</v>
      </c>
    </row>
    <row r="47" customFormat="false" ht="13.8" hidden="false" customHeight="false" outlineLevel="0" collapsed="false">
      <c r="U47" s="16" t="n">
        <v>43662</v>
      </c>
      <c r="V47" s="17" t="n">
        <v>0.520547945205479</v>
      </c>
      <c r="W47" s="17" t="n">
        <v>0.876712328767123</v>
      </c>
    </row>
    <row r="48" customFormat="false" ht="13.8" hidden="false" customHeight="false" outlineLevel="0" collapsed="false">
      <c r="U48" s="16" t="n">
        <v>43663</v>
      </c>
      <c r="V48" s="17" t="n">
        <v>0.487671232876712</v>
      </c>
      <c r="W48" s="17" t="n">
        <v>0.873972602739726</v>
      </c>
    </row>
    <row r="49" customFormat="false" ht="13.8" hidden="false" customHeight="false" outlineLevel="0" collapsed="false">
      <c r="U49" s="16" t="n">
        <v>43664</v>
      </c>
      <c r="V49" s="17" t="n">
        <v>0.454794520547946</v>
      </c>
      <c r="W49" s="17" t="n">
        <v>0.871232876712329</v>
      </c>
    </row>
    <row r="50" customFormat="false" ht="13.8" hidden="false" customHeight="false" outlineLevel="0" collapsed="false">
      <c r="U50" s="16" t="n">
        <v>43665</v>
      </c>
      <c r="V50" s="17" t="n">
        <v>0.421917808219178</v>
      </c>
      <c r="W50" s="17" t="n">
        <v>0.868493150684932</v>
      </c>
    </row>
    <row r="51" customFormat="false" ht="13.8" hidden="false" customHeight="false" outlineLevel="0" collapsed="false">
      <c r="U51" s="16" t="n">
        <v>43666</v>
      </c>
      <c r="V51" s="17" t="n">
        <v>0.389041095890411</v>
      </c>
      <c r="W51" s="17" t="n">
        <v>0.865753424657534</v>
      </c>
    </row>
    <row r="52" customFormat="false" ht="13.8" hidden="false" customHeight="false" outlineLevel="0" collapsed="false">
      <c r="U52" s="16" t="n">
        <v>43667</v>
      </c>
      <c r="V52" s="17" t="n">
        <v>0.356164383561644</v>
      </c>
      <c r="W52" s="17" t="n">
        <v>0.863013698630137</v>
      </c>
    </row>
    <row r="53" customFormat="false" ht="13.8" hidden="false" customHeight="false" outlineLevel="0" collapsed="false">
      <c r="U53" s="16" t="n">
        <v>43668</v>
      </c>
      <c r="V53" s="17" t="n">
        <v>0.323287671232876</v>
      </c>
      <c r="W53" s="17" t="n">
        <v>0.86027397260274</v>
      </c>
    </row>
    <row r="54" customFormat="false" ht="13.8" hidden="false" customHeight="false" outlineLevel="0" collapsed="false">
      <c r="U54" s="16" t="n">
        <v>43669</v>
      </c>
      <c r="V54" s="17" t="n">
        <v>0.29041095890411</v>
      </c>
      <c r="W54" s="17" t="n">
        <v>0.857534246575342</v>
      </c>
    </row>
    <row r="55" customFormat="false" ht="13.8" hidden="false" customHeight="false" outlineLevel="0" collapsed="false">
      <c r="U55" s="16" t="n">
        <v>43670</v>
      </c>
      <c r="V55" s="17" t="n">
        <v>0.257534246575343</v>
      </c>
      <c r="W55" s="17" t="n">
        <v>0.854794520547945</v>
      </c>
    </row>
    <row r="56" customFormat="false" ht="13.8" hidden="false" customHeight="false" outlineLevel="0" collapsed="false">
      <c r="U56" s="16" t="n">
        <v>43671</v>
      </c>
      <c r="V56" s="17" t="n">
        <v>0.224657534246576</v>
      </c>
      <c r="W56" s="17" t="n">
        <v>0.852054794520548</v>
      </c>
    </row>
    <row r="57" customFormat="false" ht="13.8" hidden="false" customHeight="false" outlineLevel="0" collapsed="false">
      <c r="U57" s="16" t="n">
        <v>43672</v>
      </c>
      <c r="V57" s="17" t="n">
        <v>0.191780821917808</v>
      </c>
      <c r="W57" s="17" t="n">
        <v>0.849315068493151</v>
      </c>
    </row>
    <row r="58" customFormat="false" ht="13.8" hidden="false" customHeight="false" outlineLevel="0" collapsed="false">
      <c r="U58" s="16" t="n">
        <v>43673</v>
      </c>
      <c r="V58" s="17" t="n">
        <v>0.158904109589042</v>
      </c>
      <c r="W58" s="17" t="n">
        <v>0.846575342465754</v>
      </c>
    </row>
    <row r="59" customFormat="false" ht="13.8" hidden="false" customHeight="false" outlineLevel="0" collapsed="false">
      <c r="U59" s="16" t="n">
        <v>43674</v>
      </c>
      <c r="V59" s="17" t="n">
        <v>0.126027397260273</v>
      </c>
      <c r="W59" s="17" t="n">
        <v>0.843835616438356</v>
      </c>
    </row>
    <row r="60" customFormat="false" ht="13.8" hidden="false" customHeight="false" outlineLevel="0" collapsed="false">
      <c r="U60" s="16" t="n">
        <v>43675</v>
      </c>
      <c r="V60" s="17" t="n">
        <v>0.0931506849315067</v>
      </c>
      <c r="W60" s="17" t="n">
        <v>0.841095890410959</v>
      </c>
    </row>
    <row r="61" customFormat="false" ht="13.8" hidden="false" customHeight="false" outlineLevel="0" collapsed="false">
      <c r="U61" s="16" t="n">
        <v>43676</v>
      </c>
      <c r="V61" s="17" t="n">
        <v>0.0602739726027401</v>
      </c>
      <c r="W61" s="17" t="n">
        <v>0.838356164383562</v>
      </c>
    </row>
    <row r="62" customFormat="false" ht="13.8" hidden="false" customHeight="false" outlineLevel="0" collapsed="false">
      <c r="U62" s="16" t="n">
        <v>43677</v>
      </c>
      <c r="V62" s="17" t="n">
        <v>0.0273972602739718</v>
      </c>
      <c r="W62" s="17" t="n">
        <v>0.835616438356164</v>
      </c>
    </row>
    <row r="63" customFormat="false" ht="13.8" hidden="false" customHeight="false" outlineLevel="0" collapsed="false">
      <c r="U63" s="16" t="n">
        <v>43678</v>
      </c>
      <c r="V63" s="17" t="n">
        <v>0.994520547945205</v>
      </c>
      <c r="W63" s="17" t="n">
        <v>0.832876712328767</v>
      </c>
    </row>
    <row r="64" customFormat="false" ht="13.8" hidden="false" customHeight="false" outlineLevel="0" collapsed="false">
      <c r="U64" s="16" t="n">
        <v>43679</v>
      </c>
      <c r="V64" s="17" t="n">
        <v>0.961643835616439</v>
      </c>
      <c r="W64" s="17" t="n">
        <v>0.83013698630137</v>
      </c>
    </row>
    <row r="65" customFormat="false" ht="13.8" hidden="false" customHeight="false" outlineLevel="0" collapsed="false">
      <c r="U65" s="16" t="n">
        <v>43680</v>
      </c>
      <c r="V65" s="17" t="n">
        <v>0.928767123287672</v>
      </c>
      <c r="W65" s="17" t="n">
        <v>0.827397260273973</v>
      </c>
    </row>
    <row r="66" customFormat="false" ht="13.8" hidden="false" customHeight="false" outlineLevel="0" collapsed="false">
      <c r="U66" s="16" t="n">
        <v>43681</v>
      </c>
      <c r="V66" s="17" t="n">
        <v>0.895890410958906</v>
      </c>
      <c r="W66" s="17" t="n">
        <v>0.824657534246575</v>
      </c>
    </row>
    <row r="67" customFormat="false" ht="13.8" hidden="false" customHeight="false" outlineLevel="0" collapsed="false">
      <c r="U67" s="16" t="n">
        <v>43682</v>
      </c>
      <c r="V67" s="17" t="n">
        <v>0.863013698630137</v>
      </c>
      <c r="W67" s="17" t="n">
        <v>0.821917808219178</v>
      </c>
    </row>
    <row r="68" customFormat="false" ht="13.8" hidden="false" customHeight="false" outlineLevel="0" collapsed="false">
      <c r="U68" s="16" t="n">
        <v>43683</v>
      </c>
      <c r="V68" s="17" t="n">
        <v>0.830136986301369</v>
      </c>
      <c r="W68" s="17" t="n">
        <v>0.819178082191781</v>
      </c>
    </row>
    <row r="69" customFormat="false" ht="13.8" hidden="false" customHeight="false" outlineLevel="0" collapsed="false">
      <c r="U69" s="16" t="n">
        <v>43684</v>
      </c>
      <c r="V69" s="17" t="n">
        <v>0.797260273972602</v>
      </c>
      <c r="W69" s="17" t="n">
        <v>0.816438356164383</v>
      </c>
    </row>
    <row r="70" customFormat="false" ht="13.8" hidden="false" customHeight="false" outlineLevel="0" collapsed="false">
      <c r="U70" s="16" t="n">
        <v>43685</v>
      </c>
      <c r="V70" s="17" t="n">
        <v>0.764383561643836</v>
      </c>
      <c r="W70" s="17" t="n">
        <v>0.813698630136986</v>
      </c>
    </row>
    <row r="71" customFormat="false" ht="13.8" hidden="false" customHeight="false" outlineLevel="0" collapsed="false">
      <c r="U71" s="16" t="n">
        <v>43686</v>
      </c>
      <c r="V71" s="17" t="n">
        <v>0.731506849315068</v>
      </c>
      <c r="W71" s="17" t="n">
        <v>0.810958904109589</v>
      </c>
    </row>
    <row r="72" customFormat="false" ht="13.8" hidden="false" customHeight="false" outlineLevel="0" collapsed="false">
      <c r="U72" s="16" t="n">
        <v>43687</v>
      </c>
      <c r="V72" s="17" t="n">
        <v>0.698630136986301</v>
      </c>
      <c r="W72" s="17" t="n">
        <v>0.808219178082192</v>
      </c>
    </row>
    <row r="73" customFormat="false" ht="13.8" hidden="false" customHeight="false" outlineLevel="0" collapsed="false">
      <c r="U73" s="16" t="n">
        <v>43688</v>
      </c>
      <c r="V73" s="17" t="n">
        <v>0.665753424657535</v>
      </c>
      <c r="W73" s="17" t="n">
        <v>0.805479452054795</v>
      </c>
    </row>
    <row r="74" customFormat="false" ht="13.8" hidden="false" customHeight="false" outlineLevel="0" collapsed="false">
      <c r="U74" s="16" t="n">
        <v>43689</v>
      </c>
      <c r="V74" s="17" t="n">
        <v>0.632876712328768</v>
      </c>
      <c r="W74" s="17" t="n">
        <v>0.802739726027397</v>
      </c>
    </row>
    <row r="75" customFormat="false" ht="13.8" hidden="false" customHeight="false" outlineLevel="0" collapsed="false">
      <c r="U75" s="16" t="n">
        <v>43690</v>
      </c>
      <c r="V75" s="17" t="n">
        <v>0.600000000000002</v>
      </c>
      <c r="W75" s="17" t="n">
        <v>0.8</v>
      </c>
    </row>
    <row r="76" customFormat="false" ht="13.8" hidden="false" customHeight="false" outlineLevel="0" collapsed="false">
      <c r="U76" s="16" t="n">
        <v>43691</v>
      </c>
      <c r="V76" s="17" t="n">
        <v>0.567123287671233</v>
      </c>
      <c r="W76" s="17" t="n">
        <v>0.797260273972603</v>
      </c>
    </row>
    <row r="77" customFormat="false" ht="13.8" hidden="false" customHeight="false" outlineLevel="0" collapsed="false">
      <c r="U77" s="16" t="n">
        <v>43692</v>
      </c>
      <c r="V77" s="17" t="n">
        <v>0.534246575342465</v>
      </c>
      <c r="W77" s="17" t="n">
        <v>0.794520547945206</v>
      </c>
    </row>
    <row r="78" customFormat="false" ht="13.8" hidden="false" customHeight="false" outlineLevel="0" collapsed="false">
      <c r="U78" s="16" t="n">
        <v>43693</v>
      </c>
      <c r="V78" s="17" t="n">
        <v>0.501369863013698</v>
      </c>
      <c r="W78" s="17" t="n">
        <v>0.791780821917808</v>
      </c>
    </row>
    <row r="79" customFormat="false" ht="13.8" hidden="false" customHeight="false" outlineLevel="0" collapsed="false">
      <c r="U79" s="16" t="n">
        <v>43694</v>
      </c>
      <c r="V79" s="17" t="n">
        <v>0.468493150684932</v>
      </c>
      <c r="W79" s="17" t="n">
        <v>0.789041095890411</v>
      </c>
    </row>
    <row r="80" customFormat="false" ht="13.8" hidden="false" customHeight="false" outlineLevel="0" collapsed="false">
      <c r="U80" s="16" t="n">
        <v>43695</v>
      </c>
      <c r="V80" s="17" t="n">
        <v>0.435616438356163</v>
      </c>
      <c r="W80" s="17" t="n">
        <v>0.786301369863014</v>
      </c>
    </row>
    <row r="81" customFormat="false" ht="13.8" hidden="false" customHeight="false" outlineLevel="0" collapsed="false">
      <c r="U81" s="16" t="n">
        <v>43696</v>
      </c>
      <c r="V81" s="17" t="n">
        <v>0.402739726027397</v>
      </c>
      <c r="W81" s="17" t="n">
        <v>0.783561643835616</v>
      </c>
    </row>
    <row r="82" customFormat="false" ht="13.8" hidden="false" customHeight="false" outlineLevel="0" collapsed="false">
      <c r="U82" s="16" t="n">
        <v>43697</v>
      </c>
      <c r="V82" s="17" t="n">
        <v>0.36986301369863</v>
      </c>
      <c r="W82" s="17" t="n">
        <v>0.780821917808219</v>
      </c>
    </row>
    <row r="83" customFormat="false" ht="13.8" hidden="false" customHeight="false" outlineLevel="0" collapsed="false">
      <c r="U83" s="16" t="n">
        <v>43698</v>
      </c>
      <c r="V83" s="17" t="n">
        <v>0.336986301369864</v>
      </c>
      <c r="W83" s="17" t="n">
        <v>0.778082191780822</v>
      </c>
    </row>
    <row r="84" customFormat="false" ht="13.8" hidden="false" customHeight="false" outlineLevel="0" collapsed="false">
      <c r="U84" s="16" t="n">
        <v>43699</v>
      </c>
      <c r="V84" s="17" t="n">
        <v>0.304109589041097</v>
      </c>
      <c r="W84" s="17" t="n">
        <v>0.775342465753425</v>
      </c>
    </row>
    <row r="85" customFormat="false" ht="13.8" hidden="false" customHeight="false" outlineLevel="0" collapsed="false">
      <c r="U85" s="16" t="n">
        <v>43700</v>
      </c>
      <c r="V85" s="17" t="n">
        <v>0.271232876712329</v>
      </c>
      <c r="W85" s="17" t="n">
        <v>0.772602739726027</v>
      </c>
    </row>
    <row r="86" customFormat="false" ht="13.8" hidden="false" customHeight="false" outlineLevel="0" collapsed="false">
      <c r="U86" s="16" t="n">
        <v>43701</v>
      </c>
      <c r="V86" s="17" t="n">
        <v>0.23835616438356</v>
      </c>
      <c r="W86" s="17" t="n">
        <v>0.76986301369863</v>
      </c>
    </row>
    <row r="87" customFormat="false" ht="13.8" hidden="false" customHeight="false" outlineLevel="0" collapsed="false">
      <c r="U87" s="16" t="n">
        <v>43702</v>
      </c>
      <c r="V87" s="17" t="n">
        <v>0.205479452054794</v>
      </c>
      <c r="W87" s="17" t="n">
        <v>0.767123287671233</v>
      </c>
    </row>
    <row r="88" customFormat="false" ht="13.8" hidden="false" customHeight="false" outlineLevel="0" collapsed="false">
      <c r="U88" s="16" t="n">
        <v>43703</v>
      </c>
      <c r="V88" s="17" t="n">
        <v>0.172602739726027</v>
      </c>
      <c r="W88" s="17" t="n">
        <v>0.764383561643836</v>
      </c>
    </row>
    <row r="89" customFormat="false" ht="13.8" hidden="false" customHeight="false" outlineLevel="0" collapsed="false">
      <c r="U89" s="16" t="n">
        <v>43704</v>
      </c>
      <c r="V89" s="17" t="n">
        <v>0.139726027397259</v>
      </c>
      <c r="W89" s="17" t="n">
        <v>0.761643835616438</v>
      </c>
    </row>
    <row r="90" customFormat="false" ht="13.8" hidden="false" customHeight="false" outlineLevel="0" collapsed="false">
      <c r="U90" s="16" t="n">
        <v>43705</v>
      </c>
      <c r="V90" s="17" t="n">
        <v>0.106849315068493</v>
      </c>
      <c r="W90" s="17" t="n">
        <v>0.758904109589041</v>
      </c>
    </row>
    <row r="91" customFormat="false" ht="13.8" hidden="false" customHeight="false" outlineLevel="0" collapsed="false">
      <c r="U91" s="16" t="n">
        <v>43706</v>
      </c>
      <c r="V91" s="17" t="n">
        <v>0.0739726027397261</v>
      </c>
      <c r="W91" s="17" t="n">
        <v>0.756164383561644</v>
      </c>
    </row>
    <row r="92" customFormat="false" ht="13.8" hidden="false" customHeight="false" outlineLevel="0" collapsed="false">
      <c r="U92" s="16" t="n">
        <v>43707</v>
      </c>
      <c r="V92" s="17" t="n">
        <v>0.0410958904109595</v>
      </c>
      <c r="W92" s="17" t="n">
        <v>0.753424657534247</v>
      </c>
    </row>
    <row r="93" customFormat="false" ht="13.8" hidden="false" customHeight="false" outlineLevel="0" collapsed="false">
      <c r="U93" s="16" t="n">
        <v>43708</v>
      </c>
      <c r="V93" s="17" t="n">
        <v>0.00821917808219297</v>
      </c>
      <c r="W93" s="17" t="n">
        <v>0.750684931506849</v>
      </c>
    </row>
    <row r="94" customFormat="false" ht="13.8" hidden="false" customHeight="false" outlineLevel="0" collapsed="false">
      <c r="U94" s="16" t="n">
        <v>43709</v>
      </c>
      <c r="V94" s="17" t="n">
        <v>0.975342465753425</v>
      </c>
      <c r="W94" s="17" t="n">
        <v>0.747945205479452</v>
      </c>
    </row>
    <row r="95" customFormat="false" ht="13.8" hidden="false" customHeight="false" outlineLevel="0" collapsed="false">
      <c r="U95" s="16" t="n">
        <v>43710</v>
      </c>
      <c r="V95" s="17" t="n">
        <v>0.942465753424658</v>
      </c>
      <c r="W95" s="17" t="n">
        <v>0.745205479452055</v>
      </c>
    </row>
    <row r="96" customFormat="false" ht="13.8" hidden="false" customHeight="false" outlineLevel="0" collapsed="false">
      <c r="U96" s="16" t="n">
        <v>43711</v>
      </c>
      <c r="V96" s="17" t="n">
        <v>0.90958904109589</v>
      </c>
      <c r="W96" s="17" t="n">
        <v>0.742465753424658</v>
      </c>
    </row>
    <row r="97" customFormat="false" ht="13.8" hidden="false" customHeight="false" outlineLevel="0" collapsed="false">
      <c r="U97" s="16" t="n">
        <v>43712</v>
      </c>
      <c r="V97" s="17" t="n">
        <v>0.876712328767123</v>
      </c>
      <c r="W97" s="17" t="n">
        <v>0.73972602739726</v>
      </c>
    </row>
    <row r="98" customFormat="false" ht="13.8" hidden="false" customHeight="false" outlineLevel="0" collapsed="false">
      <c r="U98" s="16" t="n">
        <v>43713</v>
      </c>
      <c r="V98" s="17" t="n">
        <v>0.843835616438355</v>
      </c>
      <c r="W98" s="17" t="n">
        <v>0.736986301369863</v>
      </c>
    </row>
    <row r="99" customFormat="false" ht="13.8" hidden="false" customHeight="false" outlineLevel="0" collapsed="false">
      <c r="U99" s="16" t="n">
        <v>43714</v>
      </c>
      <c r="V99" s="17" t="n">
        <v>0.810958904109588</v>
      </c>
      <c r="W99" s="17" t="n">
        <v>0.734246575342466</v>
      </c>
    </row>
    <row r="100" customFormat="false" ht="13.8" hidden="false" customHeight="false" outlineLevel="0" collapsed="false">
      <c r="U100" s="16" t="n">
        <v>43715</v>
      </c>
      <c r="V100" s="17" t="n">
        <v>0.778082191780822</v>
      </c>
      <c r="W100" s="17" t="n">
        <v>0.731506849315069</v>
      </c>
    </row>
    <row r="101" customFormat="false" ht="13.8" hidden="false" customHeight="false" outlineLevel="0" collapsed="false">
      <c r="U101" s="16" t="n">
        <v>43716</v>
      </c>
      <c r="V101" s="17" t="n">
        <v>0.745205479452055</v>
      </c>
      <c r="W101" s="17" t="n">
        <v>0.728767123287671</v>
      </c>
    </row>
    <row r="102" customFormat="false" ht="13.8" hidden="false" customHeight="false" outlineLevel="0" collapsed="false">
      <c r="U102" s="16" t="n">
        <v>43717</v>
      </c>
      <c r="V102" s="17" t="n">
        <v>0.712328767123289</v>
      </c>
      <c r="W102" s="17" t="n">
        <v>0.726027397260274</v>
      </c>
    </row>
    <row r="103" customFormat="false" ht="13.8" hidden="false" customHeight="false" outlineLevel="0" collapsed="false">
      <c r="U103" s="16" t="n">
        <v>43718</v>
      </c>
      <c r="V103" s="17" t="n">
        <v>0.67945205479452</v>
      </c>
      <c r="W103" s="17" t="n">
        <v>0.723287671232877</v>
      </c>
    </row>
    <row r="104" customFormat="false" ht="13.8" hidden="false" customHeight="false" outlineLevel="0" collapsed="false">
      <c r="U104" s="16" t="n">
        <v>43719</v>
      </c>
      <c r="V104" s="17" t="n">
        <v>0.646575342465754</v>
      </c>
      <c r="W104" s="17" t="n">
        <v>0.72054794520548</v>
      </c>
    </row>
    <row r="105" customFormat="false" ht="13.8" hidden="false" customHeight="false" outlineLevel="0" collapsed="false">
      <c r="U105" s="16" t="n">
        <v>43720</v>
      </c>
      <c r="V105" s="17" t="n">
        <v>0.613698630136987</v>
      </c>
      <c r="W105" s="17" t="n">
        <v>0.717808219178082</v>
      </c>
    </row>
    <row r="106" customFormat="false" ht="13.8" hidden="false" customHeight="false" outlineLevel="0" collapsed="false">
      <c r="U106" s="16" t="n">
        <v>43721</v>
      </c>
      <c r="V106" s="17" t="n">
        <v>0.580821917808219</v>
      </c>
      <c r="W106" s="17" t="n">
        <v>0.715068493150685</v>
      </c>
    </row>
    <row r="107" customFormat="false" ht="13.8" hidden="false" customHeight="false" outlineLevel="0" collapsed="false">
      <c r="U107" s="16" t="n">
        <v>43722</v>
      </c>
      <c r="V107" s="17" t="n">
        <v>0.547945205479451</v>
      </c>
      <c r="W107" s="17" t="n">
        <v>0.712328767123288</v>
      </c>
    </row>
    <row r="108" customFormat="false" ht="13.8" hidden="false" customHeight="false" outlineLevel="0" collapsed="false">
      <c r="U108" s="16" t="n">
        <v>43723</v>
      </c>
      <c r="V108" s="17" t="n">
        <v>0.515068493150684</v>
      </c>
      <c r="W108" s="17" t="n">
        <v>0.709589041095891</v>
      </c>
    </row>
    <row r="109" customFormat="false" ht="13.8" hidden="false" customHeight="false" outlineLevel="0" collapsed="false">
      <c r="U109" s="16" t="n">
        <v>43724</v>
      </c>
      <c r="V109" s="17" t="n">
        <v>0.482191780821918</v>
      </c>
      <c r="W109" s="17" t="n">
        <v>0.706849315068493</v>
      </c>
    </row>
    <row r="110" customFormat="false" ht="13.8" hidden="false" customHeight="false" outlineLevel="0" collapsed="false">
      <c r="U110" s="16" t="n">
        <v>43725</v>
      </c>
      <c r="V110" s="17" t="n">
        <v>0.449315068493151</v>
      </c>
      <c r="W110" s="17" t="n">
        <v>0.704109589041096</v>
      </c>
    </row>
    <row r="111" customFormat="false" ht="13.8" hidden="false" customHeight="false" outlineLevel="0" collapsed="false">
      <c r="U111" s="16" t="n">
        <v>43726</v>
      </c>
      <c r="V111" s="17" t="n">
        <v>0.416438356164385</v>
      </c>
      <c r="W111" s="17" t="n">
        <v>0.701369863013699</v>
      </c>
    </row>
    <row r="112" customFormat="false" ht="13.8" hidden="false" customHeight="false" outlineLevel="0" collapsed="false">
      <c r="U112" s="16" t="n">
        <v>43727</v>
      </c>
      <c r="V112" s="17" t="n">
        <v>0.383561643835616</v>
      </c>
      <c r="W112" s="17" t="n">
        <v>0.698630136986301</v>
      </c>
    </row>
    <row r="113" customFormat="false" ht="13.8" hidden="false" customHeight="false" outlineLevel="0" collapsed="false">
      <c r="U113" s="16" t="n">
        <v>43728</v>
      </c>
      <c r="V113" s="17" t="n">
        <v>0.35068493150685</v>
      </c>
      <c r="W113" s="17" t="n">
        <v>0.695890410958904</v>
      </c>
    </row>
    <row r="114" customFormat="false" ht="13.8" hidden="false" customHeight="false" outlineLevel="0" collapsed="false">
      <c r="U114" s="16" t="n">
        <v>43729</v>
      </c>
      <c r="V114" s="17" t="n">
        <v>0.317808219178083</v>
      </c>
      <c r="W114" s="17" t="n">
        <v>0.693150684931507</v>
      </c>
    </row>
    <row r="115" customFormat="false" ht="13.8" hidden="false" customHeight="false" outlineLevel="0" collapsed="false">
      <c r="U115" s="16" t="n">
        <v>43730</v>
      </c>
      <c r="V115" s="17" t="n">
        <v>0.284931506849315</v>
      </c>
      <c r="W115" s="17" t="n">
        <v>0.69041095890411</v>
      </c>
    </row>
    <row r="116" customFormat="false" ht="13.8" hidden="false" customHeight="false" outlineLevel="0" collapsed="false">
      <c r="U116" s="16" t="n">
        <v>43731</v>
      </c>
      <c r="V116" s="17" t="n">
        <v>0.252054794520546</v>
      </c>
      <c r="W116" s="17" t="n">
        <v>0.687671232876712</v>
      </c>
    </row>
    <row r="117" customFormat="false" ht="13.8" hidden="false" customHeight="false" outlineLevel="0" collapsed="false">
      <c r="U117" s="16" t="n">
        <v>43732</v>
      </c>
      <c r="V117" s="17" t="n">
        <v>0.21917808219178</v>
      </c>
      <c r="W117" s="17" t="n">
        <v>0.684931506849315</v>
      </c>
    </row>
    <row r="118" customFormat="false" ht="13.8" hidden="false" customHeight="false" outlineLevel="0" collapsed="false">
      <c r="U118" s="16" t="n">
        <v>43733</v>
      </c>
      <c r="V118" s="17" t="n">
        <v>0.186301369863013</v>
      </c>
      <c r="W118" s="17" t="n">
        <v>0.682191780821918</v>
      </c>
    </row>
    <row r="119" customFormat="false" ht="13.8" hidden="false" customHeight="false" outlineLevel="0" collapsed="false">
      <c r="U119" s="16" t="n">
        <v>43734</v>
      </c>
      <c r="V119" s="17" t="n">
        <v>0.153424657534247</v>
      </c>
      <c r="W119" s="17" t="n">
        <v>0.679452054794521</v>
      </c>
    </row>
    <row r="120" customFormat="false" ht="13.8" hidden="false" customHeight="false" outlineLevel="0" collapsed="false">
      <c r="U120" s="16" t="n">
        <v>43735</v>
      </c>
      <c r="V120" s="17" t="n">
        <v>0.12054794520548</v>
      </c>
      <c r="W120" s="17" t="n">
        <v>0.676712328767123</v>
      </c>
    </row>
    <row r="121" customFormat="false" ht="13.8" hidden="false" customHeight="false" outlineLevel="0" collapsed="false">
      <c r="U121" s="16" t="n">
        <v>43736</v>
      </c>
      <c r="V121" s="17" t="n">
        <v>0.087671232876712</v>
      </c>
      <c r="W121" s="17" t="n">
        <v>0.673972602739726</v>
      </c>
    </row>
    <row r="122" customFormat="false" ht="13.8" hidden="false" customHeight="false" outlineLevel="0" collapsed="false">
      <c r="U122" s="16" t="n">
        <v>43737</v>
      </c>
      <c r="V122" s="17" t="n">
        <v>0.0547945205479454</v>
      </c>
      <c r="W122" s="17" t="n">
        <v>0.671232876712329</v>
      </c>
    </row>
    <row r="123" customFormat="false" ht="13.8" hidden="false" customHeight="false" outlineLevel="0" collapsed="false">
      <c r="U123" s="16" t="n">
        <v>43738</v>
      </c>
      <c r="V123" s="17" t="n">
        <v>0.0219178082191789</v>
      </c>
      <c r="W123" s="17" t="n">
        <v>0.668493150684932</v>
      </c>
    </row>
    <row r="124" customFormat="false" ht="13.8" hidden="false" customHeight="false" outlineLevel="0" collapsed="false">
      <c r="U124" s="16" t="n">
        <v>43739</v>
      </c>
      <c r="V124" s="17" t="n">
        <v>0.989041095890411</v>
      </c>
      <c r="W124" s="17" t="n">
        <v>0.665753424657534</v>
      </c>
    </row>
    <row r="125" customFormat="false" ht="13.8" hidden="false" customHeight="false" outlineLevel="0" collapsed="false">
      <c r="U125" s="16" t="n">
        <v>43740</v>
      </c>
      <c r="V125" s="17" t="n">
        <v>0.956164383561644</v>
      </c>
      <c r="W125" s="17" t="n">
        <v>0.663013698630137</v>
      </c>
    </row>
    <row r="126" customFormat="false" ht="13.8" hidden="false" customHeight="false" outlineLevel="0" collapsed="false">
      <c r="U126" s="16" t="n">
        <v>43741</v>
      </c>
      <c r="V126" s="17" t="n">
        <v>0.923287671232876</v>
      </c>
      <c r="W126" s="17" t="n">
        <v>0.66027397260274</v>
      </c>
    </row>
    <row r="127" customFormat="false" ht="13.8" hidden="false" customHeight="false" outlineLevel="0" collapsed="false">
      <c r="U127" s="16" t="n">
        <v>43742</v>
      </c>
      <c r="V127" s="17" t="n">
        <v>0.890410958904109</v>
      </c>
      <c r="W127" s="17" t="n">
        <v>0.657534246575342</v>
      </c>
    </row>
    <row r="128" customFormat="false" ht="13.8" hidden="false" customHeight="false" outlineLevel="0" collapsed="false">
      <c r="U128" s="16" t="n">
        <v>43743</v>
      </c>
      <c r="V128" s="17" t="n">
        <v>0.857534246575343</v>
      </c>
      <c r="W128" s="17" t="n">
        <v>0.654794520547945</v>
      </c>
    </row>
    <row r="129" customFormat="false" ht="13.8" hidden="false" customHeight="false" outlineLevel="0" collapsed="false">
      <c r="U129" s="16" t="n">
        <v>43744</v>
      </c>
      <c r="V129" s="17" t="n">
        <v>0.824657534246575</v>
      </c>
      <c r="W129" s="17" t="n">
        <v>0.652054794520548</v>
      </c>
    </row>
    <row r="130" customFormat="false" ht="13.8" hidden="false" customHeight="false" outlineLevel="0" collapsed="false">
      <c r="U130" s="16" t="n">
        <v>43745</v>
      </c>
      <c r="V130" s="17" t="n">
        <v>0.791780821917808</v>
      </c>
      <c r="W130" s="17" t="n">
        <v>0.649315068493151</v>
      </c>
    </row>
    <row r="131" customFormat="false" ht="13.8" hidden="false" customHeight="false" outlineLevel="0" collapsed="false">
      <c r="U131" s="16" t="n">
        <v>43746</v>
      </c>
      <c r="V131" s="17" t="n">
        <v>0.758904109589041</v>
      </c>
      <c r="W131" s="17" t="n">
        <v>0.646575342465753</v>
      </c>
    </row>
    <row r="132" customFormat="false" ht="13.8" hidden="false" customHeight="false" outlineLevel="0" collapsed="false">
      <c r="U132" s="16" t="n">
        <v>43747</v>
      </c>
      <c r="V132" s="17" t="n">
        <v>0.726027397260275</v>
      </c>
      <c r="W132" s="17" t="n">
        <v>0.643835616438356</v>
      </c>
    </row>
    <row r="133" customFormat="false" ht="13.8" hidden="false" customHeight="false" outlineLevel="0" collapsed="false">
      <c r="U133" s="16" t="n">
        <v>43748</v>
      </c>
      <c r="V133" s="17" t="n">
        <v>0.693150684931507</v>
      </c>
      <c r="W133" s="17" t="n">
        <v>0.641095890410959</v>
      </c>
    </row>
    <row r="134" customFormat="false" ht="13.8" hidden="false" customHeight="false" outlineLevel="0" collapsed="false">
      <c r="U134" s="16" t="n">
        <v>43749</v>
      </c>
      <c r="V134" s="17" t="n">
        <v>0.66027397260274</v>
      </c>
      <c r="W134" s="17" t="n">
        <v>0.638356164383562</v>
      </c>
    </row>
    <row r="135" customFormat="false" ht="13.8" hidden="false" customHeight="false" outlineLevel="0" collapsed="false">
      <c r="U135" s="16" t="n">
        <v>43750</v>
      </c>
      <c r="V135" s="17" t="n">
        <v>0.627397260273973</v>
      </c>
      <c r="W135" s="17" t="n">
        <v>0.635616438356165</v>
      </c>
    </row>
    <row r="136" customFormat="false" ht="13.8" hidden="false" customHeight="false" outlineLevel="0" collapsed="false">
      <c r="U136" s="16" t="n">
        <v>43751</v>
      </c>
      <c r="V136" s="17" t="n">
        <v>0.594520547945205</v>
      </c>
      <c r="W136" s="17" t="n">
        <v>0.632876712328767</v>
      </c>
    </row>
    <row r="137" customFormat="false" ht="13.8" hidden="false" customHeight="false" outlineLevel="0" collapsed="false">
      <c r="U137" s="16" t="n">
        <v>43752</v>
      </c>
      <c r="V137" s="17" t="n">
        <v>0.561643835616439</v>
      </c>
      <c r="W137" s="17" t="n">
        <v>0.63013698630137</v>
      </c>
    </row>
    <row r="138" customFormat="false" ht="13.8" hidden="false" customHeight="false" outlineLevel="0" collapsed="false">
      <c r="U138" s="16" t="n">
        <v>43753</v>
      </c>
      <c r="V138" s="17" t="n">
        <v>0.528767123287671</v>
      </c>
      <c r="W138" s="17" t="n">
        <v>0.627397260273973</v>
      </c>
    </row>
    <row r="139" customFormat="false" ht="13.8" hidden="false" customHeight="false" outlineLevel="0" collapsed="false">
      <c r="U139" s="16" t="n">
        <v>43754</v>
      </c>
      <c r="V139" s="17" t="n">
        <v>0.495890410958904</v>
      </c>
      <c r="W139" s="17" t="n">
        <v>0.624657534246575</v>
      </c>
    </row>
    <row r="140" customFormat="false" ht="13.8" hidden="false" customHeight="false" outlineLevel="0" collapsed="false">
      <c r="U140" s="16" t="n">
        <v>43755</v>
      </c>
      <c r="V140" s="17" t="n">
        <v>0.463013698630137</v>
      </c>
      <c r="W140" s="17" t="n">
        <v>0.621917808219178</v>
      </c>
    </row>
    <row r="141" customFormat="false" ht="13.8" hidden="false" customHeight="false" outlineLevel="0" collapsed="false">
      <c r="U141" s="16" t="n">
        <v>43756</v>
      </c>
      <c r="V141" s="17" t="n">
        <v>0.43013698630137</v>
      </c>
      <c r="W141" s="17" t="n">
        <v>0.619178082191781</v>
      </c>
    </row>
    <row r="142" customFormat="false" ht="13.8" hidden="false" customHeight="false" outlineLevel="0" collapsed="false">
      <c r="U142" s="16" t="n">
        <v>43757</v>
      </c>
      <c r="V142" s="17" t="n">
        <v>0.397260273972603</v>
      </c>
      <c r="W142" s="17" t="n">
        <v>0.616438356164384</v>
      </c>
    </row>
    <row r="143" customFormat="false" ht="13.8" hidden="false" customHeight="false" outlineLevel="0" collapsed="false">
      <c r="U143" s="16" t="n">
        <v>43758</v>
      </c>
      <c r="V143" s="17" t="n">
        <v>0.364383561643836</v>
      </c>
      <c r="W143" s="17" t="n">
        <v>0.613698630136986</v>
      </c>
    </row>
    <row r="144" customFormat="false" ht="13.8" hidden="false" customHeight="false" outlineLevel="0" collapsed="false">
      <c r="U144" s="16" t="n">
        <v>43759</v>
      </c>
      <c r="V144" s="17" t="n">
        <v>0.331506849315069</v>
      </c>
      <c r="W144" s="17" t="n">
        <v>0.610958904109589</v>
      </c>
    </row>
    <row r="145" customFormat="false" ht="13.8" hidden="false" customHeight="false" outlineLevel="0" collapsed="false">
      <c r="U145" s="16" t="n">
        <v>43760</v>
      </c>
      <c r="V145" s="17" t="n">
        <v>0.298630136986302</v>
      </c>
      <c r="W145" s="17" t="n">
        <v>0.608219178082192</v>
      </c>
    </row>
    <row r="146" customFormat="false" ht="13.8" hidden="false" customHeight="false" outlineLevel="0" collapsed="false">
      <c r="U146" s="16" t="n">
        <v>43761</v>
      </c>
      <c r="V146" s="17" t="n">
        <v>0.265753424657534</v>
      </c>
      <c r="W146" s="17" t="n">
        <v>0.605479452054794</v>
      </c>
    </row>
    <row r="147" customFormat="false" ht="13.8" hidden="false" customHeight="false" outlineLevel="0" collapsed="false">
      <c r="U147" s="16" t="n">
        <v>43762</v>
      </c>
      <c r="V147" s="17" t="n">
        <v>0.232876712328767</v>
      </c>
      <c r="W147" s="17" t="n">
        <v>0.602739726027397</v>
      </c>
    </row>
    <row r="148" customFormat="false" ht="13.8" hidden="false" customHeight="false" outlineLevel="0" collapsed="false">
      <c r="U148" s="16" t="n">
        <v>43763</v>
      </c>
      <c r="V148" s="17" t="n">
        <v>0.199999999999999</v>
      </c>
      <c r="W148" s="17" t="n">
        <v>0.6</v>
      </c>
    </row>
    <row r="149" customFormat="false" ht="13.8" hidden="false" customHeight="false" outlineLevel="0" collapsed="false">
      <c r="U149" s="16" t="n">
        <v>43764</v>
      </c>
      <c r="V149" s="17" t="n">
        <v>0.167123287671233</v>
      </c>
      <c r="W149" s="17" t="n">
        <v>0.597260273972603</v>
      </c>
    </row>
    <row r="150" customFormat="false" ht="13.8" hidden="false" customHeight="false" outlineLevel="0" collapsed="false">
      <c r="U150" s="16" t="n">
        <v>43765</v>
      </c>
      <c r="V150" s="17" t="n">
        <v>0.134246575342466</v>
      </c>
      <c r="W150" s="17" t="n">
        <v>0.594520547945206</v>
      </c>
    </row>
    <row r="151" customFormat="false" ht="13.8" hidden="false" customHeight="false" outlineLevel="0" collapsed="false">
      <c r="U151" s="16" t="n">
        <v>43766</v>
      </c>
      <c r="V151" s="17" t="n">
        <v>0.101369863013699</v>
      </c>
      <c r="W151" s="17" t="n">
        <v>0.591780821917808</v>
      </c>
    </row>
    <row r="152" customFormat="false" ht="13.8" hidden="false" customHeight="false" outlineLevel="0" collapsed="false">
      <c r="U152" s="16" t="n">
        <v>43767</v>
      </c>
      <c r="V152" s="17" t="n">
        <v>0.0684931506849313</v>
      </c>
      <c r="W152" s="17" t="n">
        <v>0.589041095890411</v>
      </c>
    </row>
    <row r="153" customFormat="false" ht="13.8" hidden="false" customHeight="false" outlineLevel="0" collapsed="false">
      <c r="U153" s="16" t="n">
        <v>43768</v>
      </c>
      <c r="V153" s="17" t="n">
        <v>0.0356164383561648</v>
      </c>
      <c r="W153" s="17" t="n">
        <v>0.586301369863014</v>
      </c>
    </row>
    <row r="154" customFormat="false" ht="13.8" hidden="false" customHeight="false" outlineLevel="0" collapsed="false">
      <c r="U154" s="16" t="n">
        <v>43769</v>
      </c>
      <c r="V154" s="17" t="n">
        <v>0.00273972602739825</v>
      </c>
      <c r="W154" s="17" t="n">
        <v>0.583561643835616</v>
      </c>
    </row>
    <row r="155" customFormat="false" ht="13.8" hidden="false" customHeight="false" outlineLevel="0" collapsed="false">
      <c r="U155" s="16" t="n">
        <v>43770</v>
      </c>
      <c r="V155" s="17" t="n">
        <v>0.96986301369863</v>
      </c>
      <c r="W155" s="17" t="n">
        <v>0.580821917808219</v>
      </c>
    </row>
    <row r="156" customFormat="false" ht="13.8" hidden="false" customHeight="false" outlineLevel="0" collapsed="false">
      <c r="U156" s="16" t="n">
        <v>43771</v>
      </c>
      <c r="V156" s="17" t="n">
        <v>0.936986301369862</v>
      </c>
      <c r="W156" s="17" t="n">
        <v>0.578082191780822</v>
      </c>
    </row>
    <row r="157" customFormat="false" ht="13.8" hidden="false" customHeight="false" outlineLevel="0" collapsed="false">
      <c r="U157" s="16" t="n">
        <v>43772</v>
      </c>
      <c r="V157" s="17" t="n">
        <v>0.904109589041095</v>
      </c>
      <c r="W157" s="17" t="n">
        <v>0.575342465753425</v>
      </c>
    </row>
    <row r="158" customFormat="false" ht="13.8" hidden="false" customHeight="false" outlineLevel="0" collapsed="false">
      <c r="U158" s="16" t="n">
        <v>43773</v>
      </c>
      <c r="V158" s="17" t="n">
        <v>0.871232876712329</v>
      </c>
      <c r="W158" s="17" t="n">
        <v>0.572602739726027</v>
      </c>
    </row>
    <row r="159" customFormat="false" ht="13.8" hidden="false" customHeight="false" outlineLevel="0" collapsed="false">
      <c r="U159" s="16" t="n">
        <v>43774</v>
      </c>
      <c r="V159" s="17" t="n">
        <v>0.838356164383562</v>
      </c>
      <c r="W159" s="17" t="n">
        <v>0.56986301369863</v>
      </c>
    </row>
    <row r="160" customFormat="false" ht="13.8" hidden="false" customHeight="false" outlineLevel="0" collapsed="false">
      <c r="U160" s="16" t="n">
        <v>43775</v>
      </c>
      <c r="V160" s="17" t="n">
        <v>0.805479452054795</v>
      </c>
      <c r="W160" s="17" t="n">
        <v>0.567123287671233</v>
      </c>
    </row>
    <row r="161" customFormat="false" ht="13.8" hidden="false" customHeight="false" outlineLevel="0" collapsed="false">
      <c r="U161" s="16" t="n">
        <v>43776</v>
      </c>
      <c r="V161" s="17" t="n">
        <v>0.772602739726027</v>
      </c>
      <c r="W161" s="17" t="n">
        <v>0.564383561643836</v>
      </c>
    </row>
    <row r="162" customFormat="false" ht="13.8" hidden="false" customHeight="false" outlineLevel="0" collapsed="false">
      <c r="U162" s="16" t="n">
        <v>43777</v>
      </c>
      <c r="V162" s="17" t="n">
        <v>0.739726027397261</v>
      </c>
      <c r="W162" s="17" t="n">
        <v>0.561643835616439</v>
      </c>
    </row>
    <row r="163" customFormat="false" ht="13.8" hidden="false" customHeight="false" outlineLevel="0" collapsed="false">
      <c r="U163" s="16" t="n">
        <v>43778</v>
      </c>
      <c r="V163" s="17" t="n">
        <v>0.706849315068494</v>
      </c>
      <c r="W163" s="17" t="n">
        <v>0.558904109589041</v>
      </c>
    </row>
    <row r="164" customFormat="false" ht="13.8" hidden="false" customHeight="false" outlineLevel="0" collapsed="false">
      <c r="U164" s="16" t="n">
        <v>43779</v>
      </c>
      <c r="V164" s="17" t="n">
        <v>0.673972602739727</v>
      </c>
      <c r="W164" s="17" t="n">
        <v>0.556164383561644</v>
      </c>
    </row>
    <row r="165" customFormat="false" ht="13.8" hidden="false" customHeight="false" outlineLevel="0" collapsed="false">
      <c r="U165" s="16" t="n">
        <v>43780</v>
      </c>
      <c r="V165" s="17" t="n">
        <v>0.641095890410958</v>
      </c>
      <c r="W165" s="17" t="n">
        <v>0.553424657534247</v>
      </c>
    </row>
    <row r="166" customFormat="false" ht="13.8" hidden="false" customHeight="false" outlineLevel="0" collapsed="false">
      <c r="U166" s="16" t="n">
        <v>43781</v>
      </c>
      <c r="V166" s="17" t="n">
        <v>0.608219178082191</v>
      </c>
      <c r="W166" s="17" t="n">
        <v>0.550684931506849</v>
      </c>
    </row>
    <row r="167" customFormat="false" ht="13.8" hidden="false" customHeight="false" outlineLevel="0" collapsed="false">
      <c r="U167" s="16" t="n">
        <v>43782</v>
      </c>
      <c r="V167" s="17" t="n">
        <v>0.575342465753424</v>
      </c>
      <c r="W167" s="17" t="n">
        <v>0.547945205479452</v>
      </c>
    </row>
    <row r="168" customFormat="false" ht="13.8" hidden="false" customHeight="false" outlineLevel="0" collapsed="false">
      <c r="U168" s="16" t="n">
        <v>43783</v>
      </c>
      <c r="V168" s="17" t="n">
        <v>0.542465753424658</v>
      </c>
      <c r="W168" s="17" t="n">
        <v>0.545205479452055</v>
      </c>
    </row>
    <row r="169" customFormat="false" ht="13.8" hidden="false" customHeight="false" outlineLevel="0" collapsed="false">
      <c r="U169" s="16" t="n">
        <v>43784</v>
      </c>
      <c r="V169" s="17" t="n">
        <v>0.50958904109589</v>
      </c>
      <c r="W169" s="17" t="n">
        <v>0.542465753424658</v>
      </c>
    </row>
    <row r="170" customFormat="false" ht="13.8" hidden="false" customHeight="false" outlineLevel="0" collapsed="false">
      <c r="U170" s="16" t="n">
        <v>43785</v>
      </c>
      <c r="V170" s="17" t="n">
        <v>0.476712328767123</v>
      </c>
      <c r="W170" s="17" t="n">
        <v>0.53972602739726</v>
      </c>
    </row>
    <row r="171" customFormat="false" ht="13.8" hidden="false" customHeight="false" outlineLevel="0" collapsed="false">
      <c r="U171" s="16" t="n">
        <v>43786</v>
      </c>
      <c r="V171" s="17" t="n">
        <v>0.443835616438356</v>
      </c>
      <c r="W171" s="17" t="n">
        <v>0.536986301369863</v>
      </c>
    </row>
    <row r="172" customFormat="false" ht="13.8" hidden="false" customHeight="false" outlineLevel="0" collapsed="false">
      <c r="U172" s="16" t="n">
        <v>43787</v>
      </c>
      <c r="V172" s="17" t="n">
        <v>0.41095890410959</v>
      </c>
      <c r="W172" s="17" t="n">
        <v>0.534246575342466</v>
      </c>
    </row>
    <row r="173" customFormat="false" ht="13.8" hidden="false" customHeight="false" outlineLevel="0" collapsed="false">
      <c r="U173" s="16" t="n">
        <v>43788</v>
      </c>
      <c r="V173" s="17" t="n">
        <v>0.378082191780822</v>
      </c>
      <c r="W173" s="17" t="n">
        <v>0.531506849315069</v>
      </c>
    </row>
    <row r="174" customFormat="false" ht="13.8" hidden="false" customHeight="false" outlineLevel="0" collapsed="false">
      <c r="U174" s="16" t="n">
        <v>43789</v>
      </c>
      <c r="V174" s="17" t="n">
        <v>0.345205479452055</v>
      </c>
      <c r="W174" s="17" t="n">
        <v>0.528767123287671</v>
      </c>
    </row>
    <row r="175" customFormat="false" ht="13.8" hidden="false" customHeight="false" outlineLevel="0" collapsed="false">
      <c r="U175" s="16" t="n">
        <v>43790</v>
      </c>
      <c r="V175" s="17" t="n">
        <v>0.312328767123287</v>
      </c>
      <c r="W175" s="17" t="n">
        <v>0.526027397260274</v>
      </c>
    </row>
    <row r="176" customFormat="false" ht="13.8" hidden="false" customHeight="false" outlineLevel="0" collapsed="false">
      <c r="U176" s="16" t="n">
        <v>43791</v>
      </c>
      <c r="V176" s="17" t="n">
        <v>0.27945205479452</v>
      </c>
      <c r="W176" s="17" t="n">
        <v>0.523287671232877</v>
      </c>
    </row>
    <row r="177" customFormat="false" ht="13.8" hidden="false" customHeight="false" outlineLevel="0" collapsed="false">
      <c r="U177" s="16" t="n">
        <v>43792</v>
      </c>
      <c r="V177" s="17" t="n">
        <v>0.246575342465754</v>
      </c>
      <c r="W177" s="17" t="n">
        <v>0.520547945205479</v>
      </c>
    </row>
    <row r="178" customFormat="false" ht="13.8" hidden="false" customHeight="false" outlineLevel="0" collapsed="false">
      <c r="U178" s="16" t="n">
        <v>43793</v>
      </c>
      <c r="V178" s="17" t="n">
        <v>0.213698630136986</v>
      </c>
      <c r="W178" s="17" t="n">
        <v>0.517808219178082</v>
      </c>
    </row>
    <row r="179" customFormat="false" ht="13.8" hidden="false" customHeight="false" outlineLevel="0" collapsed="false">
      <c r="U179" s="16" t="n">
        <v>43794</v>
      </c>
      <c r="V179" s="17" t="n">
        <v>0.180821917808219</v>
      </c>
      <c r="W179" s="17" t="n">
        <v>0.515068493150685</v>
      </c>
    </row>
    <row r="180" customFormat="false" ht="13.8" hidden="false" customHeight="false" outlineLevel="0" collapsed="false">
      <c r="U180" s="16" t="n">
        <v>43795</v>
      </c>
      <c r="V180" s="17" t="n">
        <v>0.147945205479452</v>
      </c>
      <c r="W180" s="17" t="n">
        <v>0.512328767123288</v>
      </c>
    </row>
    <row r="181" customFormat="false" ht="13.8" hidden="false" customHeight="false" outlineLevel="0" collapsed="false">
      <c r="U181" s="16" t="n">
        <v>43796</v>
      </c>
      <c r="V181" s="17" t="n">
        <v>0.115068493150686</v>
      </c>
      <c r="W181" s="17" t="n">
        <v>0.50958904109589</v>
      </c>
    </row>
    <row r="182" customFormat="false" ht="13.8" hidden="false" customHeight="false" outlineLevel="0" collapsed="false">
      <c r="U182" s="16" t="n">
        <v>43797</v>
      </c>
      <c r="V182" s="17" t="n">
        <v>0.0821917808219181</v>
      </c>
      <c r="W182" s="17" t="n">
        <v>0.506849315068493</v>
      </c>
    </row>
    <row r="183" customFormat="false" ht="13.8" hidden="false" customHeight="false" outlineLevel="0" collapsed="false">
      <c r="U183" s="16" t="n">
        <v>43798</v>
      </c>
      <c r="V183" s="17" t="n">
        <v>0.0493150684931507</v>
      </c>
      <c r="W183" s="17" t="n">
        <v>0.504109589041096</v>
      </c>
    </row>
    <row r="184" customFormat="false" ht="13.8" hidden="false" customHeight="false" outlineLevel="0" collapsed="false">
      <c r="U184" s="16" t="n">
        <v>43799</v>
      </c>
      <c r="V184" s="17" t="n">
        <v>0.0164383561643842</v>
      </c>
      <c r="W184" s="17" t="n">
        <v>0.501369863013699</v>
      </c>
    </row>
    <row r="185" customFormat="false" ht="13.8" hidden="false" customHeight="false" outlineLevel="0" collapsed="false">
      <c r="U185" s="16" t="n">
        <v>43800</v>
      </c>
      <c r="V185" s="17" t="n">
        <v>0.983561643835617</v>
      </c>
      <c r="W185" s="17" t="n">
        <v>0.498630136986301</v>
      </c>
    </row>
    <row r="186" customFormat="false" ht="13.8" hidden="false" customHeight="false" outlineLevel="0" collapsed="false">
      <c r="U186" s="16" t="n">
        <v>43801</v>
      </c>
      <c r="V186" s="17" t="n">
        <v>0.950684931506849</v>
      </c>
      <c r="W186" s="17" t="n">
        <v>0.495890410958904</v>
      </c>
    </row>
    <row r="187" customFormat="false" ht="13.8" hidden="false" customHeight="false" outlineLevel="0" collapsed="false">
      <c r="U187" s="16" t="n">
        <v>43802</v>
      </c>
      <c r="V187" s="17" t="n">
        <v>0.917808219178082</v>
      </c>
      <c r="W187" s="17" t="n">
        <v>0.493150684931507</v>
      </c>
    </row>
    <row r="188" customFormat="false" ht="13.8" hidden="false" customHeight="false" outlineLevel="0" collapsed="false">
      <c r="U188" s="16" t="n">
        <v>43803</v>
      </c>
      <c r="V188" s="17" t="n">
        <v>0.884931506849314</v>
      </c>
      <c r="W188" s="17" t="n">
        <v>0.49041095890411</v>
      </c>
    </row>
    <row r="189" customFormat="false" ht="13.8" hidden="false" customHeight="false" outlineLevel="0" collapsed="false">
      <c r="U189" s="16" t="n">
        <v>43804</v>
      </c>
      <c r="V189" s="17" t="n">
        <v>0.852054794520548</v>
      </c>
      <c r="W189" s="17" t="n">
        <v>0.487671232876712</v>
      </c>
    </row>
    <row r="190" customFormat="false" ht="13.8" hidden="false" customHeight="false" outlineLevel="0" collapsed="false">
      <c r="U190" s="16" t="n">
        <v>43805</v>
      </c>
      <c r="V190" s="17" t="n">
        <v>0.819178082191781</v>
      </c>
      <c r="W190" s="17" t="n">
        <v>0.484931506849315</v>
      </c>
    </row>
    <row r="191" customFormat="false" ht="13.8" hidden="false" customHeight="false" outlineLevel="0" collapsed="false">
      <c r="U191" s="16" t="n">
        <v>43806</v>
      </c>
      <c r="V191" s="17" t="n">
        <v>0.786301369863014</v>
      </c>
      <c r="W191" s="17" t="n">
        <v>0.482191780821918</v>
      </c>
    </row>
    <row r="192" customFormat="false" ht="13.8" hidden="false" customHeight="false" outlineLevel="0" collapsed="false">
      <c r="U192" s="16" t="n">
        <v>43807</v>
      </c>
      <c r="V192" s="17" t="n">
        <v>0.753424657534247</v>
      </c>
      <c r="W192" s="17" t="n">
        <v>0.479452054794521</v>
      </c>
    </row>
    <row r="193" customFormat="false" ht="13.8" hidden="false" customHeight="false" outlineLevel="0" collapsed="false">
      <c r="U193" s="16" t="n">
        <v>43808</v>
      </c>
      <c r="V193" s="17" t="n">
        <v>0.720547945205479</v>
      </c>
      <c r="W193" s="17" t="n">
        <v>0.476712328767123</v>
      </c>
    </row>
    <row r="194" customFormat="false" ht="13.8" hidden="false" customHeight="false" outlineLevel="0" collapsed="false">
      <c r="U194" s="16" t="n">
        <v>43809</v>
      </c>
      <c r="V194" s="17" t="n">
        <v>0.687671232876713</v>
      </c>
      <c r="W194" s="17" t="n">
        <v>0.473972602739726</v>
      </c>
    </row>
    <row r="195" customFormat="false" ht="13.8" hidden="false" customHeight="false" outlineLevel="0" collapsed="false">
      <c r="U195" s="16" t="n">
        <v>43810</v>
      </c>
      <c r="V195" s="17" t="n">
        <v>0.654794520547945</v>
      </c>
      <c r="W195" s="17" t="n">
        <v>0.471232876712329</v>
      </c>
    </row>
    <row r="196" customFormat="false" ht="13.8" hidden="false" customHeight="false" outlineLevel="0" collapsed="false">
      <c r="U196" s="16" t="n">
        <v>43811</v>
      </c>
      <c r="V196" s="17" t="n">
        <v>0.621917808219179</v>
      </c>
      <c r="W196" s="17" t="n">
        <v>0.468493150684932</v>
      </c>
    </row>
    <row r="197" customFormat="false" ht="13.8" hidden="false" customHeight="false" outlineLevel="0" collapsed="false">
      <c r="U197" s="16" t="n">
        <v>43812</v>
      </c>
      <c r="V197" s="17" t="n">
        <v>0.58904109589041</v>
      </c>
      <c r="W197" s="17" t="n">
        <v>0.465753424657534</v>
      </c>
    </row>
    <row r="198" customFormat="false" ht="13.8" hidden="false" customHeight="false" outlineLevel="0" collapsed="false">
      <c r="U198" s="16" t="n">
        <v>43813</v>
      </c>
      <c r="V198" s="17" t="n">
        <v>0.556164383561644</v>
      </c>
      <c r="W198" s="17" t="n">
        <v>0.463013698630137</v>
      </c>
    </row>
    <row r="199" customFormat="false" ht="13.8" hidden="false" customHeight="false" outlineLevel="0" collapsed="false">
      <c r="U199" s="16" t="n">
        <v>43814</v>
      </c>
      <c r="V199" s="17" t="n">
        <v>0.523287671232877</v>
      </c>
      <c r="W199" s="17" t="n">
        <v>0.46027397260274</v>
      </c>
    </row>
    <row r="200" customFormat="false" ht="13.8" hidden="false" customHeight="false" outlineLevel="0" collapsed="false">
      <c r="U200" s="16" t="n">
        <v>43815</v>
      </c>
      <c r="V200" s="17" t="n">
        <v>0.49041095890411</v>
      </c>
      <c r="W200" s="17" t="n">
        <v>0.457534246575343</v>
      </c>
    </row>
    <row r="201" customFormat="false" ht="13.8" hidden="false" customHeight="false" outlineLevel="0" collapsed="false">
      <c r="U201" s="16" t="n">
        <v>43816</v>
      </c>
      <c r="V201" s="17" t="n">
        <v>0.457534246575342</v>
      </c>
      <c r="W201" s="17" t="n">
        <v>0.454794520547945</v>
      </c>
    </row>
    <row r="202" customFormat="false" ht="13.8" hidden="false" customHeight="false" outlineLevel="0" collapsed="false">
      <c r="U202" s="16" t="n">
        <v>43817</v>
      </c>
      <c r="V202" s="17" t="n">
        <v>0.424657534246575</v>
      </c>
      <c r="W202" s="17" t="n">
        <v>0.452054794520548</v>
      </c>
    </row>
    <row r="203" customFormat="false" ht="13.8" hidden="false" customHeight="false" outlineLevel="0" collapsed="false">
      <c r="U203" s="16" t="n">
        <v>43818</v>
      </c>
      <c r="V203" s="17" t="n">
        <v>0.391780821917808</v>
      </c>
      <c r="W203" s="17" t="n">
        <v>0.449315068493151</v>
      </c>
    </row>
    <row r="204" customFormat="false" ht="13.8" hidden="false" customHeight="false" outlineLevel="0" collapsed="false">
      <c r="U204" s="16" t="n">
        <v>43819</v>
      </c>
      <c r="V204" s="17" t="n">
        <v>0.358904109589041</v>
      </c>
      <c r="W204" s="17" t="n">
        <v>0.446575342465753</v>
      </c>
    </row>
    <row r="205" customFormat="false" ht="13.8" hidden="false" customHeight="false" outlineLevel="0" collapsed="false">
      <c r="U205" s="16" t="n">
        <v>43820</v>
      </c>
      <c r="V205" s="17" t="n">
        <v>0.326027397260274</v>
      </c>
      <c r="W205" s="17" t="n">
        <v>0.443835616438356</v>
      </c>
    </row>
    <row r="206" customFormat="false" ht="13.8" hidden="false" customHeight="false" outlineLevel="0" collapsed="false">
      <c r="U206" s="16" t="n">
        <v>43821</v>
      </c>
      <c r="V206" s="17" t="n">
        <v>0.293150684931507</v>
      </c>
      <c r="W206" s="17" t="n">
        <v>0.441095890410959</v>
      </c>
    </row>
    <row r="207" customFormat="false" ht="13.8" hidden="false" customHeight="false" outlineLevel="0" collapsed="false">
      <c r="U207" s="16" t="n">
        <v>43822</v>
      </c>
      <c r="V207" s="17" t="n">
        <v>0.260273972602739</v>
      </c>
      <c r="W207" s="17" t="n">
        <v>0.438356164383562</v>
      </c>
    </row>
    <row r="208" customFormat="false" ht="13.8" hidden="false" customHeight="false" outlineLevel="0" collapsed="false">
      <c r="U208" s="16" t="n">
        <v>43823</v>
      </c>
      <c r="V208" s="17" t="n">
        <v>0.227397260273973</v>
      </c>
      <c r="W208" s="17" t="n">
        <v>0.435616438356164</v>
      </c>
    </row>
    <row r="209" customFormat="false" ht="13.8" hidden="false" customHeight="false" outlineLevel="0" collapsed="false">
      <c r="U209" s="16" t="n">
        <v>43824</v>
      </c>
      <c r="V209" s="17" t="n">
        <v>0.194520547945205</v>
      </c>
      <c r="W209" s="17" t="n">
        <v>0.432876712328767</v>
      </c>
    </row>
    <row r="210" customFormat="false" ht="13.8" hidden="false" customHeight="false" outlineLevel="0" collapsed="false">
      <c r="U210" s="16" t="n">
        <v>43825</v>
      </c>
      <c r="V210" s="17" t="n">
        <v>0.161643835616438</v>
      </c>
      <c r="W210" s="17" t="n">
        <v>0.43013698630137</v>
      </c>
    </row>
    <row r="211" customFormat="false" ht="13.8" hidden="false" customHeight="false" outlineLevel="0" collapsed="false">
      <c r="U211" s="16" t="n">
        <v>43826</v>
      </c>
      <c r="V211" s="17" t="n">
        <v>0.128767123287671</v>
      </c>
      <c r="W211" s="17" t="n">
        <v>0.427397260273973</v>
      </c>
    </row>
    <row r="212" customFormat="false" ht="13.8" hidden="false" customHeight="false" outlineLevel="0" collapsed="false">
      <c r="U212" s="16" t="n">
        <v>43827</v>
      </c>
      <c r="V212" s="17" t="n">
        <v>0.0958904109589041</v>
      </c>
      <c r="W212" s="17" t="n">
        <v>0.424657534246575</v>
      </c>
    </row>
    <row r="213" customFormat="false" ht="13.8" hidden="false" customHeight="false" outlineLevel="0" collapsed="false">
      <c r="U213" s="16" t="n">
        <v>43828</v>
      </c>
      <c r="V213" s="17" t="n">
        <v>0.0630136986301366</v>
      </c>
      <c r="W213" s="17" t="n">
        <v>0.421917808219178</v>
      </c>
    </row>
    <row r="214" customFormat="false" ht="13.8" hidden="false" customHeight="false" outlineLevel="0" collapsed="false">
      <c r="U214" s="16" t="n">
        <v>43829</v>
      </c>
      <c r="V214" s="17" t="n">
        <v>0.0301369863013701</v>
      </c>
      <c r="W214" s="17" t="n">
        <v>0.419178082191781</v>
      </c>
    </row>
    <row r="215" customFormat="false" ht="13.8" hidden="false" customHeight="false" outlineLevel="0" collapsed="false">
      <c r="U215" s="16" t="n">
        <v>43830</v>
      </c>
      <c r="V215" s="17" t="n">
        <v>-0.00273972602739736</v>
      </c>
      <c r="W215" s="17" t="n">
        <v>0.416438356164384</v>
      </c>
    </row>
    <row r="216" customFormat="false" ht="13.8" hidden="false" customHeight="false" outlineLevel="0" collapsed="false">
      <c r="U216" s="16" t="n">
        <v>43831</v>
      </c>
      <c r="V216" s="17" t="n">
        <v>0.964383561643836</v>
      </c>
      <c r="W216" s="17" t="n">
        <v>0.413698630136986</v>
      </c>
    </row>
    <row r="217" customFormat="false" ht="13.8" hidden="false" customHeight="false" outlineLevel="0" collapsed="false">
      <c r="U217" s="16" t="n">
        <v>43832</v>
      </c>
      <c r="V217" s="17" t="n">
        <v>0.931506849315069</v>
      </c>
      <c r="W217" s="17" t="n">
        <v>0.410958904109589</v>
      </c>
    </row>
    <row r="218" customFormat="false" ht="13.8" hidden="false" customHeight="false" outlineLevel="0" collapsed="false">
      <c r="U218" s="16" t="n">
        <v>43833</v>
      </c>
      <c r="V218" s="17" t="n">
        <v>0.898630136986301</v>
      </c>
      <c r="W218" s="17" t="n">
        <v>0.408219178082192</v>
      </c>
    </row>
    <row r="219" customFormat="false" ht="13.8" hidden="false" customHeight="false" outlineLevel="0" collapsed="false">
      <c r="U219" s="16" t="n">
        <v>43834</v>
      </c>
      <c r="V219" s="17" t="n">
        <v>0.865753424657534</v>
      </c>
      <c r="W219" s="17" t="n">
        <v>0.405479452054794</v>
      </c>
    </row>
    <row r="220" customFormat="false" ht="13.8" hidden="false" customHeight="false" outlineLevel="0" collapsed="false">
      <c r="U220" s="16" t="n">
        <v>43835</v>
      </c>
      <c r="V220" s="17" t="n">
        <v>0.832876712328767</v>
      </c>
      <c r="W220" s="17" t="n">
        <v>0.402739726027397</v>
      </c>
    </row>
    <row r="221" customFormat="false" ht="13.8" hidden="false" customHeight="false" outlineLevel="0" collapsed="false">
      <c r="U221" s="16" t="n">
        <v>43836</v>
      </c>
      <c r="V221" s="17" t="n">
        <v>0.800000000000001</v>
      </c>
      <c r="W221" s="17" t="n">
        <v>0.4</v>
      </c>
    </row>
    <row r="222" customFormat="false" ht="13.8" hidden="false" customHeight="false" outlineLevel="0" collapsed="false">
      <c r="U222" s="16" t="n">
        <v>43837</v>
      </c>
      <c r="V222" s="17" t="n">
        <v>0.767123287671233</v>
      </c>
      <c r="W222" s="17" t="n">
        <v>0.397260273972603</v>
      </c>
    </row>
    <row r="223" customFormat="false" ht="13.8" hidden="false" customHeight="false" outlineLevel="0" collapsed="false">
      <c r="U223" s="16" t="n">
        <v>43838</v>
      </c>
      <c r="V223" s="17" t="n">
        <v>0.734246575342466</v>
      </c>
      <c r="W223" s="17" t="n">
        <v>0.394520547945205</v>
      </c>
    </row>
    <row r="224" customFormat="false" ht="13.8" hidden="false" customHeight="false" outlineLevel="0" collapsed="false">
      <c r="U224" s="16" t="n">
        <v>43839</v>
      </c>
      <c r="V224" s="17" t="n">
        <v>0.701369863013698</v>
      </c>
      <c r="W224" s="17" t="n">
        <v>0.391780821917808</v>
      </c>
    </row>
    <row r="225" customFormat="false" ht="13.8" hidden="false" customHeight="false" outlineLevel="0" collapsed="false">
      <c r="U225" s="16" t="n">
        <v>43840</v>
      </c>
      <c r="V225" s="17" t="n">
        <v>0.668493150684932</v>
      </c>
      <c r="W225" s="17" t="n">
        <v>0.389041095890411</v>
      </c>
    </row>
    <row r="226" customFormat="false" ht="13.8" hidden="false" customHeight="false" outlineLevel="0" collapsed="false">
      <c r="U226" s="16" t="n">
        <v>43841</v>
      </c>
      <c r="V226" s="17" t="n">
        <v>0.635616438356165</v>
      </c>
      <c r="W226" s="17" t="n">
        <v>0.386301369863014</v>
      </c>
    </row>
    <row r="227" customFormat="false" ht="13.8" hidden="false" customHeight="false" outlineLevel="0" collapsed="false">
      <c r="U227" s="16" t="n">
        <v>43842</v>
      </c>
      <c r="V227" s="17" t="n">
        <v>0.602739726027397</v>
      </c>
      <c r="W227" s="17" t="n">
        <v>0.383561643835616</v>
      </c>
    </row>
    <row r="228" customFormat="false" ht="13.8" hidden="false" customHeight="false" outlineLevel="0" collapsed="false">
      <c r="U228" s="16" t="n">
        <v>43843</v>
      </c>
      <c r="V228" s="17" t="n">
        <v>0.56986301369863</v>
      </c>
      <c r="W228" s="17" t="n">
        <v>0.380821917808219</v>
      </c>
    </row>
    <row r="229" customFormat="false" ht="13.8" hidden="false" customHeight="false" outlineLevel="0" collapsed="false">
      <c r="U229" s="16" t="n">
        <v>43844</v>
      </c>
      <c r="V229" s="17" t="n">
        <v>0.536986301369863</v>
      </c>
      <c r="W229" s="17" t="n">
        <v>0.378082191780822</v>
      </c>
    </row>
    <row r="230" customFormat="false" ht="13.8" hidden="false" customHeight="false" outlineLevel="0" collapsed="false">
      <c r="U230" s="16" t="n">
        <v>43845</v>
      </c>
      <c r="V230" s="17" t="n">
        <v>0.504109589041097</v>
      </c>
      <c r="W230" s="17" t="n">
        <v>0.375342465753425</v>
      </c>
    </row>
    <row r="231" customFormat="false" ht="13.8" hidden="false" customHeight="false" outlineLevel="0" collapsed="false">
      <c r="U231" s="16" t="n">
        <v>43846</v>
      </c>
      <c r="V231" s="17" t="n">
        <v>0.471232876712329</v>
      </c>
      <c r="W231" s="17" t="n">
        <v>0.372602739726027</v>
      </c>
    </row>
    <row r="232" customFormat="false" ht="13.8" hidden="false" customHeight="false" outlineLevel="0" collapsed="false">
      <c r="U232" s="16" t="n">
        <v>43847</v>
      </c>
      <c r="V232" s="17" t="n">
        <v>0.438356164383562</v>
      </c>
      <c r="W232" s="17" t="n">
        <v>0.36986301369863</v>
      </c>
    </row>
    <row r="233" customFormat="false" ht="13.8" hidden="false" customHeight="false" outlineLevel="0" collapsed="false">
      <c r="U233" s="16" t="n">
        <v>43848</v>
      </c>
      <c r="V233" s="17" t="n">
        <v>0.405479452054794</v>
      </c>
      <c r="W233" s="17" t="n">
        <v>0.367123287671233</v>
      </c>
    </row>
    <row r="234" customFormat="false" ht="13.8" hidden="false" customHeight="false" outlineLevel="0" collapsed="false">
      <c r="U234" s="16" t="n">
        <v>43849</v>
      </c>
      <c r="V234" s="17" t="n">
        <v>0.372602739726028</v>
      </c>
      <c r="W234" s="17" t="n">
        <v>0.364383561643836</v>
      </c>
    </row>
    <row r="235" customFormat="false" ht="13.8" hidden="false" customHeight="false" outlineLevel="0" collapsed="false">
      <c r="U235" s="16" t="n">
        <v>43850</v>
      </c>
      <c r="V235" s="17" t="n">
        <v>0.33972602739726</v>
      </c>
      <c r="W235" s="17" t="n">
        <v>0.361643835616438</v>
      </c>
    </row>
    <row r="236" customFormat="false" ht="13.8" hidden="false" customHeight="false" outlineLevel="0" collapsed="false">
      <c r="U236" s="16" t="n">
        <v>43851</v>
      </c>
      <c r="V236" s="17" t="n">
        <v>0.306849315068494</v>
      </c>
      <c r="W236" s="17" t="n">
        <v>0.358904109589041</v>
      </c>
    </row>
    <row r="237" customFormat="false" ht="13.8" hidden="false" customHeight="false" outlineLevel="0" collapsed="false">
      <c r="U237" s="16" t="n">
        <v>43852</v>
      </c>
      <c r="V237" s="17" t="n">
        <v>0.273972602739725</v>
      </c>
      <c r="W237" s="17" t="n">
        <v>0.356164383561644</v>
      </c>
    </row>
    <row r="238" customFormat="false" ht="13.8" hidden="false" customHeight="false" outlineLevel="0" collapsed="false">
      <c r="U238" s="16" t="n">
        <v>43853</v>
      </c>
      <c r="V238" s="17" t="n">
        <v>0.241095890410959</v>
      </c>
      <c r="W238" s="17" t="n">
        <v>0.353424657534247</v>
      </c>
    </row>
    <row r="239" customFormat="false" ht="13.8" hidden="false" customHeight="false" outlineLevel="0" collapsed="false">
      <c r="U239" s="16" t="n">
        <v>43854</v>
      </c>
      <c r="V239" s="17" t="n">
        <v>0.208219178082192</v>
      </c>
      <c r="W239" s="17" t="n">
        <v>0.350684931506849</v>
      </c>
    </row>
    <row r="240" customFormat="false" ht="13.8" hidden="false" customHeight="false" outlineLevel="0" collapsed="false">
      <c r="U240" s="16" t="n">
        <v>43855</v>
      </c>
      <c r="V240" s="17" t="n">
        <v>0.175342465753425</v>
      </c>
      <c r="W240" s="17" t="n">
        <v>0.347945205479452</v>
      </c>
    </row>
    <row r="241" customFormat="false" ht="13.8" hidden="false" customHeight="false" outlineLevel="0" collapsed="false">
      <c r="U241" s="16" t="n">
        <v>43856</v>
      </c>
      <c r="V241" s="17" t="n">
        <v>0.142465753424657</v>
      </c>
      <c r="W241" s="17" t="n">
        <v>0.345205479452055</v>
      </c>
    </row>
    <row r="242" customFormat="false" ht="13.8" hidden="false" customHeight="false" outlineLevel="0" collapsed="false">
      <c r="U242" s="16" t="n">
        <v>43857</v>
      </c>
      <c r="V242" s="17" t="n">
        <v>0.10958904109589</v>
      </c>
      <c r="W242" s="17" t="n">
        <v>0.342465753424658</v>
      </c>
    </row>
    <row r="243" customFormat="false" ht="13.8" hidden="false" customHeight="false" outlineLevel="0" collapsed="false">
      <c r="U243" s="16" t="n">
        <v>43858</v>
      </c>
      <c r="V243" s="17" t="n">
        <v>0.0767123287671234</v>
      </c>
      <c r="W243" s="17" t="n">
        <v>0.33972602739726</v>
      </c>
    </row>
    <row r="244" customFormat="false" ht="13.8" hidden="false" customHeight="false" outlineLevel="0" collapsed="false">
      <c r="U244" s="16" t="n">
        <v>43859</v>
      </c>
      <c r="V244" s="17" t="n">
        <v>0.043835616438356</v>
      </c>
      <c r="W244" s="17" t="n">
        <v>0.336986301369863</v>
      </c>
    </row>
    <row r="245" customFormat="false" ht="13.8" hidden="false" customHeight="false" outlineLevel="0" collapsed="false">
      <c r="U245" s="16" t="n">
        <v>43860</v>
      </c>
      <c r="V245" s="17" t="n">
        <v>0.0109589041095894</v>
      </c>
      <c r="W245" s="17" t="n">
        <v>0.334246575342466</v>
      </c>
    </row>
    <row r="246" customFormat="false" ht="13.8" hidden="false" customHeight="false" outlineLevel="0" collapsed="false">
      <c r="U246" s="16" t="n">
        <v>43861</v>
      </c>
      <c r="V246" s="17" t="n">
        <v>-0.021917808219178</v>
      </c>
      <c r="W246" s="17" t="n">
        <v>0.331506849315068</v>
      </c>
    </row>
    <row r="247" customFormat="false" ht="13.8" hidden="false" customHeight="false" outlineLevel="0" collapsed="false">
      <c r="U247" s="16" t="n">
        <v>43862</v>
      </c>
      <c r="V247" s="17" t="n">
        <v>0.945205479452054</v>
      </c>
      <c r="W247" s="17" t="n">
        <v>0.328767123287671</v>
      </c>
    </row>
    <row r="248" customFormat="false" ht="13.8" hidden="false" customHeight="false" outlineLevel="0" collapsed="false">
      <c r="U248" s="16" t="n">
        <v>43863</v>
      </c>
      <c r="V248" s="17" t="n">
        <v>0.912328767123288</v>
      </c>
      <c r="W248" s="17" t="n">
        <v>0.326027397260274</v>
      </c>
    </row>
    <row r="249" customFormat="false" ht="13.8" hidden="false" customHeight="false" outlineLevel="0" collapsed="false">
      <c r="U249" s="16" t="n">
        <v>43864</v>
      </c>
      <c r="V249" s="17" t="n">
        <v>0.879452054794521</v>
      </c>
      <c r="W249" s="17" t="n">
        <v>0.323287671232877</v>
      </c>
    </row>
    <row r="250" customFormat="false" ht="13.8" hidden="false" customHeight="false" outlineLevel="0" collapsed="false">
      <c r="U250" s="16" t="n">
        <v>43865</v>
      </c>
      <c r="V250" s="17" t="n">
        <v>0.846575342465754</v>
      </c>
      <c r="W250" s="17" t="n">
        <v>0.320547945205479</v>
      </c>
    </row>
    <row r="251" customFormat="false" ht="13.8" hidden="false" customHeight="false" outlineLevel="0" collapsed="false">
      <c r="U251" s="16" t="n">
        <v>43866</v>
      </c>
      <c r="V251" s="17" t="n">
        <v>0.813698630136987</v>
      </c>
      <c r="W251" s="17" t="n">
        <v>0.317808219178082</v>
      </c>
    </row>
    <row r="252" customFormat="false" ht="13.8" hidden="false" customHeight="false" outlineLevel="0" collapsed="false">
      <c r="U252" s="16" t="n">
        <v>43867</v>
      </c>
      <c r="V252" s="17" t="n">
        <v>0.780821917808219</v>
      </c>
      <c r="W252" s="17" t="n">
        <v>0.315068493150685</v>
      </c>
    </row>
    <row r="253" customFormat="false" ht="13.8" hidden="false" customHeight="false" outlineLevel="0" collapsed="false">
      <c r="U253" s="16" t="n">
        <v>43868</v>
      </c>
      <c r="V253" s="17" t="n">
        <v>0.747945205479452</v>
      </c>
      <c r="W253" s="17" t="n">
        <v>0.312328767123288</v>
      </c>
    </row>
    <row r="254" customFormat="false" ht="13.8" hidden="false" customHeight="false" outlineLevel="0" collapsed="false">
      <c r="U254" s="16" t="n">
        <v>43869</v>
      </c>
      <c r="V254" s="17" t="n">
        <v>0.715068493150685</v>
      </c>
      <c r="W254" s="17" t="n">
        <v>0.30958904109589</v>
      </c>
    </row>
    <row r="255" customFormat="false" ht="13.8" hidden="false" customHeight="false" outlineLevel="0" collapsed="false">
      <c r="U255" s="16" t="n">
        <v>43870</v>
      </c>
      <c r="V255" s="17" t="n">
        <v>0.682191780821918</v>
      </c>
      <c r="W255" s="17" t="n">
        <v>0.306849315068493</v>
      </c>
    </row>
    <row r="256" customFormat="false" ht="13.8" hidden="false" customHeight="false" outlineLevel="0" collapsed="false">
      <c r="U256" s="16" t="n">
        <v>43871</v>
      </c>
      <c r="V256" s="17" t="n">
        <v>0.649315068493151</v>
      </c>
      <c r="W256" s="17" t="n">
        <v>0.304109589041096</v>
      </c>
    </row>
    <row r="257" customFormat="false" ht="13.8" hidden="false" customHeight="false" outlineLevel="0" collapsed="false">
      <c r="U257" s="16" t="n">
        <v>43872</v>
      </c>
      <c r="V257" s="17" t="n">
        <v>0.616438356164383</v>
      </c>
      <c r="W257" s="17" t="n">
        <v>0.301369863013699</v>
      </c>
    </row>
    <row r="258" customFormat="false" ht="13.8" hidden="false" customHeight="false" outlineLevel="0" collapsed="false">
      <c r="U258" s="16" t="n">
        <v>43873</v>
      </c>
      <c r="V258" s="17" t="n">
        <v>0.583561643835616</v>
      </c>
      <c r="W258" s="17" t="n">
        <v>0.298630136986301</v>
      </c>
    </row>
    <row r="259" customFormat="false" ht="13.8" hidden="false" customHeight="false" outlineLevel="0" collapsed="false">
      <c r="U259" s="16" t="n">
        <v>43874</v>
      </c>
      <c r="V259" s="17" t="n">
        <v>0.550684931506849</v>
      </c>
      <c r="W259" s="17" t="n">
        <v>0.295890410958904</v>
      </c>
    </row>
    <row r="260" customFormat="false" ht="13.8" hidden="false" customHeight="false" outlineLevel="0" collapsed="false">
      <c r="U260" s="16" t="n">
        <v>43875</v>
      </c>
      <c r="V260" s="17" t="n">
        <v>0.517808219178082</v>
      </c>
      <c r="W260" s="17" t="n">
        <v>0.293150684931507</v>
      </c>
    </row>
    <row r="261" customFormat="false" ht="13.8" hidden="false" customHeight="false" outlineLevel="0" collapsed="false">
      <c r="U261" s="16" t="n">
        <v>43876</v>
      </c>
      <c r="V261" s="17" t="n">
        <v>0.484931506849315</v>
      </c>
      <c r="W261" s="17" t="n">
        <v>0.29041095890411</v>
      </c>
    </row>
    <row r="262" customFormat="false" ht="13.8" hidden="false" customHeight="false" outlineLevel="0" collapsed="false">
      <c r="U262" s="16" t="n">
        <v>43877</v>
      </c>
      <c r="V262" s="17" t="n">
        <v>0.452054794520548</v>
      </c>
      <c r="W262" s="17" t="n">
        <v>0.287671232876712</v>
      </c>
    </row>
    <row r="263" customFormat="false" ht="13.8" hidden="false" customHeight="false" outlineLevel="0" collapsed="false">
      <c r="U263" s="16" t="n">
        <v>43878</v>
      </c>
      <c r="V263" s="17" t="n">
        <v>0.419178082191781</v>
      </c>
      <c r="W263" s="17" t="n">
        <v>0.284931506849315</v>
      </c>
    </row>
    <row r="264" customFormat="false" ht="13.8" hidden="false" customHeight="false" outlineLevel="0" collapsed="false">
      <c r="U264" s="16" t="n">
        <v>43879</v>
      </c>
      <c r="V264" s="17" t="n">
        <v>0.386301369863014</v>
      </c>
      <c r="W264" s="17" t="n">
        <v>0.282191780821918</v>
      </c>
    </row>
    <row r="265" customFormat="false" ht="13.8" hidden="false" customHeight="false" outlineLevel="0" collapsed="false">
      <c r="U265" s="16" t="n">
        <v>43880</v>
      </c>
      <c r="V265" s="17" t="n">
        <v>0.353424657534247</v>
      </c>
      <c r="W265" s="17" t="n">
        <v>0.279452054794521</v>
      </c>
    </row>
    <row r="266" customFormat="false" ht="13.8" hidden="false" customHeight="false" outlineLevel="0" collapsed="false">
      <c r="U266" s="16" t="n">
        <v>43881</v>
      </c>
      <c r="V266" s="17" t="n">
        <v>0.320547945205479</v>
      </c>
      <c r="W266" s="17" t="n">
        <v>0.276712328767123</v>
      </c>
    </row>
    <row r="267" customFormat="false" ht="13.8" hidden="false" customHeight="false" outlineLevel="0" collapsed="false">
      <c r="U267" s="16" t="n">
        <v>43882</v>
      </c>
      <c r="V267" s="17" t="n">
        <v>0.287671232876712</v>
      </c>
      <c r="W267" s="17" t="n">
        <v>0.273972602739726</v>
      </c>
    </row>
    <row r="268" customFormat="false" ht="13.8" hidden="false" customHeight="false" outlineLevel="0" collapsed="false">
      <c r="U268" s="16" t="n">
        <v>43883</v>
      </c>
      <c r="V268" s="17" t="n">
        <v>0.254794520547945</v>
      </c>
      <c r="W268" s="17" t="n">
        <v>0.271232876712329</v>
      </c>
    </row>
    <row r="269" customFormat="false" ht="13.8" hidden="false" customHeight="false" outlineLevel="0" collapsed="false">
      <c r="U269" s="16" t="n">
        <v>43884</v>
      </c>
      <c r="V269" s="17" t="n">
        <v>0.221917808219178</v>
      </c>
      <c r="W269" s="17" t="n">
        <v>0.268493150684932</v>
      </c>
    </row>
    <row r="270" customFormat="false" ht="13.8" hidden="false" customHeight="false" outlineLevel="0" collapsed="false">
      <c r="U270" s="16" t="n">
        <v>43885</v>
      </c>
      <c r="V270" s="17" t="n">
        <v>0.189041095890411</v>
      </c>
      <c r="W270" s="17" t="n">
        <v>0.265753424657534</v>
      </c>
    </row>
    <row r="271" customFormat="false" ht="13.8" hidden="false" customHeight="false" outlineLevel="0" collapsed="false">
      <c r="U271" s="16" t="n">
        <v>43886</v>
      </c>
      <c r="V271" s="17" t="n">
        <v>0.156164383561643</v>
      </c>
      <c r="W271" s="17" t="n">
        <v>0.263013698630137</v>
      </c>
    </row>
    <row r="272" customFormat="false" ht="13.8" hidden="false" customHeight="false" outlineLevel="0" collapsed="false">
      <c r="U272" s="16" t="n">
        <v>43887</v>
      </c>
      <c r="V272" s="17" t="n">
        <v>0.123287671232877</v>
      </c>
      <c r="W272" s="17" t="n">
        <v>0.26027397260274</v>
      </c>
    </row>
    <row r="273" customFormat="false" ht="13.8" hidden="false" customHeight="false" outlineLevel="0" collapsed="false">
      <c r="U273" s="16" t="n">
        <v>43888</v>
      </c>
      <c r="V273" s="17" t="n">
        <v>0.0904109589041093</v>
      </c>
      <c r="W273" s="17" t="n">
        <v>0.257534246575343</v>
      </c>
    </row>
    <row r="274" customFormat="false" ht="13.8" hidden="false" customHeight="false" outlineLevel="0" collapsed="false">
      <c r="U274" s="16" t="n">
        <v>43889</v>
      </c>
      <c r="V274" s="17" t="n">
        <v>0.0575342465753428</v>
      </c>
      <c r="W274" s="17" t="n">
        <v>0.254794520547945</v>
      </c>
    </row>
    <row r="275" customFormat="false" ht="13.8" hidden="false" customHeight="false" outlineLevel="0" collapsed="false">
      <c r="U275" s="16" t="n">
        <v>43890</v>
      </c>
      <c r="V275" s="1" t="n">
        <v>0.0246575342465754</v>
      </c>
      <c r="W275" s="17" t="n">
        <v>0.252054794520548</v>
      </c>
    </row>
    <row r="276" customFormat="false" ht="13.8" hidden="false" customHeight="false" outlineLevel="0" collapsed="false">
      <c r="U276" s="16" t="n">
        <v>43891</v>
      </c>
      <c r="V276" s="17" t="n">
        <v>0.991780821917808</v>
      </c>
      <c r="W276" s="17" t="n">
        <v>0.249315068493151</v>
      </c>
    </row>
    <row r="277" customFormat="false" ht="13.8" hidden="false" customHeight="false" outlineLevel="0" collapsed="false">
      <c r="U277" s="16" t="n">
        <v>43892</v>
      </c>
      <c r="V277" s="17" t="n">
        <v>0.958904109589041</v>
      </c>
      <c r="W277" s="17" t="n">
        <v>0.246575342465753</v>
      </c>
    </row>
    <row r="278" customFormat="false" ht="13.8" hidden="false" customHeight="false" outlineLevel="0" collapsed="false">
      <c r="U278" s="16" t="n">
        <v>43893</v>
      </c>
      <c r="V278" s="17" t="n">
        <v>0.926027397260274</v>
      </c>
      <c r="W278" s="17" t="n">
        <v>0.243835616438356</v>
      </c>
    </row>
    <row r="279" customFormat="false" ht="13.8" hidden="false" customHeight="false" outlineLevel="0" collapsed="false">
      <c r="U279" s="16" t="n">
        <v>43894</v>
      </c>
      <c r="V279" s="17" t="n">
        <v>0.893150684931507</v>
      </c>
      <c r="W279" s="17" t="n">
        <v>0.241095890410959</v>
      </c>
    </row>
    <row r="280" customFormat="false" ht="13.8" hidden="false" customHeight="false" outlineLevel="0" collapsed="false">
      <c r="U280" s="16" t="n">
        <v>43895</v>
      </c>
      <c r="V280" s="17" t="n">
        <v>0.86027397260274</v>
      </c>
      <c r="W280" s="17" t="n">
        <v>0.238356164383562</v>
      </c>
    </row>
    <row r="281" customFormat="false" ht="13.8" hidden="false" customHeight="false" outlineLevel="0" collapsed="false">
      <c r="U281" s="16" t="n">
        <v>43896</v>
      </c>
      <c r="V281" s="17" t="n">
        <v>0.827397260273973</v>
      </c>
      <c r="W281" s="17" t="n">
        <v>0.235616438356164</v>
      </c>
    </row>
    <row r="282" customFormat="false" ht="13.8" hidden="false" customHeight="false" outlineLevel="0" collapsed="false">
      <c r="U282" s="16" t="n">
        <v>43897</v>
      </c>
      <c r="V282" s="17" t="n">
        <v>0.794520547945205</v>
      </c>
      <c r="W282" s="17" t="n">
        <v>0.232876712328767</v>
      </c>
    </row>
    <row r="283" customFormat="false" ht="13.8" hidden="false" customHeight="false" outlineLevel="0" collapsed="false">
      <c r="U283" s="16" t="n">
        <v>43898</v>
      </c>
      <c r="V283" s="17" t="n">
        <v>0.761643835616439</v>
      </c>
      <c r="W283" s="17" t="n">
        <v>0.23013698630137</v>
      </c>
    </row>
    <row r="284" customFormat="false" ht="13.8" hidden="false" customHeight="false" outlineLevel="0" collapsed="false">
      <c r="U284" s="16" t="n">
        <v>43899</v>
      </c>
      <c r="V284" s="17" t="n">
        <v>0.728767123287671</v>
      </c>
      <c r="W284" s="17" t="n">
        <v>0.227397260273973</v>
      </c>
    </row>
    <row r="285" customFormat="false" ht="13.8" hidden="false" customHeight="false" outlineLevel="0" collapsed="false">
      <c r="U285" s="16" t="n">
        <v>43900</v>
      </c>
      <c r="V285" s="17" t="n">
        <v>0.695890410958904</v>
      </c>
      <c r="W285" s="17" t="n">
        <v>0.224657534246575</v>
      </c>
    </row>
    <row r="286" customFormat="false" ht="13.8" hidden="false" customHeight="false" outlineLevel="0" collapsed="false">
      <c r="U286" s="16" t="n">
        <v>43901</v>
      </c>
      <c r="V286" s="17" t="n">
        <v>0.663013698630137</v>
      </c>
      <c r="W286" s="17" t="n">
        <v>0.221917808219178</v>
      </c>
    </row>
    <row r="287" customFormat="false" ht="13.8" hidden="false" customHeight="false" outlineLevel="0" collapsed="false">
      <c r="U287" s="16" t="n">
        <v>43902</v>
      </c>
      <c r="V287" s="17" t="n">
        <v>0.63013698630137</v>
      </c>
      <c r="W287" s="17" t="n">
        <v>0.219178082191781</v>
      </c>
    </row>
    <row r="288" customFormat="false" ht="13.8" hidden="false" customHeight="false" outlineLevel="0" collapsed="false">
      <c r="U288" s="16" t="n">
        <v>43903</v>
      </c>
      <c r="V288" s="17" t="n">
        <v>0.597260273972603</v>
      </c>
      <c r="W288" s="17" t="n">
        <v>0.216438356164384</v>
      </c>
    </row>
    <row r="289" customFormat="false" ht="13.8" hidden="false" customHeight="false" outlineLevel="0" collapsed="false">
      <c r="U289" s="16" t="n">
        <v>43904</v>
      </c>
      <c r="V289" s="17" t="n">
        <v>0.564383561643836</v>
      </c>
      <c r="W289" s="17" t="n">
        <v>0.213698630136986</v>
      </c>
    </row>
    <row r="290" customFormat="false" ht="13.8" hidden="false" customHeight="false" outlineLevel="0" collapsed="false">
      <c r="U290" s="16" t="n">
        <v>43905</v>
      </c>
      <c r="V290" s="17" t="n">
        <v>0.531506849315068</v>
      </c>
      <c r="W290" s="17" t="n">
        <v>0.210958904109589</v>
      </c>
    </row>
    <row r="291" customFormat="false" ht="13.8" hidden="false" customHeight="false" outlineLevel="0" collapsed="false">
      <c r="U291" s="16" t="n">
        <v>43906</v>
      </c>
      <c r="V291" s="17" t="n">
        <v>0.498630136986301</v>
      </c>
      <c r="W291" s="17" t="n">
        <v>0.208219178082192</v>
      </c>
    </row>
    <row r="292" customFormat="false" ht="13.8" hidden="false" customHeight="false" outlineLevel="0" collapsed="false">
      <c r="U292" s="16" t="n">
        <v>43907</v>
      </c>
      <c r="V292" s="17" t="n">
        <v>0.465753424657534</v>
      </c>
      <c r="W292" s="17" t="n">
        <v>0.205479452054794</v>
      </c>
    </row>
    <row r="293" customFormat="false" ht="13.8" hidden="false" customHeight="false" outlineLevel="0" collapsed="false">
      <c r="U293" s="16" t="n">
        <v>43908</v>
      </c>
      <c r="V293" s="17" t="n">
        <v>0.432876712328767</v>
      </c>
      <c r="W293" s="17" t="n">
        <v>0.202739726027397</v>
      </c>
    </row>
    <row r="294" customFormat="false" ht="13.8" hidden="false" customHeight="false" outlineLevel="0" collapsed="false">
      <c r="U294" s="16" t="n">
        <v>43909</v>
      </c>
      <c r="V294" s="17" t="n">
        <v>0.4</v>
      </c>
      <c r="W294" s="17" t="n">
        <v>0.2</v>
      </c>
    </row>
    <row r="295" customFormat="false" ht="13.8" hidden="false" customHeight="false" outlineLevel="0" collapsed="false">
      <c r="U295" s="16" t="n">
        <v>43910</v>
      </c>
      <c r="V295" s="17" t="n">
        <v>0.367123287671233</v>
      </c>
      <c r="W295" s="17" t="n">
        <v>0.197260273972603</v>
      </c>
    </row>
    <row r="296" customFormat="false" ht="13.8" hidden="false" customHeight="false" outlineLevel="0" collapsed="false">
      <c r="U296" s="16" t="n">
        <v>43911</v>
      </c>
      <c r="V296" s="17" t="n">
        <v>0.334246575342466</v>
      </c>
      <c r="W296" s="17" t="n">
        <v>0.194520547945205</v>
      </c>
    </row>
    <row r="297" customFormat="false" ht="13.8" hidden="false" customHeight="false" outlineLevel="0" collapsed="false">
      <c r="U297" s="16" t="n">
        <v>43912</v>
      </c>
      <c r="V297" s="17" t="n">
        <v>0.301369863013698</v>
      </c>
      <c r="W297" s="17" t="n">
        <v>0.191780821917808</v>
      </c>
    </row>
    <row r="298" customFormat="false" ht="13.8" hidden="false" customHeight="false" outlineLevel="0" collapsed="false">
      <c r="U298" s="16" t="n">
        <v>43913</v>
      </c>
      <c r="V298" s="17" t="n">
        <v>0.268493150684932</v>
      </c>
      <c r="W298" s="17" t="n">
        <v>0.189041095890411</v>
      </c>
    </row>
    <row r="299" customFormat="false" ht="13.8" hidden="false" customHeight="false" outlineLevel="0" collapsed="false">
      <c r="U299" s="16" t="n">
        <v>43914</v>
      </c>
      <c r="V299" s="17" t="n">
        <v>0.235616438356165</v>
      </c>
      <c r="W299" s="17" t="n">
        <v>0.186301369863014</v>
      </c>
    </row>
    <row r="300" customFormat="false" ht="13.8" hidden="false" customHeight="false" outlineLevel="0" collapsed="false">
      <c r="U300" s="16" t="n">
        <v>43915</v>
      </c>
      <c r="V300" s="17" t="n">
        <v>0.202739726027397</v>
      </c>
      <c r="W300" s="17" t="n">
        <v>0.183561643835616</v>
      </c>
    </row>
    <row r="301" customFormat="false" ht="13.8" hidden="false" customHeight="false" outlineLevel="0" collapsed="false">
      <c r="U301" s="16" t="n">
        <v>43916</v>
      </c>
      <c r="V301" s="17" t="n">
        <v>0.16986301369863</v>
      </c>
      <c r="W301" s="17" t="n">
        <v>0.180821917808219</v>
      </c>
    </row>
    <row r="302" customFormat="false" ht="13.8" hidden="false" customHeight="false" outlineLevel="0" collapsed="false">
      <c r="U302" s="16" t="n">
        <v>43917</v>
      </c>
      <c r="V302" s="17" t="n">
        <v>0.136986301369863</v>
      </c>
      <c r="W302" s="17" t="n">
        <v>0.178082191780822</v>
      </c>
    </row>
    <row r="303" customFormat="false" ht="13.8" hidden="false" customHeight="false" outlineLevel="0" collapsed="false">
      <c r="U303" s="16" t="n">
        <v>43918</v>
      </c>
      <c r="V303" s="17" t="n">
        <v>0.104109589041096</v>
      </c>
      <c r="W303" s="17" t="n">
        <v>0.175342465753425</v>
      </c>
    </row>
    <row r="304" customFormat="false" ht="13.8" hidden="false" customHeight="false" outlineLevel="0" collapsed="false">
      <c r="U304" s="16" t="n">
        <v>43919</v>
      </c>
      <c r="V304" s="17" t="n">
        <v>0.0712328767123287</v>
      </c>
      <c r="W304" s="17" t="n">
        <v>0.172602739726027</v>
      </c>
    </row>
    <row r="305" customFormat="false" ht="13.8" hidden="false" customHeight="false" outlineLevel="0" collapsed="false">
      <c r="U305" s="16" t="n">
        <v>43920</v>
      </c>
      <c r="V305" s="17" t="n">
        <v>0.0383561643835617</v>
      </c>
      <c r="W305" s="17" t="n">
        <v>0.16986301369863</v>
      </c>
    </row>
    <row r="306" customFormat="false" ht="13.8" hidden="false" customHeight="false" outlineLevel="0" collapsed="false">
      <c r="U306" s="16" t="n">
        <v>43921</v>
      </c>
      <c r="V306" s="17" t="n">
        <v>0.00547945205479472</v>
      </c>
      <c r="W306" s="17" t="n">
        <v>0.167123287671233</v>
      </c>
    </row>
    <row r="307" customFormat="false" ht="13.8" hidden="false" customHeight="false" outlineLevel="0" collapsed="false">
      <c r="U307" s="16" t="n">
        <v>43922</v>
      </c>
      <c r="V307" s="17" t="n">
        <v>0.972602739726027</v>
      </c>
      <c r="W307" s="17" t="n">
        <v>0.164383561643836</v>
      </c>
    </row>
    <row r="308" customFormat="false" ht="13.8" hidden="false" customHeight="false" outlineLevel="0" collapsed="false">
      <c r="U308" s="16" t="n">
        <v>43923</v>
      </c>
      <c r="V308" s="17" t="n">
        <v>0.93972602739726</v>
      </c>
      <c r="W308" s="17" t="n">
        <v>0.161643835616438</v>
      </c>
    </row>
    <row r="309" customFormat="false" ht="13.8" hidden="false" customHeight="false" outlineLevel="0" collapsed="false">
      <c r="U309" s="16" t="n">
        <v>43924</v>
      </c>
      <c r="V309" s="17" t="n">
        <v>0.906849315068493</v>
      </c>
      <c r="W309" s="17" t="n">
        <v>0.158904109589041</v>
      </c>
    </row>
    <row r="310" customFormat="false" ht="13.8" hidden="false" customHeight="false" outlineLevel="0" collapsed="false">
      <c r="U310" s="16" t="n">
        <v>43925</v>
      </c>
      <c r="V310" s="17" t="n">
        <v>0.873972602739726</v>
      </c>
      <c r="W310" s="17" t="n">
        <v>0.156164383561644</v>
      </c>
    </row>
    <row r="311" customFormat="false" ht="13.8" hidden="false" customHeight="false" outlineLevel="0" collapsed="false">
      <c r="U311" s="16" t="n">
        <v>43926</v>
      </c>
      <c r="V311" s="17" t="n">
        <v>0.841095890410959</v>
      </c>
      <c r="W311" s="17" t="n">
        <v>0.153424657534247</v>
      </c>
    </row>
    <row r="312" customFormat="false" ht="13.8" hidden="false" customHeight="false" outlineLevel="0" collapsed="false">
      <c r="U312" s="16" t="n">
        <v>43927</v>
      </c>
      <c r="V312" s="17" t="n">
        <v>0.808219178082192</v>
      </c>
      <c r="W312" s="17" t="n">
        <v>0.150684931506849</v>
      </c>
    </row>
    <row r="313" customFormat="false" ht="13.8" hidden="false" customHeight="false" outlineLevel="0" collapsed="false">
      <c r="U313" s="16" t="n">
        <v>43928</v>
      </c>
      <c r="V313" s="17" t="n">
        <v>0.775342465753425</v>
      </c>
      <c r="W313" s="17" t="n">
        <v>0.147945205479452</v>
      </c>
    </row>
    <row r="314" customFormat="false" ht="13.8" hidden="false" customHeight="false" outlineLevel="0" collapsed="false">
      <c r="U314" s="16" t="n">
        <v>43929</v>
      </c>
      <c r="V314" s="17" t="n">
        <v>0.742465753424658</v>
      </c>
      <c r="W314" s="17" t="n">
        <v>0.145205479452055</v>
      </c>
    </row>
    <row r="315" customFormat="false" ht="13.8" hidden="false" customHeight="false" outlineLevel="0" collapsed="false">
      <c r="U315" s="16" t="n">
        <v>43930</v>
      </c>
      <c r="V315" s="17" t="n">
        <v>0.709589041095891</v>
      </c>
      <c r="W315" s="17" t="n">
        <v>0.142465753424658</v>
      </c>
    </row>
    <row r="316" customFormat="false" ht="13.8" hidden="false" customHeight="false" outlineLevel="0" collapsed="false">
      <c r="U316" s="16" t="n">
        <v>43931</v>
      </c>
      <c r="V316" s="17" t="n">
        <v>0.676712328767124</v>
      </c>
      <c r="W316" s="17" t="n">
        <v>0.13972602739726</v>
      </c>
    </row>
    <row r="317" customFormat="false" ht="13.8" hidden="false" customHeight="false" outlineLevel="0" collapsed="false">
      <c r="U317" s="16" t="n">
        <v>43932</v>
      </c>
      <c r="V317" s="17" t="n">
        <v>0.643835616438356</v>
      </c>
      <c r="W317" s="17" t="n">
        <v>0.136986301369863</v>
      </c>
    </row>
    <row r="318" customFormat="false" ht="13.8" hidden="false" customHeight="false" outlineLevel="0" collapsed="false">
      <c r="U318" s="16" t="n">
        <v>43933</v>
      </c>
      <c r="V318" s="17" t="n">
        <v>0.610958904109589</v>
      </c>
      <c r="W318" s="17" t="n">
        <v>0.134246575342466</v>
      </c>
    </row>
    <row r="319" customFormat="false" ht="13.8" hidden="false" customHeight="false" outlineLevel="0" collapsed="false">
      <c r="U319" s="16" t="n">
        <v>43934</v>
      </c>
      <c r="V319" s="17" t="n">
        <v>0.578082191780822</v>
      </c>
      <c r="W319" s="17" t="n">
        <v>0.131506849315068</v>
      </c>
    </row>
    <row r="320" customFormat="false" ht="13.8" hidden="false" customHeight="false" outlineLevel="0" collapsed="false">
      <c r="U320" s="16" t="n">
        <v>43935</v>
      </c>
      <c r="V320" s="17" t="n">
        <v>0.545205479452055</v>
      </c>
      <c r="W320" s="17" t="n">
        <v>0.128767123287671</v>
      </c>
    </row>
    <row r="321" customFormat="false" ht="13.8" hidden="false" customHeight="false" outlineLevel="0" collapsed="false">
      <c r="U321" s="16" t="n">
        <v>43936</v>
      </c>
      <c r="V321" s="17" t="n">
        <v>0.512328767123288</v>
      </c>
      <c r="W321" s="17" t="n">
        <v>0.126027397260274</v>
      </c>
    </row>
    <row r="322" customFormat="false" ht="13.8" hidden="false" customHeight="false" outlineLevel="0" collapsed="false">
      <c r="U322" s="16" t="n">
        <v>43937</v>
      </c>
      <c r="V322" s="17" t="n">
        <v>0.479452054794521</v>
      </c>
      <c r="W322" s="17" t="n">
        <v>0.123287671232877</v>
      </c>
    </row>
    <row r="323" customFormat="false" ht="13.8" hidden="false" customHeight="false" outlineLevel="0" collapsed="false">
      <c r="U323" s="16" t="n">
        <v>43938</v>
      </c>
      <c r="V323" s="17" t="n">
        <v>0.446575342465754</v>
      </c>
      <c r="W323" s="17" t="n">
        <v>0.120547945205479</v>
      </c>
    </row>
    <row r="324" customFormat="false" ht="13.8" hidden="false" customHeight="false" outlineLevel="0" collapsed="false">
      <c r="U324" s="16" t="n">
        <v>43939</v>
      </c>
      <c r="V324" s="17" t="n">
        <v>0.413698630136986</v>
      </c>
      <c r="W324" s="17" t="n">
        <v>0.117808219178082</v>
      </c>
    </row>
    <row r="325" customFormat="false" ht="13.8" hidden="false" customHeight="false" outlineLevel="0" collapsed="false">
      <c r="U325" s="16" t="n">
        <v>43940</v>
      </c>
      <c r="V325" s="17" t="n">
        <v>0.380821917808219</v>
      </c>
      <c r="W325" s="17" t="n">
        <v>0.115068493150685</v>
      </c>
    </row>
    <row r="326" customFormat="false" ht="13.8" hidden="false" customHeight="false" outlineLevel="0" collapsed="false">
      <c r="U326" s="16" t="n">
        <v>43941</v>
      </c>
      <c r="V326" s="17" t="n">
        <v>0.347945205479452</v>
      </c>
      <c r="W326" s="17" t="n">
        <v>0.112328767123288</v>
      </c>
    </row>
    <row r="327" customFormat="false" ht="13.8" hidden="false" customHeight="false" outlineLevel="0" collapsed="false">
      <c r="U327" s="16" t="n">
        <v>43942</v>
      </c>
      <c r="V327" s="17" t="n">
        <v>0.315068493150685</v>
      </c>
      <c r="W327" s="17" t="n">
        <v>0.10958904109589</v>
      </c>
    </row>
    <row r="328" customFormat="false" ht="13.8" hidden="false" customHeight="false" outlineLevel="0" collapsed="false">
      <c r="U328" s="16" t="n">
        <v>43943</v>
      </c>
      <c r="V328" s="17" t="n">
        <v>0.282191780821918</v>
      </c>
      <c r="W328" s="17" t="n">
        <v>0.106849315068493</v>
      </c>
    </row>
    <row r="329" customFormat="false" ht="13.8" hidden="false" customHeight="false" outlineLevel="0" collapsed="false">
      <c r="U329" s="16" t="n">
        <v>43944</v>
      </c>
      <c r="V329" s="17" t="n">
        <v>0.249315068493151</v>
      </c>
      <c r="W329" s="17" t="n">
        <v>0.104109589041096</v>
      </c>
    </row>
    <row r="330" customFormat="false" ht="13.8" hidden="false" customHeight="false" outlineLevel="0" collapsed="false">
      <c r="U330" s="16" t="n">
        <v>43945</v>
      </c>
      <c r="V330" s="17" t="n">
        <v>0.216438356164383</v>
      </c>
      <c r="W330" s="17" t="n">
        <v>0.101369863013699</v>
      </c>
    </row>
    <row r="331" customFormat="false" ht="13.8" hidden="false" customHeight="false" outlineLevel="0" collapsed="false">
      <c r="U331" s="16" t="n">
        <v>43946</v>
      </c>
      <c r="V331" s="17" t="n">
        <v>0.183561643835616</v>
      </c>
      <c r="W331" s="17" t="n">
        <v>0.0986301369863014</v>
      </c>
    </row>
    <row r="332" customFormat="false" ht="13.8" hidden="false" customHeight="false" outlineLevel="0" collapsed="false">
      <c r="U332" s="16" t="n">
        <v>43947</v>
      </c>
      <c r="V332" s="17" t="n">
        <v>0.150684931506849</v>
      </c>
      <c r="W332" s="17" t="n">
        <v>0.0958904109589041</v>
      </c>
    </row>
    <row r="333" customFormat="false" ht="13.8" hidden="false" customHeight="false" outlineLevel="0" collapsed="false">
      <c r="U333" s="16" t="n">
        <v>43948</v>
      </c>
      <c r="V333" s="17" t="n">
        <v>0.117808219178082</v>
      </c>
      <c r="W333" s="17" t="n">
        <v>0.0931506849315069</v>
      </c>
    </row>
    <row r="334" customFormat="false" ht="13.8" hidden="false" customHeight="false" outlineLevel="0" collapsed="false">
      <c r="U334" s="16" t="n">
        <v>43949</v>
      </c>
      <c r="V334" s="17" t="n">
        <v>0.0849315068493151</v>
      </c>
      <c r="W334" s="17" t="n">
        <v>0.0904109589041096</v>
      </c>
    </row>
    <row r="335" customFormat="false" ht="13.8" hidden="false" customHeight="false" outlineLevel="0" collapsed="false">
      <c r="U335" s="16" t="n">
        <v>43950</v>
      </c>
      <c r="V335" s="17" t="n">
        <v>0.0520547945205481</v>
      </c>
      <c r="W335" s="17" t="n">
        <v>0.0876712328767123</v>
      </c>
    </row>
    <row r="336" customFormat="false" ht="13.8" hidden="false" customHeight="false" outlineLevel="0" collapsed="false">
      <c r="U336" s="16" t="n">
        <v>43951</v>
      </c>
      <c r="V336" s="17" t="n">
        <v>0.0191780821917809</v>
      </c>
      <c r="W336" s="17" t="n">
        <v>0.0849315068493151</v>
      </c>
    </row>
    <row r="337" customFormat="false" ht="13.8" hidden="false" customHeight="false" outlineLevel="0" collapsed="false">
      <c r="U337" s="16" t="n">
        <v>43952</v>
      </c>
      <c r="V337" s="17" t="n">
        <v>0.986301369863014</v>
      </c>
      <c r="W337" s="17" t="n">
        <v>0.0821917808219178</v>
      </c>
    </row>
    <row r="338" customFormat="false" ht="13.8" hidden="false" customHeight="false" outlineLevel="0" collapsed="false">
      <c r="U338" s="16" t="n">
        <v>43953</v>
      </c>
      <c r="V338" s="17" t="n">
        <v>0.953424657534247</v>
      </c>
      <c r="W338" s="17" t="n">
        <v>0.0794520547945206</v>
      </c>
    </row>
    <row r="339" customFormat="false" ht="13.8" hidden="false" customHeight="false" outlineLevel="0" collapsed="false">
      <c r="U339" s="16" t="n">
        <v>43954</v>
      </c>
      <c r="V339" s="17" t="n">
        <v>0.920547945205479</v>
      </c>
      <c r="W339" s="17" t="n">
        <v>0.0767123287671233</v>
      </c>
    </row>
    <row r="340" customFormat="false" ht="13.8" hidden="false" customHeight="false" outlineLevel="0" collapsed="false">
      <c r="U340" s="16" t="n">
        <v>43955</v>
      </c>
      <c r="V340" s="17" t="n">
        <v>0.887671232876712</v>
      </c>
      <c r="W340" s="17" t="n">
        <v>0.073972602739726</v>
      </c>
    </row>
    <row r="341" customFormat="false" ht="13.8" hidden="false" customHeight="false" outlineLevel="0" collapsed="false">
      <c r="U341" s="16" t="n">
        <v>43956</v>
      </c>
      <c r="V341" s="17" t="n">
        <v>0.854794520547945</v>
      </c>
      <c r="W341" s="17" t="n">
        <v>0.0712328767123288</v>
      </c>
    </row>
    <row r="342" customFormat="false" ht="13.8" hidden="false" customHeight="false" outlineLevel="0" collapsed="false">
      <c r="U342" s="16" t="n">
        <v>43957</v>
      </c>
      <c r="V342" s="17" t="n">
        <v>0.821917808219178</v>
      </c>
      <c r="W342" s="17" t="n">
        <v>0.0684931506849315</v>
      </c>
    </row>
    <row r="343" customFormat="false" ht="13.8" hidden="false" customHeight="false" outlineLevel="0" collapsed="false">
      <c r="U343" s="16" t="n">
        <v>43958</v>
      </c>
      <c r="V343" s="17" t="n">
        <v>0.789041095890411</v>
      </c>
      <c r="W343" s="17" t="n">
        <v>0.0657534246575342</v>
      </c>
    </row>
    <row r="344" customFormat="false" ht="13.8" hidden="false" customHeight="false" outlineLevel="0" collapsed="false">
      <c r="U344" s="16" t="n">
        <v>43959</v>
      </c>
      <c r="V344" s="17" t="n">
        <v>0.756164383561644</v>
      </c>
      <c r="W344" s="17" t="n">
        <v>0.063013698630137</v>
      </c>
    </row>
    <row r="345" customFormat="false" ht="13.8" hidden="false" customHeight="false" outlineLevel="0" collapsed="false">
      <c r="U345" s="16" t="n">
        <v>43960</v>
      </c>
      <c r="V345" s="17" t="n">
        <v>0.723287671232877</v>
      </c>
      <c r="W345" s="17" t="n">
        <v>0.0602739726027397</v>
      </c>
    </row>
    <row r="346" customFormat="false" ht="13.8" hidden="false" customHeight="false" outlineLevel="0" collapsed="false">
      <c r="U346" s="16" t="n">
        <v>43961</v>
      </c>
      <c r="V346" s="17" t="n">
        <v>0.69041095890411</v>
      </c>
      <c r="W346" s="17" t="n">
        <v>0.0575342465753425</v>
      </c>
    </row>
    <row r="347" customFormat="false" ht="13.8" hidden="false" customHeight="false" outlineLevel="0" collapsed="false">
      <c r="U347" s="16" t="n">
        <v>43962</v>
      </c>
      <c r="V347" s="17" t="n">
        <v>0.657534246575342</v>
      </c>
      <c r="W347" s="17" t="n">
        <v>0.0547945205479452</v>
      </c>
    </row>
    <row r="348" customFormat="false" ht="13.8" hidden="false" customHeight="false" outlineLevel="0" collapsed="false">
      <c r="U348" s="16" t="n">
        <v>43963</v>
      </c>
      <c r="V348" s="17" t="n">
        <v>0.624657534246575</v>
      </c>
      <c r="W348" s="17" t="n">
        <v>0.052054794520548</v>
      </c>
    </row>
    <row r="349" customFormat="false" ht="13.8" hidden="false" customHeight="false" outlineLevel="0" collapsed="false">
      <c r="U349" s="16" t="n">
        <v>43964</v>
      </c>
      <c r="V349" s="17" t="n">
        <v>0.591780821917808</v>
      </c>
      <c r="W349" s="17" t="n">
        <v>0.0493150684931507</v>
      </c>
    </row>
    <row r="350" customFormat="false" ht="13.8" hidden="false" customHeight="false" outlineLevel="0" collapsed="false">
      <c r="U350" s="16" t="n">
        <v>43965</v>
      </c>
      <c r="V350" s="17" t="n">
        <v>0.558904109589041</v>
      </c>
      <c r="W350" s="17" t="n">
        <v>0.0465753424657534</v>
      </c>
    </row>
    <row r="351" customFormat="false" ht="13.8" hidden="false" customHeight="false" outlineLevel="0" collapsed="false">
      <c r="U351" s="16" t="n">
        <v>43966</v>
      </c>
      <c r="V351" s="17" t="n">
        <v>0.526027397260274</v>
      </c>
      <c r="W351" s="17" t="n">
        <v>0.0438356164383562</v>
      </c>
    </row>
    <row r="352" customFormat="false" ht="13.8" hidden="false" customHeight="false" outlineLevel="0" collapsed="false">
      <c r="U352" s="16" t="n">
        <v>43967</v>
      </c>
      <c r="V352" s="17" t="n">
        <v>0.493150684931507</v>
      </c>
      <c r="W352" s="17" t="n">
        <v>0.0410958904109589</v>
      </c>
    </row>
    <row r="353" customFormat="false" ht="13.8" hidden="false" customHeight="false" outlineLevel="0" collapsed="false">
      <c r="U353" s="16" t="n">
        <v>43968</v>
      </c>
      <c r="V353" s="17" t="n">
        <v>0.46027397260274</v>
      </c>
      <c r="W353" s="17" t="n">
        <v>0.0383561643835616</v>
      </c>
    </row>
    <row r="354" customFormat="false" ht="13.8" hidden="false" customHeight="false" outlineLevel="0" collapsed="false">
      <c r="U354" s="16" t="n">
        <v>43969</v>
      </c>
      <c r="V354" s="17" t="n">
        <v>0.427397260273973</v>
      </c>
      <c r="W354" s="17" t="n">
        <v>0.0356164383561644</v>
      </c>
    </row>
    <row r="355" customFormat="false" ht="13.8" hidden="false" customHeight="false" outlineLevel="0" collapsed="false">
      <c r="U355" s="16" t="n">
        <v>43970</v>
      </c>
      <c r="V355" s="17" t="n">
        <v>0.394520547945205</v>
      </c>
      <c r="W355" s="17" t="n">
        <v>0.0328767123287671</v>
      </c>
    </row>
    <row r="356" customFormat="false" ht="13.8" hidden="false" customHeight="false" outlineLevel="0" collapsed="false">
      <c r="U356" s="16" t="n">
        <v>43971</v>
      </c>
      <c r="V356" s="17" t="n">
        <v>0.361643835616438</v>
      </c>
      <c r="W356" s="17" t="n">
        <v>0.0301369863013699</v>
      </c>
    </row>
    <row r="357" customFormat="false" ht="13.8" hidden="false" customHeight="false" outlineLevel="0" collapsed="false">
      <c r="U357" s="16" t="n">
        <v>43972</v>
      </c>
      <c r="V357" s="17" t="n">
        <v>0.328767123287671</v>
      </c>
      <c r="W357" s="17" t="n">
        <v>0.0273972602739726</v>
      </c>
    </row>
    <row r="358" customFormat="false" ht="13.8" hidden="false" customHeight="false" outlineLevel="0" collapsed="false">
      <c r="U358" s="16" t="n">
        <v>43973</v>
      </c>
      <c r="V358" s="17" t="n">
        <v>0.295890410958904</v>
      </c>
      <c r="W358" s="17" t="n">
        <v>0.0246575342465753</v>
      </c>
    </row>
    <row r="359" customFormat="false" ht="13.8" hidden="false" customHeight="false" outlineLevel="0" collapsed="false">
      <c r="U359" s="16" t="n">
        <v>43974</v>
      </c>
      <c r="V359" s="17" t="n">
        <v>0.263013698630137</v>
      </c>
      <c r="W359" s="17" t="n">
        <v>0.0219178082191781</v>
      </c>
    </row>
    <row r="360" customFormat="false" ht="13.8" hidden="false" customHeight="false" outlineLevel="0" collapsed="false">
      <c r="U360" s="16" t="n">
        <v>43975</v>
      </c>
      <c r="V360" s="17" t="n">
        <v>0.23013698630137</v>
      </c>
      <c r="W360" s="17" t="n">
        <v>0.0191780821917808</v>
      </c>
    </row>
    <row r="361" customFormat="false" ht="13.8" hidden="false" customHeight="false" outlineLevel="0" collapsed="false">
      <c r="U361" s="16" t="n">
        <v>43976</v>
      </c>
      <c r="V361" s="17" t="n">
        <v>0.197260273972603</v>
      </c>
      <c r="W361" s="17" t="n">
        <v>0.0164383561643836</v>
      </c>
    </row>
    <row r="362" customFormat="false" ht="13.8" hidden="false" customHeight="false" outlineLevel="0" collapsed="false">
      <c r="U362" s="16" t="n">
        <v>43977</v>
      </c>
      <c r="V362" s="17" t="n">
        <v>0.164383561643836</v>
      </c>
      <c r="W362" s="17" t="n">
        <v>0.0136986301369863</v>
      </c>
    </row>
    <row r="363" customFormat="false" ht="13.8" hidden="false" customHeight="false" outlineLevel="0" collapsed="false">
      <c r="U363" s="16" t="n">
        <v>43978</v>
      </c>
      <c r="V363" s="17" t="n">
        <v>0.131506849315069</v>
      </c>
      <c r="W363" s="17" t="n">
        <v>0.010958904109589</v>
      </c>
    </row>
    <row r="364" customFormat="false" ht="13.8" hidden="false" customHeight="false" outlineLevel="0" collapsed="false">
      <c r="U364" s="16" t="n">
        <v>43979</v>
      </c>
      <c r="V364" s="17" t="n">
        <v>0.0986301369863014</v>
      </c>
      <c r="W364" s="17" t="n">
        <v>0.00821917808219178</v>
      </c>
    </row>
    <row r="365" customFormat="false" ht="13.8" hidden="false" customHeight="false" outlineLevel="0" collapsed="false">
      <c r="U365" s="16" t="n">
        <v>43980</v>
      </c>
      <c r="V365" s="17" t="n">
        <v>0.0657534246575343</v>
      </c>
      <c r="W365" s="17" t="n">
        <v>0.00547945205479452</v>
      </c>
    </row>
    <row r="366" customFormat="false" ht="13.8" hidden="false" customHeight="false" outlineLevel="0" collapsed="false">
      <c r="U366" s="16" t="n">
        <v>43981</v>
      </c>
      <c r="V366" s="17" t="n">
        <v>0.0328767123287671</v>
      </c>
      <c r="W366" s="17" t="n">
        <v>0.00273972602739726</v>
      </c>
    </row>
    <row r="367" customFormat="false" ht="13.8" hidden="false" customHeight="false" outlineLevel="0" collapsed="false">
      <c r="U367" s="16" t="n">
        <v>43982</v>
      </c>
      <c r="V367" s="17" t="n">
        <v>0</v>
      </c>
      <c r="W367" s="17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2019-07-13T16:23:57Z</dcterms:created>
  <dc:creator/>
  <dc:description/>
  <dc:language>fr-FR</dc:language>
  <cp:lastModifiedBy/>
  <dcterms:modified xsi:type="dcterms:W3CDTF">2019-07-13T16:23:59Z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