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<sst xmlns="http://schemas.openxmlformats.org/spreadsheetml/2006/main" count="5" uniqueCount="5">
  <si>
    <t xml:space="preserve">date début </t>
  </si>
  <si>
    <t xml:space="preserve">date fin</t>
  </si>
  <si>
    <t xml:space="preserve">mois</t>
  </si>
  <si>
    <t xml:space="preserve">nb mois</t>
  </si>
  <si>
    <t xml:space="preserve">montant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</si>
</sst>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40C]DD/MM/YYYY"/>
    <numFmt numFmtId="166" formatCode="#,##0.00\ [$€-40C];[RED]\-#,##0.00\ [$€-40C]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808080"/>
        <bgColor rgb="FF969696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8:K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4" activeCellId="0" sqref="C14"/>
    </sheetView>
  </sheetViews>
  <sheetFormatPr defaultRowHeight="13.8" zeroHeight="false" outlineLevelRow="0" outlineLevelCol="0"/>
  <cols>
    <col collapsed="false" customWidth="true" hidden="false" outlineLevel="0" max="11" min="1" style="1" width="10.85"/>
    <col collapsed="false" customWidth="false" hidden="false" outlineLevel="0" max="1025" min="12" style="1" width="11.4"/>
  </cols>
  <sheetData>
    <row r="8" customFormat="false" ht="13.8" hidden="false" customHeight="false" outlineLevel="0" collapsed="false">
      <c r="A8" s="2" t="s">
        <v>0</v>
      </c>
      <c r="B8" s="2" t="s">
        <v>1</v>
      </c>
    </row>
    <row r="9" customFormat="false" ht="13.8" hidden="false" customHeight="false" outlineLevel="0" collapsed="false">
      <c r="A9" s="3" t="n">
        <v>43470</v>
      </c>
      <c r="B9" s="3" t="n">
        <v>43661</v>
      </c>
    </row>
    <row r="11" customFormat="false" ht="13.8" hidden="false" customHeight="false" outlineLevel="0" collapsed="false">
      <c r="B11" s="4" t="s">
        <v>2</v>
      </c>
      <c r="C11" s="3" t="n">
        <v>43466</v>
      </c>
      <c r="D11" s="3" t="n">
        <v>43497</v>
      </c>
      <c r="E11" s="3" t="n">
        <v>43525</v>
      </c>
      <c r="F11" s="3" t="n">
        <v>43556</v>
      </c>
      <c r="G11" s="3" t="n">
        <v>43586</v>
      </c>
      <c r="H11" s="3" t="n">
        <v>43617</v>
      </c>
      <c r="I11" s="3" t="n">
        <v>43647</v>
      </c>
      <c r="J11" s="3" t="n">
        <v>43678</v>
      </c>
      <c r="K11" s="3" t="n">
        <v>43709</v>
      </c>
    </row>
    <row r="12" customFormat="false" ht="13.8" hidden="false" customHeight="false" outlineLevel="0" collapsed="false">
      <c r="A12" s="2" t="s">
        <v>3</v>
      </c>
      <c r="B12" s="5" t="s">
        <v>4</v>
      </c>
      <c r="C12" s="6"/>
      <c r="D12" s="6"/>
      <c r="E12" s="6"/>
      <c r="F12" s="6"/>
      <c r="G12" s="6"/>
      <c r="H12" s="6"/>
      <c r="I12" s="6"/>
      <c r="J12" s="6"/>
      <c r="K12" s="6"/>
    </row>
    <row r="13" customFormat="false" ht="13.8" hidden="false" customHeight="false" outlineLevel="0" collapsed="false">
      <c r="A13" s="2" t="n">
        <f aca="false">DATEDIF(EOMONTH(A9,-1)+1,EOMONTH(B9,0)+1,"m")</f>
        <v>7</v>
      </c>
      <c r="B13" s="7" t="n">
        <v>465</v>
      </c>
      <c r="C13" s="8" t="n">
        <f aca="false">(EOMONTH(C$11,0)&gt;=EOMONTH($A$9,0))*(EOMONTH(C$11,0)&lt;=EOMONTH($B$9,0))*($B13/$A$13)</f>
        <v>66.4285714285714</v>
      </c>
      <c r="D13" s="9" t="n">
        <f aca="false">(EOMONTH(D$11,0)&gt;=EOMONTH($A$9,0))*(EOMONTH(D$11,0)&lt;=EOMONTH($B$9,0))*($B13/$A$13)</f>
        <v>66.4285714285714</v>
      </c>
      <c r="E13" s="9" t="n">
        <f aca="false">(EOMONTH(E$11,0)&gt;=EOMONTH($A$9,0))*(EOMONTH(E$11,0)&lt;=EOMONTH($B$9,0))*($B13/$A$13)</f>
        <v>66.4285714285714</v>
      </c>
      <c r="F13" s="9" t="n">
        <f aca="false">(EOMONTH(F$11,0)&gt;=EOMONTH($A$9,0))*(EOMONTH(F$11,0)&lt;=EOMONTH($B$9,0))*($B13/$A$13)</f>
        <v>66.4285714285714</v>
      </c>
      <c r="G13" s="9" t="n">
        <f aca="false">(EOMONTH(G$11,0)&gt;=EOMONTH($A$9,0))*(EOMONTH(G$11,0)&lt;=EOMONTH($B$9,0))*($B13/$A$13)</f>
        <v>66.4285714285714</v>
      </c>
      <c r="H13" s="9" t="n">
        <f aca="false">(EOMONTH(H$11,0)&gt;=EOMONTH($A$9,0))*(EOMONTH(H$11,0)&lt;=EOMONTH($B$9,0))*($B13/$A$13)</f>
        <v>66.4285714285714</v>
      </c>
      <c r="I13" s="9" t="n">
        <f aca="false">(EOMONTH(I$11,0)&gt;=EOMONTH($A$9,0))*(EOMONTH(I$11,0)&lt;=EOMONTH($B$9,0))*($B13/$A$13)</f>
        <v>66.4285714285714</v>
      </c>
      <c r="J13" s="9" t="n">
        <f aca="false">(EOMONTH(J$11,0)&gt;=EOMONTH($A$9,0))*(EOMONTH(J$11,0)&lt;=EOMONTH($B$9,0))*($B13/$A$13)</f>
        <v>0</v>
      </c>
      <c r="K13" s="10" t="n">
        <f aca="false">(EOMONTH(K$11,0)&gt;=EOMONTH($A$9,0))*(EOMONTH(K$11,0)&lt;=EOMONTH($B$9,0))*($B13/$A$13)</f>
        <v>0</v>
      </c>
    </row>
    <row r="14" customFormat="false" ht="13.8" hidden="false" customHeight="false" outlineLevel="0" collapsed="false">
      <c r="B14" s="7" t="n">
        <v>12</v>
      </c>
      <c r="C14" s="11" t="n">
        <f aca="false">(EOMONTH(C$11,0)&gt;=EOMONTH($A$9,0))*(EOMONTH(C$11,0)&lt;=EOMONTH($B$9,0))*($B14/$A$13)</f>
        <v>1.71428571428571</v>
      </c>
      <c r="D14" s="5" t="n">
        <f aca="false">(EOMONTH(D$11,0)&gt;=EOMONTH($A$9,0))*(EOMONTH(D$11,0)&lt;=EOMONTH($B$9,0))*($B14/$A$13)</f>
        <v>1.71428571428571</v>
      </c>
      <c r="E14" s="5" t="n">
        <f aca="false">(EOMONTH(E$11,0)&gt;=EOMONTH($A$9,0))*(EOMONTH(E$11,0)&lt;=EOMONTH($B$9,0))*($B14/$A$13)</f>
        <v>1.71428571428571</v>
      </c>
      <c r="F14" s="5" t="n">
        <f aca="false">(EOMONTH(F$11,0)&gt;=EOMONTH($A$9,0))*(EOMONTH(F$11,0)&lt;=EOMONTH($B$9,0))*($B14/$A$13)</f>
        <v>1.71428571428571</v>
      </c>
      <c r="G14" s="5" t="n">
        <f aca="false">(EOMONTH(G$11,0)&gt;=EOMONTH($A$9,0))*(EOMONTH(G$11,0)&lt;=EOMONTH($B$9,0))*($B14/$A$13)</f>
        <v>1.71428571428571</v>
      </c>
      <c r="H14" s="5" t="n">
        <f aca="false">(EOMONTH(H$11,0)&gt;=EOMONTH($A$9,0))*(EOMONTH(H$11,0)&lt;=EOMONTH($B$9,0))*($B14/$A$13)</f>
        <v>1.71428571428571</v>
      </c>
      <c r="I14" s="5" t="n">
        <f aca="false">(EOMONTH(I$11,0)&gt;=EOMONTH($A$9,0))*(EOMONTH(I$11,0)&lt;=EOMONTH($B$9,0))*($B14/$A$13)</f>
        <v>1.71428571428571</v>
      </c>
      <c r="J14" s="5" t="n">
        <f aca="false">(EOMONTH(J$11,0)&gt;=EOMONTH($A$9,0))*(EOMONTH(J$11,0)&lt;=EOMONTH($B$9,0))*($B14/$A$13)</f>
        <v>0</v>
      </c>
      <c r="K14" s="12" t="n">
        <f aca="false">(EOMONTH(K$11,0)&gt;=EOMONTH($A$9,0))*(EOMONTH(K$11,0)&lt;=EOMONTH($B$9,0))*($B14/$A$13)</f>
        <v>0</v>
      </c>
    </row>
    <row r="15" customFormat="false" ht="13.8" hidden="false" customHeight="false" outlineLevel="0" collapsed="false">
      <c r="B15" s="7" t="n">
        <v>35</v>
      </c>
      <c r="C15" s="11" t="n">
        <f aca="false">(EOMONTH(C$11,0)&gt;=EOMONTH($A$9,0))*(EOMONTH(C$11,0)&lt;=EOMONTH($B$9,0))*($B15/$A$13)</f>
        <v>5</v>
      </c>
      <c r="D15" s="5" t="n">
        <f aca="false">(EOMONTH(D$11,0)&gt;=EOMONTH($A$9,0))*(EOMONTH(D$11,0)&lt;=EOMONTH($B$9,0))*($B15/$A$13)</f>
        <v>5</v>
      </c>
      <c r="E15" s="5" t="n">
        <f aca="false">(EOMONTH(E$11,0)&gt;=EOMONTH($A$9,0))*(EOMONTH(E$11,0)&lt;=EOMONTH($B$9,0))*($B15/$A$13)</f>
        <v>5</v>
      </c>
      <c r="F15" s="5" t="n">
        <f aca="false">(EOMONTH(F$11,0)&gt;=EOMONTH($A$9,0))*(EOMONTH(F$11,0)&lt;=EOMONTH($B$9,0))*($B15/$A$13)</f>
        <v>5</v>
      </c>
      <c r="G15" s="5" t="n">
        <f aca="false">(EOMONTH(G$11,0)&gt;=EOMONTH($A$9,0))*(EOMONTH(G$11,0)&lt;=EOMONTH($B$9,0))*($B15/$A$13)</f>
        <v>5</v>
      </c>
      <c r="H15" s="5" t="n">
        <f aca="false">(EOMONTH(H$11,0)&gt;=EOMONTH($A$9,0))*(EOMONTH(H$11,0)&lt;=EOMONTH($B$9,0))*($B15/$A$13)</f>
        <v>5</v>
      </c>
      <c r="I15" s="5" t="n">
        <f aca="false">(EOMONTH(I$11,0)&gt;=EOMONTH($A$9,0))*(EOMONTH(I$11,0)&lt;=EOMONTH($B$9,0))*($B15/$A$13)</f>
        <v>5</v>
      </c>
      <c r="J15" s="5" t="n">
        <f aca="false">(EOMONTH(J$11,0)&gt;=EOMONTH($A$9,0))*(EOMONTH(J$11,0)&lt;=EOMONTH($B$9,0))*($B15/$A$13)</f>
        <v>0</v>
      </c>
      <c r="K15" s="12" t="n">
        <f aca="false">(EOMONTH(K$11,0)&gt;=EOMONTH($A$9,0))*(EOMONTH(K$11,0)&lt;=EOMONTH($B$9,0))*($B15/$A$13)</f>
        <v>0</v>
      </c>
    </row>
    <row r="16" customFormat="false" ht="13.8" hidden="false" customHeight="false" outlineLevel="0" collapsed="false">
      <c r="B16" s="7" t="n">
        <v>61</v>
      </c>
      <c r="C16" s="11" t="n">
        <f aca="false">(EOMONTH(C$11,0)&gt;=EOMONTH($A$9,0))*(EOMONTH(C$11,0)&lt;=EOMONTH($B$9,0))*($B16/$A$13)</f>
        <v>8.71428571428571</v>
      </c>
      <c r="D16" s="5" t="n">
        <f aca="false">(EOMONTH(D$11,0)&gt;=EOMONTH($A$9,0))*(EOMONTH(D$11,0)&lt;=EOMONTH($B$9,0))*($B16/$A$13)</f>
        <v>8.71428571428571</v>
      </c>
      <c r="E16" s="5" t="n">
        <f aca="false">(EOMONTH(E$11,0)&gt;=EOMONTH($A$9,0))*(EOMONTH(E$11,0)&lt;=EOMONTH($B$9,0))*($B16/$A$13)</f>
        <v>8.71428571428571</v>
      </c>
      <c r="F16" s="5" t="n">
        <f aca="false">(EOMONTH(F$11,0)&gt;=EOMONTH($A$9,0))*(EOMONTH(F$11,0)&lt;=EOMONTH($B$9,0))*($B16/$A$13)</f>
        <v>8.71428571428571</v>
      </c>
      <c r="G16" s="5" t="n">
        <f aca="false">(EOMONTH(G$11,0)&gt;=EOMONTH($A$9,0))*(EOMONTH(G$11,0)&lt;=EOMONTH($B$9,0))*($B16/$A$13)</f>
        <v>8.71428571428571</v>
      </c>
      <c r="H16" s="5" t="n">
        <f aca="false">(EOMONTH(H$11,0)&gt;=EOMONTH($A$9,0))*(EOMONTH(H$11,0)&lt;=EOMONTH($B$9,0))*($B16/$A$13)</f>
        <v>8.71428571428571</v>
      </c>
      <c r="I16" s="5" t="n">
        <f aca="false">(EOMONTH(I$11,0)&gt;=EOMONTH($A$9,0))*(EOMONTH(I$11,0)&lt;=EOMONTH($B$9,0))*($B16/$A$13)</f>
        <v>8.71428571428571</v>
      </c>
      <c r="J16" s="5" t="n">
        <f aca="false">(EOMONTH(J$11,0)&gt;=EOMONTH($A$9,0))*(EOMONTH(J$11,0)&lt;=EOMONTH($B$9,0))*($B16/$A$13)</f>
        <v>0</v>
      </c>
      <c r="K16" s="12" t="n">
        <f aca="false">(EOMONTH(K$11,0)&gt;=EOMONTH($A$9,0))*(EOMONTH(K$11,0)&lt;=EOMONTH($B$9,0))*($B16/$A$13)</f>
        <v>0</v>
      </c>
    </row>
    <row r="17" customFormat="false" ht="13.8" hidden="false" customHeight="false" outlineLevel="0" collapsed="false">
      <c r="B17" s="7" t="n">
        <v>16</v>
      </c>
      <c r="C17" s="11" t="n">
        <f aca="false">(EOMONTH(C$11,0)&gt;=EOMONTH($A$9,0))*(EOMONTH(C$11,0)&lt;=EOMONTH($B$9,0))*($B17/$A$13)</f>
        <v>2.28571428571429</v>
      </c>
      <c r="D17" s="5" t="n">
        <f aca="false">(EOMONTH(D$11,0)&gt;=EOMONTH($A$9,0))*(EOMONTH(D$11,0)&lt;=EOMONTH($B$9,0))*($B17/$A$13)</f>
        <v>2.28571428571429</v>
      </c>
      <c r="E17" s="5" t="n">
        <f aca="false">(EOMONTH(E$11,0)&gt;=EOMONTH($A$9,0))*(EOMONTH(E$11,0)&lt;=EOMONTH($B$9,0))*($B17/$A$13)</f>
        <v>2.28571428571429</v>
      </c>
      <c r="F17" s="5" t="n">
        <f aca="false">(EOMONTH(F$11,0)&gt;=EOMONTH($A$9,0))*(EOMONTH(F$11,0)&lt;=EOMONTH($B$9,0))*($B17/$A$13)</f>
        <v>2.28571428571429</v>
      </c>
      <c r="G17" s="5" t="n">
        <f aca="false">(EOMONTH(G$11,0)&gt;=EOMONTH($A$9,0))*(EOMONTH(G$11,0)&lt;=EOMONTH($B$9,0))*($B17/$A$13)</f>
        <v>2.28571428571429</v>
      </c>
      <c r="H17" s="5" t="n">
        <f aca="false">(EOMONTH(H$11,0)&gt;=EOMONTH($A$9,0))*(EOMONTH(H$11,0)&lt;=EOMONTH($B$9,0))*($B17/$A$13)</f>
        <v>2.28571428571429</v>
      </c>
      <c r="I17" s="5" t="n">
        <f aca="false">(EOMONTH(I$11,0)&gt;=EOMONTH($A$9,0))*(EOMONTH(I$11,0)&lt;=EOMONTH($B$9,0))*($B17/$A$13)</f>
        <v>2.28571428571429</v>
      </c>
      <c r="J17" s="5" t="n">
        <f aca="false">(EOMONTH(J$11,0)&gt;=EOMONTH($A$9,0))*(EOMONTH(J$11,0)&lt;=EOMONTH($B$9,0))*($B17/$A$13)</f>
        <v>0</v>
      </c>
      <c r="K17" s="12" t="n">
        <f aca="false">(EOMONTH(K$11,0)&gt;=EOMONTH($A$9,0))*(EOMONTH(K$11,0)&lt;=EOMONTH($B$9,0))*($B17/$A$13)</f>
        <v>0</v>
      </c>
    </row>
    <row r="18" customFormat="false" ht="13.8" hidden="false" customHeight="false" outlineLevel="0" collapsed="false">
      <c r="B18" s="7" t="n">
        <v>2</v>
      </c>
      <c r="C18" s="13" t="n">
        <f aca="false">(EOMONTH(C$11,0)&gt;=EOMONTH($A$9,0))*(EOMONTH(C$11,0)&lt;=EOMONTH($B$9,0))*($B18/$A$13)</f>
        <v>0.285714285714286</v>
      </c>
      <c r="D18" s="14" t="n">
        <f aca="false">(EOMONTH(D$11,0)&gt;=EOMONTH($A$9,0))*(EOMONTH(D$11,0)&lt;=EOMONTH($B$9,0))*($B18/$A$13)</f>
        <v>0.285714285714286</v>
      </c>
      <c r="E18" s="14" t="n">
        <f aca="false">(EOMONTH(E$11,0)&gt;=EOMONTH($A$9,0))*(EOMONTH(E$11,0)&lt;=EOMONTH($B$9,0))*($B18/$A$13)</f>
        <v>0.285714285714286</v>
      </c>
      <c r="F18" s="14" t="n">
        <f aca="false">(EOMONTH(F$11,0)&gt;=EOMONTH($A$9,0))*(EOMONTH(F$11,0)&lt;=EOMONTH($B$9,0))*($B18/$A$13)</f>
        <v>0.285714285714286</v>
      </c>
      <c r="G18" s="14" t="n">
        <f aca="false">(EOMONTH(G$11,0)&gt;=EOMONTH($A$9,0))*(EOMONTH(G$11,0)&lt;=EOMONTH($B$9,0))*($B18/$A$13)</f>
        <v>0.285714285714286</v>
      </c>
      <c r="H18" s="14" t="n">
        <f aca="false">(EOMONTH(H$11,0)&gt;=EOMONTH($A$9,0))*(EOMONTH(H$11,0)&lt;=EOMONTH($B$9,0))*($B18/$A$13)</f>
        <v>0.285714285714286</v>
      </c>
      <c r="I18" s="14" t="n">
        <f aca="false">(EOMONTH(I$11,0)&gt;=EOMONTH($A$9,0))*(EOMONTH(I$11,0)&lt;=EOMONTH($B$9,0))*($B18/$A$13)</f>
        <v>0.285714285714286</v>
      </c>
      <c r="J18" s="14" t="n">
        <f aca="false">(EOMONTH(J$11,0)&gt;=EOMONTH($A$9,0))*(EOMONTH(J$11,0)&lt;=EOMONTH($B$9,0))*($B18/$A$13)</f>
        <v>0</v>
      </c>
      <c r="K18" s="15" t="n">
        <f aca="false">(EOMONTH(K$11,0)&gt;=EOMONTH($A$9,0))*(EOMONTH(K$11,0)&lt;=EOMONTH($B$9,0))*($B18/$A$13)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  <Company>Allianz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2019-10-14T21:24:19Z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Allianz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