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APPOR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<sst xmlns="http://schemas.openxmlformats.org/spreadsheetml/2006/main" count="70" uniqueCount="33">
  <si>
    <t xml:space="preserve">SEASON</t>
  </si>
  <si>
    <t xml:space="preserve">FAMILLE </t>
  </si>
  <si>
    <t xml:space="preserve">MATERIAL SAP</t>
  </si>
  <si>
    <t xml:space="preserve">VENTES
MAGASIN</t>
  </si>
  <si>
    <t xml:space="preserve">VENTES
E-COMMERCE</t>
  </si>
  <si>
    <t xml:space="preserve">STOCK
MAGASIN</t>
  </si>
  <si>
    <t xml:space="preserve">STOCK
DEPOT</t>
  </si>
  <si>
    <t xml:space="preserve">STATUS
DISPATCH</t>
  </si>
  <si>
    <t xml:space="preserve">STATUS
STOCK</t>
  </si>
  <si>
    <t xml:space="preserve">RÉFÉRENCE À SUPPRIMER</t>
  </si>
  <si>
    <t xml:space="preserve">HIVER</t>
  </si>
  <si>
    <t xml:space="preserve">TEE SHIRT</t>
  </si>
  <si>
    <t xml:space="preserve">PRODUIT 4</t>
  </si>
  <si>
    <t xml:space="preserve">VESTE</t>
  </si>
  <si>
    <t xml:space="preserve">PRODUIT 14</t>
  </si>
  <si>
    <t xml:space="preserve">PRODUIT 18</t>
  </si>
  <si>
    <t xml:space="preserve">PRODUIT 20</t>
  </si>
  <si>
    <t xml:space="preserve">PRODUIT 6</t>
  </si>
  <si>
    <t xml:space="preserve">PRODUIT 7</t>
  </si>
  <si>
    <t xml:space="preserve">PRODUIT 8</t>
  </si>
  <si>
    <t xml:space="preserve">PRODUIT 9</t>
  </si>
  <si>
    <t xml:space="preserve">PRODUIT 19</t>
  </si>
  <si>
    <t xml:space="preserve">PRODUIT 15</t>
  </si>
  <si>
    <t xml:space="preserve">PRODUIT 1</t>
  </si>
  <si>
    <t xml:space="preserve">PRODUIT 10</t>
  </si>
  <si>
    <t xml:space="preserve">PRODUIT 17</t>
  </si>
  <si>
    <t xml:space="preserve">PRODUIT 16</t>
  </si>
  <si>
    <t xml:space="preserve">PRODUIT 3</t>
  </si>
  <si>
    <t xml:space="preserve">PRODUIT 2</t>
  </si>
  <si>
    <t xml:space="preserve">PRODUIT 5</t>
  </si>
  <si>
    <t xml:space="preserve">PRODUIT 11</t>
  </si>
  <si>
    <t xml:space="preserve">PRODUIT 12</t>
  </si>
  <si>
    <t xml:space="preserve">PRODUIT 13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</si>
</sst>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BDD7EE"/>
        <bgColor rgb="FF99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I3" activeCellId="0" sqref="I3"/>
    </sheetView>
  </sheetViews>
  <sheetFormatPr defaultRowHeight="16.65" zeroHeight="false" outlineLevelRow="0" outlineLevelCol="0"/>
  <cols>
    <col collapsed="false" customWidth="true" hidden="false" outlineLevel="0" max="1" min="1" style="0" width="8.42"/>
    <col collapsed="false" customWidth="true" hidden="false" outlineLevel="0" max="2" min="2" style="0" width="9.51"/>
    <col collapsed="false" customWidth="true" hidden="false" outlineLevel="0" max="3" min="3" style="0" width="13.52"/>
    <col collapsed="false" customWidth="true" hidden="false" outlineLevel="0" max="7" min="4" style="1" width="13.27"/>
    <col collapsed="false" customWidth="true" hidden="false" outlineLevel="0" max="8" min="8" style="1" width="16.6"/>
    <col collapsed="false" customWidth="true" hidden="false" outlineLevel="0" max="9" min="9" style="0" width="22.78"/>
    <col collapsed="false" customWidth="true" hidden="false" outlineLevel="0" max="10" min="10" style="0" width="22.62"/>
    <col collapsed="false" customWidth="true" hidden="false" outlineLevel="0" max="1025" min="11" style="0" width="10.67"/>
  </cols>
  <sheetData>
    <row r="1" customFormat="false" ht="24.15" hidden="false" customHeight="true" outlineLevel="0" collapsed="false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customFormat="false" ht="16.65" hidden="false" customHeight="true" outlineLevel="0" collapsed="false">
      <c r="A2" s="4" t="s">
        <v>10</v>
      </c>
      <c r="B2" s="4" t="s">
        <v>11</v>
      </c>
      <c r="C2" s="4" t="s">
        <v>12</v>
      </c>
      <c r="D2" s="5"/>
      <c r="E2" s="5"/>
      <c r="F2" s="5"/>
      <c r="G2" s="5"/>
      <c r="H2" s="5" t="str">
        <f aca="false">IF(J2=$J$1,"",IF(AND(G2&gt;0,OR(F2="",F2=0)),"Problème dispatch","OK"))</f>
        <v/>
      </c>
      <c r="I2" s="6" t="str">
        <f aca="false">IF(J2=$J$1,"",IFERROR(ROUND(SUM(F2:G2)/SUM(D2:E2),2)*100&amp;"%","")&amp;" "&amp;IF(IFERROR(SUM(F2:G2)/SUM(D2:E2),"")&lt;0.5,"RUPTURE DE STOCK",IF(AND(IFERROR(SUM(F2:G2)/SUM(D2:E2),"")&gt;0.5,IFERROR(SUM(F2:G2)/SUM(D2:E2),"")&lt;0.99),"PASSER COMMANDE",IF(IFERROR(SUM(F2:G2)/SUM(D2:E2),"")&gt;1,"SURSTOCK","OK"))))</f>
        <v/>
      </c>
      <c r="J2" s="7" t="str">
        <f aca="false">IF(AND(D2="",E2="",F2="",G2=""),$J$1,"")</f>
        <v>RÉFÉRENCE À SUPPRIMER</v>
      </c>
    </row>
    <row r="3" customFormat="false" ht="16.65" hidden="false" customHeight="true" outlineLevel="0" collapsed="false">
      <c r="A3" s="4" t="s">
        <v>10</v>
      </c>
      <c r="B3" s="4" t="s">
        <v>13</v>
      </c>
      <c r="C3" s="4" t="s">
        <v>14</v>
      </c>
      <c r="D3" s="5"/>
      <c r="E3" s="5"/>
      <c r="F3" s="5"/>
      <c r="G3" s="5"/>
      <c r="H3" s="5" t="str">
        <f aca="false">IF(J3=$J$1,"",IF(AND(G3&gt;0,OR(F3="",F3=0)),"Problème dispatch","OK"))</f>
        <v/>
      </c>
      <c r="I3" s="6" t="str">
        <f aca="false">IF(J3=$J$1,"",IFERROR(ROUND(SUM(F3:G3)/SUM(D3:E3),2)*100&amp;"%","")&amp;" "&amp;IF(IFERROR(SUM(F3:G3)/SUM(D3:E3),"")&lt;0.5,"RUPTURE DE STOCK",IF(AND(IFERROR(SUM(F3:G3)/SUM(D3:E3),"")&gt;0.5,IFERROR(SUM(F3:G3)/SUM(D3:E3),"")&lt;0.99),"PASSER COMMANDE",IF(IFERROR(SUM(F3:G3)/SUM(D3:E3),"")&gt;1,"SURSTOCK","OK"))))</f>
        <v/>
      </c>
      <c r="J3" s="7" t="str">
        <f aca="false">IF(AND(D3="",E3="",F3="",G3=""),$J$1,"")</f>
        <v>RÉFÉRENCE À SUPPRIMER</v>
      </c>
    </row>
    <row r="4" customFormat="false" ht="16.65" hidden="false" customHeight="true" outlineLevel="0" collapsed="false">
      <c r="A4" s="4" t="s">
        <v>10</v>
      </c>
      <c r="B4" s="4" t="s">
        <v>13</v>
      </c>
      <c r="C4" s="4" t="s">
        <v>15</v>
      </c>
      <c r="D4" s="5"/>
      <c r="E4" s="5"/>
      <c r="F4" s="5"/>
      <c r="G4" s="5"/>
      <c r="H4" s="5" t="str">
        <f aca="false">IF(J4=$J$1,"",IF(AND(G4&gt;0,OR(F4="",F4=0)),"Problème dispatch","OK"))</f>
        <v/>
      </c>
      <c r="I4" s="6" t="str">
        <f aca="false">IF(J4=$J$1,"",IFERROR(ROUND(SUM(F4:G4)/SUM(D4:E4),2)*100&amp;"%","")&amp;" "&amp;IF(IFERROR(SUM(F4:G4)/SUM(D4:E4),"")&lt;0.5,"RUPTURE DE STOCK",IF(AND(IFERROR(SUM(F4:G4)/SUM(D4:E4),"")&gt;0.5,IFERROR(SUM(F4:G4)/SUM(D4:E4),"")&lt;0.99),"PASSER COMMANDE",IF(IFERROR(SUM(F4:G4)/SUM(D4:E4),"")&gt;1,"SURSTOCK","OK"))))</f>
        <v/>
      </c>
      <c r="J4" s="7" t="str">
        <f aca="false">IF(AND(D4="",E4="",F4="",G4=""),$J$1,"")</f>
        <v>RÉFÉRENCE À SUPPRIMER</v>
      </c>
    </row>
    <row r="5" customFormat="false" ht="16.65" hidden="false" customHeight="true" outlineLevel="0" collapsed="false">
      <c r="A5" s="4" t="s">
        <v>10</v>
      </c>
      <c r="B5" s="4" t="s">
        <v>13</v>
      </c>
      <c r="C5" s="4" t="s">
        <v>16</v>
      </c>
      <c r="D5" s="5"/>
      <c r="E5" s="5"/>
      <c r="F5" s="5"/>
      <c r="G5" s="5"/>
      <c r="H5" s="5" t="str">
        <f aca="false">IF(J5=$J$1,"",IF(AND(G5&gt;0,OR(F5="",F5=0)),"Problème dispatch","OK"))</f>
        <v/>
      </c>
      <c r="I5" s="6" t="str">
        <f aca="false">IF(J5=$J$1,"",IFERROR(ROUND(SUM(F5:G5)/SUM(D5:E5),2)*100&amp;"%","")&amp;" "&amp;IF(IFERROR(SUM(F5:G5)/SUM(D5:E5),"")&lt;0.5,"RUPTURE DE STOCK",IF(AND(IFERROR(SUM(F5:G5)/SUM(D5:E5),"")&gt;0.5,IFERROR(SUM(F5:G5)/SUM(D5:E5),"")&lt;0.99),"PASSER COMMANDE",IF(IFERROR(SUM(F5:G5)/SUM(D5:E5),"")&gt;1,"SURSTOCK","OK"))))</f>
        <v/>
      </c>
      <c r="J5" s="7" t="str">
        <f aca="false">IF(AND(D5="",E5="",F5="",G5=""),$J$1,"")</f>
        <v>RÉFÉRENCE À SUPPRIMER</v>
      </c>
    </row>
    <row r="6" customFormat="false" ht="16.65" hidden="false" customHeight="true" outlineLevel="0" collapsed="false">
      <c r="A6" s="4" t="s">
        <v>10</v>
      </c>
      <c r="B6" s="4" t="s">
        <v>11</v>
      </c>
      <c r="C6" s="4" t="s">
        <v>17</v>
      </c>
      <c r="D6" s="5" t="n">
        <v>0</v>
      </c>
      <c r="E6" s="5"/>
      <c r="F6" s="5" t="n">
        <v>1</v>
      </c>
      <c r="G6" s="5"/>
      <c r="H6" s="5" t="str">
        <f aca="false">IF(J6=$J$1,"",IF(AND(G6&gt;0,OR(F6="",F6=0)),"Problème dispatch","OK"))</f>
        <v>OK</v>
      </c>
      <c r="I6" s="6" t="str">
        <f aca="false">IF(J6=$J$1,"",IFERROR(ROUND(SUM(F6:G6)/SUM(D6:E6),2)*100&amp;"%","")&amp;" "&amp;IF(IFERROR(SUM(F6:G6)/SUM(D6:E6),"")&lt;0.5,"RUPTURE DE STOCK",IF(AND(IFERROR(SUM(F6:G6)/SUM(D6:E6),"")&gt;0.5,IFERROR(SUM(F6:G6)/SUM(D6:E6),"")&lt;0.99),"PASSER COMMANDE",IF(IFERROR(SUM(F6:G6)/SUM(D6:E6),"")&gt;1,"SURSTOCK","OK"))))</f>
        <v> SURSTOCK</v>
      </c>
      <c r="J6" s="7" t="str">
        <f aca="false">IF(AND(D6="",E6="",F6="",G6=""),$J$1,"")</f>
        <v/>
      </c>
    </row>
    <row r="7" customFormat="false" ht="16.65" hidden="false" customHeight="true" outlineLevel="0" collapsed="false">
      <c r="A7" s="4" t="s">
        <v>10</v>
      </c>
      <c r="B7" s="4" t="s">
        <v>11</v>
      </c>
      <c r="C7" s="4" t="s">
        <v>18</v>
      </c>
      <c r="D7" s="5"/>
      <c r="E7" s="5" t="n">
        <v>2</v>
      </c>
      <c r="F7" s="5"/>
      <c r="G7" s="5"/>
      <c r="H7" s="5" t="str">
        <f aca="false">IF(J7=$J$1,"",IF(AND(G7&gt;0,OR(F7="",F7=0)),"Problème dispatch","OK"))</f>
        <v>OK</v>
      </c>
      <c r="I7" s="6" t="str">
        <f aca="false">IF(J7=$J$1,"",IFERROR(ROUND(SUM(F7:G7)/SUM(D7:E7),2)*100&amp;"%","")&amp;" "&amp;IF(IFERROR(SUM(F7:G7)/SUM(D7:E7),"")&lt;0.5,"RUPTURE DE STOCK",IF(AND(IFERROR(SUM(F7:G7)/SUM(D7:E7),"")&gt;0.5,IFERROR(SUM(F7:G7)/SUM(D7:E7),"")&lt;0.99),"PASSER COMMANDE",IF(IFERROR(SUM(F7:G7)/SUM(D7:E7),"")&gt;1,"SURSTOCK","OK"))))</f>
        <v>0% RUPTURE DE STOCK</v>
      </c>
      <c r="J7" s="7" t="str">
        <f aca="false">IF(AND(D7="",E7="",F7="",G7=""),$J$1,"")</f>
        <v/>
      </c>
    </row>
    <row r="8" customFormat="false" ht="16.65" hidden="false" customHeight="true" outlineLevel="0" collapsed="false">
      <c r="A8" s="4" t="s">
        <v>10</v>
      </c>
      <c r="B8" s="4" t="s">
        <v>11</v>
      </c>
      <c r="C8" s="4" t="s">
        <v>19</v>
      </c>
      <c r="D8" s="5"/>
      <c r="E8" s="5" t="n">
        <v>2</v>
      </c>
      <c r="F8" s="5"/>
      <c r="G8" s="5"/>
      <c r="H8" s="5" t="str">
        <f aca="false">IF(J8=$J$1,"",IF(AND(G8&gt;0,OR(F8="",F8=0)),"Problème dispatch","OK"))</f>
        <v>OK</v>
      </c>
      <c r="I8" s="6" t="str">
        <f aca="false">IF(J8=$J$1,"",IFERROR(ROUND(SUM(F8:G8)/SUM(D8:E8),2)*100&amp;"%","")&amp;" "&amp;IF(IFERROR(SUM(F8:G8)/SUM(D8:E8),"")&lt;0.5,"RUPTURE DE STOCK",IF(AND(IFERROR(SUM(F8:G8)/SUM(D8:E8),"")&gt;0.5,IFERROR(SUM(F8:G8)/SUM(D8:E8),"")&lt;0.99),"PASSER COMMANDE",IF(IFERROR(SUM(F8:G8)/SUM(D8:E8),"")&gt;1,"SURSTOCK","OK"))))</f>
        <v>0% RUPTURE DE STOCK</v>
      </c>
      <c r="J8" s="7" t="str">
        <f aca="false">IF(AND(D8="",E8="",F8="",G8=""),$J$1,"")</f>
        <v/>
      </c>
    </row>
    <row r="9" customFormat="false" ht="16.65" hidden="false" customHeight="true" outlineLevel="0" collapsed="false">
      <c r="A9" s="4" t="s">
        <v>10</v>
      </c>
      <c r="B9" s="4" t="s">
        <v>11</v>
      </c>
      <c r="C9" s="4" t="s">
        <v>20</v>
      </c>
      <c r="D9" s="5"/>
      <c r="E9" s="5" t="n">
        <v>1</v>
      </c>
      <c r="F9" s="5"/>
      <c r="G9" s="5"/>
      <c r="H9" s="5" t="str">
        <f aca="false">IF(J9=$J$1,"",IF(AND(G9&gt;0,OR(F9="",F9=0)),"Problème dispatch","OK"))</f>
        <v>OK</v>
      </c>
      <c r="I9" s="6" t="str">
        <f aca="false">IF(J9=$J$1,"",IFERROR(ROUND(SUM(F9:G9)/SUM(D9:E9),2)*100&amp;"%","")&amp;" "&amp;IF(IFERROR(SUM(F9:G9)/SUM(D9:E9),"")&lt;0.5,"RUPTURE DE STOCK",IF(AND(IFERROR(SUM(F9:G9)/SUM(D9:E9),"")&gt;0.5,IFERROR(SUM(F9:G9)/SUM(D9:E9),"")&lt;0.99),"PASSER COMMANDE",IF(IFERROR(SUM(F9:G9)/SUM(D9:E9),"")&gt;1,"SURSTOCK","OK"))))</f>
        <v>0% RUPTURE DE STOCK</v>
      </c>
      <c r="J9" s="7" t="str">
        <f aca="false">IF(AND(D9="",E9="",F9="",G9=""),$J$1,"")</f>
        <v/>
      </c>
    </row>
    <row r="10" customFormat="false" ht="16.65" hidden="false" customHeight="true" outlineLevel="0" collapsed="false">
      <c r="A10" s="4" t="s">
        <v>10</v>
      </c>
      <c r="B10" s="4" t="s">
        <v>13</v>
      </c>
      <c r="C10" s="4" t="s">
        <v>21</v>
      </c>
      <c r="D10" s="5" t="n">
        <v>20</v>
      </c>
      <c r="E10" s="5" t="n">
        <v>15</v>
      </c>
      <c r="F10" s="5" t="n">
        <v>3</v>
      </c>
      <c r="G10" s="5" t="n">
        <v>2</v>
      </c>
      <c r="H10" s="5" t="str">
        <f aca="false">IF(J10=$J$1,"",IF(AND(G10&gt;0,OR(F10="",F10=0)),"Problème dispatch","OK"))</f>
        <v>OK</v>
      </c>
      <c r="I10" s="6" t="str">
        <f aca="false">IF(J10=$J$1,"",IFERROR(ROUND(SUM(F10:G10)/SUM(D10:E10),2)*100&amp;"%","")&amp;" "&amp;IF(IFERROR(SUM(F10:G10)/SUM(D10:E10),"")&lt;0.5,"RUPTURE DE STOCK",IF(AND(IFERROR(SUM(F10:G10)/SUM(D10:E10),"")&gt;0.5,IFERROR(SUM(F10:G10)/SUM(D10:E10),"")&lt;0.99),"PASSER COMMANDE",IF(IFERROR(SUM(F10:G10)/SUM(D10:E10),"")&gt;1,"SURSTOCK","OK"))))</f>
        <v>14% RUPTURE DE STOCK</v>
      </c>
      <c r="J10" s="7" t="str">
        <f aca="false">IF(AND(D10="",E10="",F10="",G10=""),$J$1,"")</f>
        <v/>
      </c>
    </row>
    <row r="11" customFormat="false" ht="16.65" hidden="false" customHeight="true" outlineLevel="0" collapsed="false">
      <c r="A11" s="4" t="s">
        <v>10</v>
      </c>
      <c r="B11" s="4" t="s">
        <v>13</v>
      </c>
      <c r="C11" s="4" t="s">
        <v>22</v>
      </c>
      <c r="D11" s="5" t="n">
        <v>12</v>
      </c>
      <c r="E11" s="5" t="n">
        <v>7</v>
      </c>
      <c r="F11" s="5" t="n">
        <v>4</v>
      </c>
      <c r="G11" s="5" t="n">
        <v>2</v>
      </c>
      <c r="H11" s="5" t="str">
        <f aca="false">IF(J11=$J$1,"",IF(AND(G11&gt;0,OR(F11="",F11=0)),"Problème dispatch","OK"))</f>
        <v>OK</v>
      </c>
      <c r="I11" s="6" t="str">
        <f aca="false">IF(J11=$J$1,"",IFERROR(ROUND(SUM(F11:G11)/SUM(D11:E11),2)*100&amp;"%","")&amp;" "&amp;IF(IFERROR(SUM(F11:G11)/SUM(D11:E11),"")&lt;0.5,"RUPTURE DE STOCK",IF(AND(IFERROR(SUM(F11:G11)/SUM(D11:E11),"")&gt;0.5,IFERROR(SUM(F11:G11)/SUM(D11:E11),"")&lt;0.99),"PASSER COMMANDE",IF(IFERROR(SUM(F11:G11)/SUM(D11:E11),"")&gt;1,"SURSTOCK","OK"))))</f>
        <v>32% RUPTURE DE STOCK</v>
      </c>
      <c r="J11" s="7" t="str">
        <f aca="false">IF(AND(D11="",E11="",F11="",G11=""),$J$1,"")</f>
        <v/>
      </c>
    </row>
    <row r="12" customFormat="false" ht="16.65" hidden="false" customHeight="true" outlineLevel="0" collapsed="false">
      <c r="A12" s="4" t="s">
        <v>10</v>
      </c>
      <c r="B12" s="4" t="s">
        <v>11</v>
      </c>
      <c r="C12" s="4" t="s">
        <v>23</v>
      </c>
      <c r="D12" s="5" t="n">
        <v>10</v>
      </c>
      <c r="E12" s="5" t="n">
        <v>5</v>
      </c>
      <c r="F12" s="5" t="n">
        <v>3</v>
      </c>
      <c r="G12" s="5" t="n">
        <v>2</v>
      </c>
      <c r="H12" s="5" t="str">
        <f aca="false">IF(J12=$J$1,"",IF(AND(G12&gt;0,OR(F12="",F12=0)),"Problème dispatch","OK"))</f>
        <v>OK</v>
      </c>
      <c r="I12" s="6" t="str">
        <f aca="false">IF(J12=$J$1,"",IFERROR(ROUND(SUM(F12:G12)/SUM(D12:E12),2)*100&amp;"%","")&amp;" "&amp;IF(IFERROR(SUM(F12:G12)/SUM(D12:E12),"")&lt;0.5,"RUPTURE DE STOCK",IF(AND(IFERROR(SUM(F12:G12)/SUM(D12:E12),"")&gt;0.5,IFERROR(SUM(F12:G12)/SUM(D12:E12),"")&lt;0.99),"PASSER COMMANDE",IF(IFERROR(SUM(F12:G12)/SUM(D12:E12),"")&gt;1,"SURSTOCK","OK"))))</f>
        <v>33% RUPTURE DE STOCK</v>
      </c>
      <c r="J12" s="7" t="str">
        <f aca="false">IF(AND(D12="",E12="",F12="",G12=""),$J$1,"")</f>
        <v/>
      </c>
    </row>
    <row r="13" customFormat="false" ht="16.65" hidden="false" customHeight="true" outlineLevel="0" collapsed="false">
      <c r="A13" s="4" t="s">
        <v>10</v>
      </c>
      <c r="B13" s="4" t="s">
        <v>11</v>
      </c>
      <c r="C13" s="4" t="s">
        <v>24</v>
      </c>
      <c r="D13" s="5" t="n">
        <v>2</v>
      </c>
      <c r="E13" s="5" t="n">
        <v>12</v>
      </c>
      <c r="F13" s="5" t="n">
        <v>2</v>
      </c>
      <c r="G13" s="5" t="n">
        <v>10</v>
      </c>
      <c r="H13" s="5" t="str">
        <f aca="false">IF(J13=$J$1,"",IF(AND(G13&gt;0,OR(F13="",F13=0)),"Problème dispatch","OK"))</f>
        <v>OK</v>
      </c>
      <c r="I13" s="6" t="str">
        <f aca="false">IF(J13=$J$1,"",IFERROR(ROUND(SUM(F13:G13)/SUM(D13:E13),2)*100&amp;"%","")&amp;" "&amp;IF(IFERROR(SUM(F13:G13)/SUM(D13:E13),"")&lt;0.5,"RUPTURE DE STOCK",IF(AND(IFERROR(SUM(F13:G13)/SUM(D13:E13),"")&gt;0.5,IFERROR(SUM(F13:G13)/SUM(D13:E13),"")&lt;0.99),"PASSER COMMANDE",IF(IFERROR(SUM(F13:G13)/SUM(D13:E13),"")&gt;1,"SURSTOCK","OK"))))</f>
        <v>86% PASSER COMMANDE</v>
      </c>
      <c r="J13" s="7" t="str">
        <f aca="false">IF(AND(D13="",E13="",F13="",G13=""),$J$1,"")</f>
        <v/>
      </c>
    </row>
    <row r="14" customFormat="false" ht="16.65" hidden="false" customHeight="true" outlineLevel="0" collapsed="false">
      <c r="A14" s="4" t="s">
        <v>10</v>
      </c>
      <c r="B14" s="4" t="s">
        <v>13</v>
      </c>
      <c r="C14" s="4" t="s">
        <v>25</v>
      </c>
      <c r="D14" s="5" t="n">
        <v>1</v>
      </c>
      <c r="E14" s="5"/>
      <c r="F14" s="5" t="n">
        <v>2</v>
      </c>
      <c r="G14" s="5" t="n">
        <v>20</v>
      </c>
      <c r="H14" s="5" t="str">
        <f aca="false">IF(J14=$J$1,"",IF(AND(G14&gt;0,OR(F14="",F14=0)),"Problème dispatch","OK"))</f>
        <v>OK</v>
      </c>
      <c r="I14" s="6" t="str">
        <f aca="false">IF(J14=$J$1,"",IFERROR(ROUND(SUM(F14:G14)/SUM(D14:E14),2)*100&amp;"%","")&amp;" "&amp;IF(IFERROR(SUM(F14:G14)/SUM(D14:E14),"")&lt;0.5,"RUPTURE DE STOCK",IF(AND(IFERROR(SUM(F14:G14)/SUM(D14:E14),"")&gt;0.5,IFERROR(SUM(F14:G14)/SUM(D14:E14),"")&lt;0.99),"PASSER COMMANDE",IF(IFERROR(SUM(F14:G14)/SUM(D14:E14),"")&gt;1,"SURSTOCK","OK"))))</f>
        <v>2200% SURSTOCK</v>
      </c>
      <c r="J14" s="7" t="str">
        <f aca="false">IF(AND(D14="",E14="",F14="",G14=""),$J$1,"")</f>
        <v/>
      </c>
    </row>
    <row r="15" customFormat="false" ht="16.65" hidden="false" customHeight="true" outlineLevel="0" collapsed="false">
      <c r="A15" s="4" t="s">
        <v>10</v>
      </c>
      <c r="B15" s="4" t="s">
        <v>13</v>
      </c>
      <c r="C15" s="4" t="s">
        <v>26</v>
      </c>
      <c r="D15" s="5" t="n">
        <v>2</v>
      </c>
      <c r="E15" s="5" t="n">
        <v>2</v>
      </c>
      <c r="F15" s="5" t="n">
        <v>5</v>
      </c>
      <c r="G15" s="5" t="n">
        <v>10</v>
      </c>
      <c r="H15" s="5" t="str">
        <f aca="false">IF(J15=$J$1,"",IF(AND(G15&gt;0,OR(F15="",F15=0)),"Problème dispatch","OK"))</f>
        <v>OK</v>
      </c>
      <c r="I15" s="6" t="str">
        <f aca="false">IF(J15=$J$1,"",IFERROR(ROUND(SUM(F15:G15)/SUM(D15:E15),2)*100&amp;"%","")&amp;" "&amp;IF(IFERROR(SUM(F15:G15)/SUM(D15:E15),"")&lt;0.5,"RUPTURE DE STOCK",IF(AND(IFERROR(SUM(F15:G15)/SUM(D15:E15),"")&gt;0.5,IFERROR(SUM(F15:G15)/SUM(D15:E15),"")&lt;0.99),"PASSER COMMANDE",IF(IFERROR(SUM(F15:G15)/SUM(D15:E15),"")&gt;1,"SURSTOCK","OK"))))</f>
        <v>375% SURSTOCK</v>
      </c>
      <c r="J15" s="7" t="str">
        <f aca="false">IF(AND(D15="",E15="",F15="",G15=""),$J$1,"")</f>
        <v/>
      </c>
    </row>
    <row r="16" customFormat="false" ht="16.65" hidden="false" customHeight="true" outlineLevel="0" collapsed="false">
      <c r="A16" s="4" t="s">
        <v>10</v>
      </c>
      <c r="B16" s="4" t="s">
        <v>11</v>
      </c>
      <c r="C16" s="4" t="s">
        <v>27</v>
      </c>
      <c r="D16" s="5" t="n">
        <v>4</v>
      </c>
      <c r="E16" s="5" t="n">
        <v>2</v>
      </c>
      <c r="F16" s="5" t="n">
        <v>20</v>
      </c>
      <c r="G16" s="5" t="n">
        <v>30</v>
      </c>
      <c r="H16" s="5" t="str">
        <f aca="false">IF(J16=$J$1,"",IF(AND(G16&gt;0,OR(F16="",F16=0)),"Problème dispatch","OK"))</f>
        <v>OK</v>
      </c>
      <c r="I16" s="6" t="str">
        <f aca="false">IF(J16=$J$1,"",IFERROR(ROUND(SUM(F16:G16)/SUM(D16:E16),2)*100&amp;"%","")&amp;" "&amp;IF(IFERROR(SUM(F16:G16)/SUM(D16:E16),"")&lt;0.5,"RUPTURE DE STOCK",IF(AND(IFERROR(SUM(F16:G16)/SUM(D16:E16),"")&gt;0.5,IFERROR(SUM(F16:G16)/SUM(D16:E16),"")&lt;0.99),"PASSER COMMANDE",IF(IFERROR(SUM(F16:G16)/SUM(D16:E16),"")&gt;1,"SURSTOCK","OK"))))</f>
        <v>833% SURSTOCK</v>
      </c>
      <c r="J16" s="7" t="str">
        <f aca="false">IF(AND(D16="",E16="",F16="",G16=""),$J$1,"")</f>
        <v/>
      </c>
    </row>
    <row r="17" customFormat="false" ht="16.65" hidden="false" customHeight="true" outlineLevel="0" collapsed="false">
      <c r="A17" s="4" t="s">
        <v>10</v>
      </c>
      <c r="B17" s="4" t="s">
        <v>11</v>
      </c>
      <c r="C17" s="4" t="s">
        <v>28</v>
      </c>
      <c r="D17" s="5"/>
      <c r="E17" s="5"/>
      <c r="F17" s="5"/>
      <c r="G17" s="5" t="n">
        <v>10</v>
      </c>
      <c r="H17" s="5" t="str">
        <f aca="false">IF(J17=$J$1,"",IF(AND(G17&gt;0,OR(F17="",F17=0)),"Problème dispatch","OK"))</f>
        <v>Problème dispatch</v>
      </c>
      <c r="I17" s="6" t="str">
        <f aca="false">IF(J17=$J$1,"",IFERROR(ROUND(SUM(F17:G17)/SUM(D17:E17),2)*100&amp;"%","")&amp;" "&amp;IF(IFERROR(SUM(F17:G17)/SUM(D17:E17),"")&lt;0.5,"RUPTURE DE STOCK",IF(AND(IFERROR(SUM(F17:G17)/SUM(D17:E17),"")&gt;0.5,IFERROR(SUM(F17:G17)/SUM(D17:E17),"")&lt;0.99),"PASSER COMMANDE",IF(IFERROR(SUM(F17:G17)/SUM(D17:E17),"")&gt;1,"SURSTOCK","OK"))))</f>
        <v> SURSTOCK</v>
      </c>
      <c r="J17" s="7" t="str">
        <f aca="false">IF(AND(D17="",E17="",F17="",G17=""),$J$1,"")</f>
        <v/>
      </c>
    </row>
    <row r="18" customFormat="false" ht="16.65" hidden="false" customHeight="true" outlineLevel="0" collapsed="false">
      <c r="A18" s="4" t="s">
        <v>10</v>
      </c>
      <c r="B18" s="4" t="s">
        <v>11</v>
      </c>
      <c r="C18" s="4" t="s">
        <v>29</v>
      </c>
      <c r="D18" s="5"/>
      <c r="E18" s="5"/>
      <c r="F18" s="5"/>
      <c r="G18" s="5" t="n">
        <v>20</v>
      </c>
      <c r="H18" s="5" t="str">
        <f aca="false">IF(J18=$J$1,"",IF(AND(G18&gt;0,OR(F18="",F18=0)),"Problème dispatch","OK"))</f>
        <v>Problème dispatch</v>
      </c>
      <c r="I18" s="6" t="str">
        <f aca="false">IF(J18=$J$1,"",IFERROR(ROUND(SUM(F18:G18)/SUM(D18:E18),2)*100&amp;"%","")&amp;" "&amp;IF(IFERROR(SUM(F18:G18)/SUM(D18:E18),"")&lt;0.5,"RUPTURE DE STOCK",IF(AND(IFERROR(SUM(F18:G18)/SUM(D18:E18),"")&gt;0.5,IFERROR(SUM(F18:G18)/SUM(D18:E18),"")&lt;0.99),"PASSER COMMANDE",IF(IFERROR(SUM(F18:G18)/SUM(D18:E18),"")&gt;1,"SURSTOCK","OK"))))</f>
        <v> SURSTOCK</v>
      </c>
      <c r="J18" s="7" t="str">
        <f aca="false">IF(AND(D18="",E18="",F18="",G18=""),$J$1,"")</f>
        <v/>
      </c>
    </row>
    <row r="19" customFormat="false" ht="16.65" hidden="false" customHeight="true" outlineLevel="0" collapsed="false">
      <c r="A19" s="4" t="s">
        <v>10</v>
      </c>
      <c r="B19" s="4" t="s">
        <v>11</v>
      </c>
      <c r="C19" s="4" t="s">
        <v>30</v>
      </c>
      <c r="D19" s="5"/>
      <c r="E19" s="5"/>
      <c r="F19" s="5"/>
      <c r="G19" s="5" t="n">
        <v>14</v>
      </c>
      <c r="H19" s="5" t="str">
        <f aca="false">IF(J19=$J$1,"",IF(AND(G19&gt;0,OR(F19="",F19=0)),"Problème dispatch","OK"))</f>
        <v>Problème dispatch</v>
      </c>
      <c r="I19" s="6" t="str">
        <f aca="false">IF(J19=$J$1,"",IFERROR(ROUND(SUM(F19:G19)/SUM(D19:E19),2)*100&amp;"%","")&amp;" "&amp;IF(IFERROR(SUM(F19:G19)/SUM(D19:E19),"")&lt;0.5,"RUPTURE DE STOCK",IF(AND(IFERROR(SUM(F19:G19)/SUM(D19:E19),"")&gt;0.5,IFERROR(SUM(F19:G19)/SUM(D19:E19),"")&lt;0.99),"PASSER COMMANDE",IF(IFERROR(SUM(F19:G19)/SUM(D19:E19),"")&gt;1,"SURSTOCK","OK"))))</f>
        <v> SURSTOCK</v>
      </c>
      <c r="J19" s="7" t="str">
        <f aca="false">IF(AND(D19="",E19="",F19="",G19=""),$J$1,"")</f>
        <v/>
      </c>
    </row>
    <row r="20" customFormat="false" ht="16.65" hidden="false" customHeight="true" outlineLevel="0" collapsed="false">
      <c r="A20" s="4" t="s">
        <v>10</v>
      </c>
      <c r="B20" s="4" t="s">
        <v>11</v>
      </c>
      <c r="C20" s="4" t="s">
        <v>31</v>
      </c>
      <c r="D20" s="5"/>
      <c r="E20" s="5"/>
      <c r="F20" s="5"/>
      <c r="G20" s="5" t="n">
        <v>20</v>
      </c>
      <c r="H20" s="5" t="str">
        <f aca="false">IF(J20=$J$1,"",IF(AND(G20&gt;0,OR(F20="",F20=0)),"Problème dispatch","OK"))</f>
        <v>Problème dispatch</v>
      </c>
      <c r="I20" s="6" t="str">
        <f aca="false">IF(J20=$J$1,"",IFERROR(ROUND(SUM(F20:G20)/SUM(D20:E20),2)*100&amp;"%","")&amp;" "&amp;IF(IFERROR(SUM(F20:G20)/SUM(D20:E20),"")&lt;0.5,"RUPTURE DE STOCK",IF(AND(IFERROR(SUM(F20:G20)/SUM(D20:E20),"")&gt;0.5,IFERROR(SUM(F20:G20)/SUM(D20:E20),"")&lt;0.99),"PASSER COMMANDE",IF(IFERROR(SUM(F20:G20)/SUM(D20:E20),"")&gt;1,"SURSTOCK","OK"))))</f>
        <v> SURSTOCK</v>
      </c>
      <c r="J20" s="7" t="str">
        <f aca="false">IF(AND(D20="",E20="",F20="",G20=""),$J$1,"")</f>
        <v/>
      </c>
    </row>
    <row r="21" customFormat="false" ht="16.65" hidden="false" customHeight="true" outlineLevel="0" collapsed="false">
      <c r="A21" s="4" t="s">
        <v>10</v>
      </c>
      <c r="B21" s="4" t="s">
        <v>13</v>
      </c>
      <c r="C21" s="4" t="s">
        <v>32</v>
      </c>
      <c r="D21" s="5" t="n">
        <v>1</v>
      </c>
      <c r="E21" s="5"/>
      <c r="F21" s="5" t="n">
        <v>0</v>
      </c>
      <c r="G21" s="5" t="n">
        <v>20</v>
      </c>
      <c r="H21" s="5" t="str">
        <f aca="false">IF(J21=$J$1,"",IF(AND(G21&gt;0,OR(F21="",F21=0)),"Problème dispatch","OK"))</f>
        <v>Problème dispatch</v>
      </c>
      <c r="I21" s="6" t="str">
        <f aca="false">IF(J21=$J$1,"",IFERROR(ROUND(SUM(F21:G21)/SUM(D21:E21),2)*100&amp;"%","")&amp;" "&amp;IF(IFERROR(SUM(F21:G21)/SUM(D21:E21),"")&lt;0.5,"RUPTURE DE STOCK",IF(AND(IFERROR(SUM(F21:G21)/SUM(D21:E21),"")&gt;0.5,IFERROR(SUM(F21:G21)/SUM(D21:E21),"")&lt;0.99),"PASSER COMMANDE",IF(IFERROR(SUM(F21:G21)/SUM(D21:E21),"")&gt;1,"SURSTOCK","OK"))))</f>
        <v>2000% SURSTOCK</v>
      </c>
      <c r="J21" s="7" t="str">
        <f aca="false">IF(AND(D21="",E21="",F21="",G21=""),$J$1,"")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LibreOffice/6.0.3.2$Windows_X86_64 LibreOffice_project/8f48d515416608e3a835360314dac7e47fd0b821</Application>
  <Company>Quiksilver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2016-11-29T12:59:11Z</dcterms:created>
  <dc:creator>Romain Spagnolo (Stg)</dc:creator>
  <dc:description/>
  <dc:language>fr-FR</dc:language>
  <cp:lastModifiedBy/>
  <dcterms:modified xsi:type="dcterms:W3CDTF">2018-04-29T09:33:15Z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Quiksilver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