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heet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<sst xmlns="http://schemas.openxmlformats.org/spreadsheetml/2006/main" count="51" uniqueCount="25">
  <si>
    <t xml:space="preserve">2017 &amp; 2016</t>
  </si>
  <si>
    <t xml:space="preserve">Nouveaux 2017</t>
  </si>
  <si>
    <t xml:space="preserve">Retirés 2017</t>
  </si>
  <si>
    <t xml:space="preserve">Produit 2016</t>
  </si>
  <si>
    <t xml:space="preserve">Produit 2017</t>
  </si>
  <si>
    <t xml:space="preserve">categorie 1</t>
  </si>
  <si>
    <t xml:space="preserve">ingredient 12</t>
  </si>
  <si>
    <t xml:space="preserve">ingredient 5</t>
  </si>
  <si>
    <t xml:space="preserve">ingredient 3</t>
  </si>
  <si>
    <t xml:space="preserve">ingredient 17</t>
  </si>
  <si>
    <t xml:space="preserve">ingredient 24</t>
  </si>
  <si>
    <t xml:space="preserve">ingredient 28</t>
  </si>
  <si>
    <t xml:space="preserve">categorie 2</t>
  </si>
  <si>
    <t xml:space="preserve">ingredient 36</t>
  </si>
  <si>
    <t xml:space="preserve">ingredient 6</t>
  </si>
  <si>
    <t xml:space="preserve">ingredient 11</t>
  </si>
  <si>
    <t xml:space="preserve">ingredient 37</t>
  </si>
  <si>
    <t xml:space="preserve">ingredient 83</t>
  </si>
  <si>
    <t xml:space="preserve">ingredient 29</t>
  </si>
  <si>
    <t xml:space="preserve">catégorie 3</t>
  </si>
  <si>
    <t xml:space="preserve">ingredient 109</t>
  </si>
  <si>
    <t xml:space="preserve">ingredient 44</t>
  </si>
  <si>
    <t xml:space="preserve">ingredient 18</t>
  </si>
  <si>
    <t xml:space="preserve">ingredient 7</t>
  </si>
  <si>
    <t xml:space="preserve">ingredient 21</t>
  </si>
</sst>
</file>

<file path=xl/styles.xml><?xml version="1.0" encoding="utf-8"?>
<styleSheet xmlns="http://schemas.openxmlformats.org/spreadsheetml/2006/main">
  <numFmts count="1">
    <numFmt numFmtId="164" formatCode="General"/>
  </numFmts>
  <fonts count="1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FFFFFF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sz val="11"/>
      <name val="Calibri"/>
      <family val="2"/>
      <charset val="1"/>
    </font>
    <font>
      <sz val="11"/>
      <color rgb="FFFF0000"/>
      <name val="Calibri"/>
      <family val="2"/>
      <charset val="1"/>
    </font>
    <font>
      <sz val="11"/>
      <color rgb="FF000000"/>
      <name val="Calibri"/>
      <family val="2"/>
    </font>
    <font>
      <sz val="11"/>
      <color rgb="FF00B050"/>
      <name val="Calibri"/>
      <family val="2"/>
      <charset val="1"/>
    </font>
    <font>
      <sz val="11"/>
      <color rgb="FF0070C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7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/>
      <top/>
      <bottom style="thin"/>
      <diagonal/>
    </border>
    <border diagonalUp="false" diagonalDown="false">
      <left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70C0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00B050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4:L1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3.8" zeroHeight="false" outlineLevelRow="0" outlineLevelCol="0"/>
  <cols>
    <col collapsed="false" customWidth="true" hidden="false" outlineLevel="0" max="1" min="1" style="0" width="8.67"/>
    <col collapsed="false" customWidth="true" hidden="false" outlineLevel="0" max="2" min="2" style="1" width="9.59"/>
    <col collapsed="false" customWidth="true" hidden="false" outlineLevel="0" max="3" min="3" style="0" width="11.99"/>
    <col collapsed="false" customWidth="true" hidden="false" outlineLevel="0" max="4" min="4" style="0" width="13.86"/>
    <col collapsed="false" customWidth="true" hidden="false" outlineLevel="0" max="5" min="5" style="1" width="8.06"/>
    <col collapsed="false" customWidth="true" hidden="false" outlineLevel="0" max="6" min="6" style="0" width="11.99"/>
    <col collapsed="false" customWidth="true" hidden="false" outlineLevel="0" max="7" min="7" style="0" width="12.71"/>
    <col collapsed="false" customWidth="true" hidden="false" outlineLevel="0" max="8" min="8" style="0" width="8.67"/>
    <col collapsed="false" customWidth="true" hidden="false" outlineLevel="0" max="10" min="9" style="0" width="21.85"/>
    <col collapsed="false" customWidth="true" hidden="false" outlineLevel="0" max="11" min="11" style="0" width="22.96"/>
    <col collapsed="false" customWidth="false" hidden="false" outlineLevel="0" max="12" min="12" style="0" width="11.52"/>
    <col collapsed="false" customWidth="true" hidden="false" outlineLevel="0" max="1025" min="13" style="0" width="8.67"/>
  </cols>
  <sheetData>
    <row r="4" customFormat="false" ht="13.8" hidden="false" customHeight="false" outlineLevel="0" collapsed="false">
      <c r="I4" s="0" t="s">
        <v>0</v>
      </c>
      <c r="J4" s="0" t="s">
        <v>1</v>
      </c>
      <c r="K4" s="2" t="s">
        <v>2</v>
      </c>
    </row>
    <row r="5" customFormat="false" ht="13.8" hidden="false" customHeight="false" outlineLevel="0" collapsed="false">
      <c r="C5" s="3" t="s">
        <v>3</v>
      </c>
      <c r="F5" s="3" t="s">
        <v>4</v>
      </c>
      <c r="L5" s="3"/>
    </row>
    <row r="6" customFormat="false" ht="13.8" hidden="false" customHeight="false" outlineLevel="0" collapsed="false">
      <c r="B6" s="1" t="str">
        <f aca="false">TRIM(CONCATENATE(C6,D6))</f>
        <v>categorie 1ingredient 12</v>
      </c>
      <c r="C6" s="4" t="s">
        <v>5</v>
      </c>
      <c r="D6" s="5" t="s">
        <v>6</v>
      </c>
      <c r="E6" s="1" t="str">
        <f aca="false">TRIM(CONCATENATE(F6,G6))</f>
        <v>categorie 1ingredient 12</v>
      </c>
      <c r="F6" s="4" t="s">
        <v>5</v>
      </c>
      <c r="G6" s="5" t="s">
        <v>6</v>
      </c>
      <c r="I6" s="0" t="str">
        <f aca="false">IF(ISERROR(VLOOKUP(B6,$E$6:$G$17,3,0)),"",VLOOKUP(B6,$E$6:$G$17,1,0))</f>
        <v>categorie 1ingredient 12</v>
      </c>
      <c r="J6" s="0" t="str">
        <f aca="false">IF(ISERROR(VLOOKUP(E6,$B$6:$E$17,4,0)),E6,"")</f>
        <v/>
      </c>
      <c r="K6" s="6" t="str">
        <f aca="false">IF(ISERROR(VLOOKUP(B6,$E$6:$G$17,3,0)),B6,"")</f>
        <v/>
      </c>
    </row>
    <row r="7" customFormat="false" ht="13.8" hidden="false" customHeight="false" outlineLevel="0" collapsed="false">
      <c r="B7" s="1" t="str">
        <f aca="false">TRIM(CONCATENATE(C7,D7))</f>
        <v>categorie 1ingredient 5</v>
      </c>
      <c r="C7" s="7" t="s">
        <v>5</v>
      </c>
      <c r="D7" s="8" t="s">
        <v>7</v>
      </c>
      <c r="E7" s="1" t="str">
        <f aca="false">TRIM(CONCATENATE(F7,G7))</f>
        <v>categorie 1ingredient 5</v>
      </c>
      <c r="F7" s="7" t="s">
        <v>5</v>
      </c>
      <c r="G7" s="8" t="s">
        <v>7</v>
      </c>
      <c r="I7" s="0" t="str">
        <f aca="false">IF(ISERROR(VLOOKUP(B7,$E$6:$G$17,3,0)),"",VLOOKUP(B7,$E$6:$G$17,1,0))</f>
        <v>categorie 1ingredient 5</v>
      </c>
      <c r="J7" s="0" t="str">
        <f aca="false">IF(ISERROR(VLOOKUP(E7,$B$6:$E$17,4,0)),E7,"")</f>
        <v/>
      </c>
      <c r="K7" s="6" t="str">
        <f aca="false">IF(ISERROR(VLOOKUP(B7,$E$6:$G$17,3,0)),B7,"")</f>
        <v/>
      </c>
    </row>
    <row r="8" customFormat="false" ht="13.8" hidden="false" customHeight="false" outlineLevel="0" collapsed="false">
      <c r="B8" s="1" t="str">
        <f aca="false">TRIM(CONCATENATE(C8,D8))</f>
        <v>categorie 1ingredient 3</v>
      </c>
      <c r="C8" s="7" t="s">
        <v>5</v>
      </c>
      <c r="D8" s="9" t="s">
        <v>8</v>
      </c>
      <c r="E8" s="1" t="str">
        <f aca="false">TRIM(CONCATENATE(F8,G8))</f>
        <v>categorie 1ingredient 17</v>
      </c>
      <c r="F8" s="7" t="s">
        <v>5</v>
      </c>
      <c r="G8" s="10" t="s">
        <v>9</v>
      </c>
      <c r="I8" s="0" t="str">
        <f aca="false">IF(ISERROR(VLOOKUP(B8,$E$6:$G$17,3,0)),"",VLOOKUP(B8,$E$6:$G$17,1,0))</f>
        <v/>
      </c>
      <c r="J8" s="0" t="str">
        <f aca="false">IF(ISERROR(VLOOKUP(E8,$B$6:$E$17,4,0)),E8,"")</f>
        <v>categorie 1ingredient 17</v>
      </c>
      <c r="K8" s="6" t="str">
        <f aca="false">IF(ISERROR(VLOOKUP(B8,$E$6:$G$17,3,0)),B8,"")</f>
        <v>categorie 1ingredient 3</v>
      </c>
    </row>
    <row r="9" customFormat="false" ht="13.8" hidden="false" customHeight="false" outlineLevel="0" collapsed="false">
      <c r="B9" s="1" t="str">
        <f aca="false">TRIM(CONCATENATE(C9,D9))</f>
        <v>categorie 1ingredient 24</v>
      </c>
      <c r="C9" s="11" t="s">
        <v>5</v>
      </c>
      <c r="D9" s="12" t="s">
        <v>10</v>
      </c>
      <c r="E9" s="1" t="str">
        <f aca="false">TRIM(CONCATENATE(F9,G9))</f>
        <v>categorie 1ingredient 28</v>
      </c>
      <c r="F9" s="7" t="s">
        <v>5</v>
      </c>
      <c r="G9" s="10" t="s">
        <v>11</v>
      </c>
      <c r="I9" s="0" t="str">
        <f aca="false">IF(ISERROR(VLOOKUP(B9,$E$6:$G$17,3,0)),"",VLOOKUP(B9,$E$6:$G$17,1,0))</f>
        <v/>
      </c>
      <c r="J9" s="0" t="str">
        <f aca="false">IF(ISERROR(VLOOKUP(E9,$B$6:$E$17,4,0)),E9,"")</f>
        <v>categorie 1ingredient 28</v>
      </c>
      <c r="K9" s="6" t="str">
        <f aca="false">IF(ISERROR(VLOOKUP(B9,$E$6:$G$17,3,0)),B9,"")</f>
        <v>categorie 1ingredient 24</v>
      </c>
    </row>
    <row r="10" customFormat="false" ht="13.8" hidden="false" customHeight="false" outlineLevel="0" collapsed="false">
      <c r="B10" s="1" t="str">
        <f aca="false">TRIM(CONCATENATE(C10,D10))</f>
        <v>categorie 2ingredient 5</v>
      </c>
      <c r="C10" s="13" t="s">
        <v>12</v>
      </c>
      <c r="D10" s="14" t="s">
        <v>7</v>
      </c>
      <c r="E10" s="1" t="str">
        <f aca="false">TRIM(CONCATENATE(F10,G10))</f>
        <v>categorie 1ingredient 36</v>
      </c>
      <c r="F10" s="7" t="s">
        <v>5</v>
      </c>
      <c r="G10" s="15" t="s">
        <v>13</v>
      </c>
      <c r="I10" s="0" t="str">
        <f aca="false">IF(ISERROR(VLOOKUP(B10,$E$6:$G$17,3,0)),"",VLOOKUP(B10,$E$6:$G$17,1,0))</f>
        <v>categorie 2ingredient 5</v>
      </c>
      <c r="J10" s="0" t="str">
        <f aca="false">IF(ISERROR(VLOOKUP(E10,$B$6:$E$17,4,0)),E10,"")</f>
        <v>categorie 1ingredient 36</v>
      </c>
      <c r="K10" s="6" t="str">
        <f aca="false">IF(ISERROR(VLOOKUP(B10,$E$6:$G$17,3,0)),B10,"")</f>
        <v/>
      </c>
    </row>
    <row r="11" customFormat="false" ht="13.8" hidden="false" customHeight="false" outlineLevel="0" collapsed="false">
      <c r="B11" s="1" t="str">
        <f aca="false">TRIM(CONCATENATE(C11,D11))</f>
        <v>categorie 2ingredient 6</v>
      </c>
      <c r="C11" s="16" t="s">
        <v>12</v>
      </c>
      <c r="D11" s="17" t="s">
        <v>14</v>
      </c>
      <c r="E11" s="1" t="str">
        <f aca="false">TRIM(CONCATENATE(F11,G11))</f>
        <v>categorie 2ingredient 5</v>
      </c>
      <c r="F11" s="13" t="s">
        <v>12</v>
      </c>
      <c r="G11" s="14" t="s">
        <v>7</v>
      </c>
      <c r="I11" s="0" t="str">
        <f aca="false">IF(ISERROR(VLOOKUP(B11,$E$6:$G$17,3,0)),"",VLOOKUP(B11,$E$6:$G$17,1,0))</f>
        <v>categorie 2ingredient 6</v>
      </c>
      <c r="J11" s="0" t="str">
        <f aca="false">IF(ISERROR(VLOOKUP(E11,$B$6:$E$17,4,0)),E11,"")</f>
        <v/>
      </c>
      <c r="K11" s="6" t="str">
        <f aca="false">IF(ISERROR(VLOOKUP(B11,$E$6:$G$17,3,0)),B11,"")</f>
        <v/>
      </c>
    </row>
    <row r="12" customFormat="false" ht="13.8" hidden="false" customHeight="false" outlineLevel="0" collapsed="false">
      <c r="B12" s="1" t="str">
        <f aca="false">TRIM(CONCATENATE(C12,D12))</f>
        <v>categorie 2ingredient 11</v>
      </c>
      <c r="C12" s="16" t="s">
        <v>12</v>
      </c>
      <c r="D12" s="17" t="s">
        <v>15</v>
      </c>
      <c r="E12" s="1" t="str">
        <f aca="false">TRIM(CONCATENATE(F12,G12))</f>
        <v>categorie 2ingredient 6</v>
      </c>
      <c r="F12" s="16" t="s">
        <v>12</v>
      </c>
      <c r="G12" s="17" t="s">
        <v>14</v>
      </c>
      <c r="I12" s="0" t="str">
        <f aca="false">IF(ISERROR(VLOOKUP(B12,$E$6:$G$17,3,0)),"",VLOOKUP(B12,$E$6:$G$17,1,0))</f>
        <v>categorie 2ingredient 11</v>
      </c>
      <c r="J12" s="0" t="str">
        <f aca="false">IF(ISERROR(VLOOKUP(E12,$B$6:$E$17,4,0)),E12,"")</f>
        <v/>
      </c>
      <c r="K12" s="6" t="str">
        <f aca="false">IF(ISERROR(VLOOKUP(B12,$E$6:$G$17,3,0)),B12,"")</f>
        <v/>
      </c>
    </row>
    <row r="13" customFormat="false" ht="13.8" hidden="false" customHeight="false" outlineLevel="0" collapsed="false">
      <c r="B13" s="1" t="str">
        <f aca="false">TRIM(CONCATENATE(C13,D13))</f>
        <v>categorie 2ingredient 37</v>
      </c>
      <c r="C13" s="16" t="s">
        <v>12</v>
      </c>
      <c r="D13" s="17" t="s">
        <v>16</v>
      </c>
      <c r="E13" s="1" t="str">
        <f aca="false">TRIM(CONCATENATE(F13,G13))</f>
        <v>categorie 2ingredient 11</v>
      </c>
      <c r="F13" s="16" t="s">
        <v>12</v>
      </c>
      <c r="G13" s="17" t="s">
        <v>15</v>
      </c>
      <c r="I13" s="0" t="str">
        <f aca="false">IF(ISERROR(VLOOKUP(B13,$E$6:$G$17,3,0)),"",VLOOKUP(B13,$E$6:$G$17,1,0))</f>
        <v/>
      </c>
      <c r="J13" s="0" t="str">
        <f aca="false">IF(ISERROR(VLOOKUP(E13,$B$6:$E$17,4,0)),E13,"")</f>
        <v/>
      </c>
      <c r="K13" s="6" t="str">
        <f aca="false">IF(ISERROR(VLOOKUP(B13,$E$6:$G$17,3,0)),B13,"")</f>
        <v>categorie 2ingredient 37</v>
      </c>
    </row>
    <row r="14" customFormat="false" ht="13.8" hidden="false" customHeight="false" outlineLevel="0" collapsed="false">
      <c r="B14" s="1" t="str">
        <f aca="false">TRIM(CONCATENATE(C14,D14))</f>
        <v>categorie 2ingredient 83</v>
      </c>
      <c r="C14" s="18" t="s">
        <v>12</v>
      </c>
      <c r="D14" s="19" t="s">
        <v>17</v>
      </c>
      <c r="E14" s="1" t="str">
        <f aca="false">TRIM(CONCATENATE(F14,G14))</f>
        <v>categorie 2ingredient 29</v>
      </c>
      <c r="F14" s="16" t="s">
        <v>12</v>
      </c>
      <c r="G14" s="17" t="s">
        <v>18</v>
      </c>
      <c r="I14" s="0" t="str">
        <f aca="false">IF(ISERROR(VLOOKUP(B14,$E$6:$G$17,3,0)),"",VLOOKUP(B14,$E$6:$G$17,1,0))</f>
        <v/>
      </c>
      <c r="J14" s="0" t="str">
        <f aca="false">IF(ISERROR(VLOOKUP(E14,$B$6:$E$17,4,0)),E14,"")</f>
        <v>categorie 2ingredient 29</v>
      </c>
      <c r="K14" s="6" t="str">
        <f aca="false">IF(ISERROR(VLOOKUP(B14,$E$6:$G$17,3,0)),B14,"")</f>
        <v>categorie 2ingredient 83</v>
      </c>
    </row>
    <row r="15" customFormat="false" ht="13.8" hidden="false" customHeight="false" outlineLevel="0" collapsed="false">
      <c r="B15" s="1" t="str">
        <f aca="false">TRIM(CONCATENATE(C15,D15))</f>
        <v>catégorie 3ingredient 109</v>
      </c>
      <c r="C15" s="13" t="s">
        <v>19</v>
      </c>
      <c r="D15" s="14" t="s">
        <v>20</v>
      </c>
      <c r="E15" s="1" t="str">
        <f aca="false">TRIM(CONCATENATE(F15,G15))</f>
        <v>categorie 2ingredient 44</v>
      </c>
      <c r="F15" s="18" t="s">
        <v>12</v>
      </c>
      <c r="G15" s="19" t="s">
        <v>21</v>
      </c>
      <c r="I15" s="0" t="str">
        <f aca="false">IF(ISERROR(VLOOKUP(B15,$E$6:$G$17,3,0)),"",VLOOKUP(B15,$E$6:$G$17,1,0))</f>
        <v/>
      </c>
      <c r="J15" s="0" t="str">
        <f aca="false">IF(ISERROR(VLOOKUP(E15,$B$6:$E$17,4,0)),E15,"")</f>
        <v>categorie 2ingredient 44</v>
      </c>
      <c r="K15" s="6" t="str">
        <f aca="false">IF(ISERROR(VLOOKUP(B15,$E$6:$G$17,3,0)),B15,"")</f>
        <v>catégorie 3ingredient 109</v>
      </c>
    </row>
    <row r="16" customFormat="false" ht="13.8" hidden="false" customHeight="false" outlineLevel="0" collapsed="false">
      <c r="B16" s="1" t="str">
        <f aca="false">TRIM(CONCATENATE(C16,D16))</f>
        <v>catégorie 3ingredient 18</v>
      </c>
      <c r="C16" s="18" t="s">
        <v>19</v>
      </c>
      <c r="D16" s="19" t="s">
        <v>22</v>
      </c>
      <c r="E16" s="1" t="str">
        <f aca="false">TRIM(CONCATENATE(F16,G16))</f>
        <v>catégorie 3ingredient 7</v>
      </c>
      <c r="F16" s="13" t="s">
        <v>19</v>
      </c>
      <c r="G16" s="14" t="s">
        <v>23</v>
      </c>
      <c r="I16" s="0" t="str">
        <f aca="false">IF(ISERROR(VLOOKUP(B16,$E$6:$G$17,3,0)),"",VLOOKUP(B16,$E$6:$G$17,1,0))</f>
        <v/>
      </c>
      <c r="J16" s="0" t="str">
        <f aca="false">IF(ISERROR(VLOOKUP(E16,$B$6:$E$17,4,0)),E16,"")</f>
        <v>catégorie 3ingredient 7</v>
      </c>
      <c r="K16" s="6" t="str">
        <f aca="false">IF(ISERROR(VLOOKUP(B16,$E$6:$G$17,3,0)),B16,"")</f>
        <v>catégorie 3ingredient 18</v>
      </c>
    </row>
    <row r="17" customFormat="false" ht="13.8" hidden="false" customHeight="false" outlineLevel="0" collapsed="false">
      <c r="E17" s="1" t="str">
        <f aca="false">TRIM(CONCATENATE(F17,G17))</f>
        <v>catégorie 3ingredient 21</v>
      </c>
      <c r="F17" s="18" t="s">
        <v>19</v>
      </c>
      <c r="G17" s="19" t="s">
        <v>24</v>
      </c>
      <c r="I17" s="0" t="str">
        <f aca="false">IF(ISERROR(VLOOKUP(B17,$E$6:$G$17,3,0)),"",VLOOKUP(B17,$E$6:$G$17,1,0))</f>
        <v/>
      </c>
      <c r="J17" s="0" t="str">
        <f aca="false">IF(ISERROR(VLOOKUP(E17,$B$6:$E$17,4,0)),E17,"")</f>
        <v>catégorie 3ingredient 21</v>
      </c>
      <c r="K17" s="6"/>
    </row>
    <row r="18" customFormat="false" ht="13.8" hidden="false" customHeight="false" outlineLevel="0" collapsed="false">
      <c r="I18" s="0" t="str">
        <f aca="false">IF(ISERROR(VLOOKUP(B18,$E$6:$G$17,3,0)),"",VLOOKUP(B18,$E$6:$G$17,1,0))</f>
        <v/>
      </c>
      <c r="K18" s="6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LibreOffice/5.4.0.3$Windows_x86 LibreOffice_project/7556cbc6811c9d992f4064ab9287069087d7f62c</Application>
  <Company>Philip Morris International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2017-09-14T13:08:01Z</dcterms:created>
  <dc:creator>Francis, Patrick (contracted)</dc:creator>
  <dc:description/>
  <dc:language>fr-FR</dc:language>
  <cp:lastModifiedBy/>
  <dcterms:modified xsi:type="dcterms:W3CDTF">2017-09-14T18:43:24Z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Philip Morris International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