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8067" codeName="{39D6815B-2028-34A9-64EF-03FDC4A383A5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bookViews>
    <workbookView xWindow="0" yWindow="0" windowWidth="20970" windowHeight="7755"/>
  </bookViews>
  <sheets>
    <sheet name="avril" sheetId="4" r:id="rId1"/>
    <sheet name="mai" sheetId="1" r:id="rId2"/>
    <sheet name="juin" sheetId="3" r:id="rId3"/>
    <sheet name="juillet" sheetId="6" r:id="rId4"/>
    <sheet name="aout" sheetId="5" r:id="rId5"/>
    <sheet name="septembre" sheetId="7" r:id="rId6"/>
    <sheet name="octobre" sheetId="8" r:id="rId7"/>
    <sheet name="novembre" sheetId="9" r:id="rId8"/>
    <sheet name="décembre" sheetId="10" r:id="rId9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4" l="1"/>
  <c r="I38" i="10"/>
  <c r="J38" i="10" s="1"/>
  <c r="K38" i="10" s="1"/>
  <c r="L38" i="10" s="1"/>
  <c r="H38" i="10"/>
  <c r="G38" i="10"/>
  <c r="F38" i="10"/>
  <c r="I37" i="10"/>
  <c r="J37" i="10" s="1"/>
  <c r="K37" i="10" s="1"/>
  <c r="L37" i="10" s="1"/>
  <c r="H37" i="10"/>
  <c r="G37" i="10"/>
  <c r="F37" i="10"/>
  <c r="I36" i="10"/>
  <c r="J36" i="10" s="1"/>
  <c r="K36" i="10" s="1"/>
  <c r="L36" i="10" s="1"/>
  <c r="H36" i="10"/>
  <c r="G36" i="10"/>
  <c r="F36" i="10"/>
  <c r="J35" i="10"/>
  <c r="K35" i="10" s="1"/>
  <c r="L35" i="10" s="1"/>
  <c r="I35" i="10"/>
  <c r="H35" i="10"/>
  <c r="G35" i="10"/>
  <c r="F35" i="10"/>
  <c r="I34" i="10"/>
  <c r="J34" i="10" s="1"/>
  <c r="K34" i="10" s="1"/>
  <c r="L34" i="10" s="1"/>
  <c r="H34" i="10"/>
  <c r="G34" i="10"/>
  <c r="F34" i="10"/>
  <c r="I33" i="10"/>
  <c r="J33" i="10" s="1"/>
  <c r="K33" i="10" s="1"/>
  <c r="L33" i="10" s="1"/>
  <c r="H33" i="10"/>
  <c r="G33" i="10"/>
  <c r="F33" i="10"/>
  <c r="I32" i="10"/>
  <c r="J32" i="10" s="1"/>
  <c r="K32" i="10" s="1"/>
  <c r="L32" i="10" s="1"/>
  <c r="H32" i="10"/>
  <c r="G32" i="10"/>
  <c r="F32" i="10"/>
  <c r="J31" i="10"/>
  <c r="K31" i="10" s="1"/>
  <c r="L31" i="10" s="1"/>
  <c r="I31" i="10"/>
  <c r="H31" i="10"/>
  <c r="G31" i="10"/>
  <c r="F31" i="10"/>
  <c r="I30" i="10"/>
  <c r="J30" i="10" s="1"/>
  <c r="K30" i="10" s="1"/>
  <c r="L30" i="10" s="1"/>
  <c r="H30" i="10"/>
  <c r="G30" i="10"/>
  <c r="F30" i="10"/>
  <c r="I29" i="10"/>
  <c r="J29" i="10" s="1"/>
  <c r="K29" i="10" s="1"/>
  <c r="L29" i="10" s="1"/>
  <c r="H29" i="10"/>
  <c r="G29" i="10"/>
  <c r="F29" i="10"/>
  <c r="I28" i="10"/>
  <c r="J28" i="10" s="1"/>
  <c r="K28" i="10" s="1"/>
  <c r="L28" i="10" s="1"/>
  <c r="H28" i="10"/>
  <c r="G28" i="10"/>
  <c r="F28" i="10"/>
  <c r="J27" i="10"/>
  <c r="K27" i="10" s="1"/>
  <c r="L27" i="10" s="1"/>
  <c r="I27" i="10"/>
  <c r="H27" i="10"/>
  <c r="G27" i="10"/>
  <c r="F27" i="10"/>
  <c r="I26" i="10"/>
  <c r="J26" i="10" s="1"/>
  <c r="K26" i="10" s="1"/>
  <c r="L26" i="10" s="1"/>
  <c r="H26" i="10"/>
  <c r="G26" i="10"/>
  <c r="F26" i="10"/>
  <c r="I25" i="10"/>
  <c r="J25" i="10" s="1"/>
  <c r="K25" i="10" s="1"/>
  <c r="L25" i="10" s="1"/>
  <c r="H25" i="10"/>
  <c r="G25" i="10"/>
  <c r="F25" i="10"/>
  <c r="I24" i="10"/>
  <c r="J24" i="10" s="1"/>
  <c r="K24" i="10" s="1"/>
  <c r="L24" i="10" s="1"/>
  <c r="H24" i="10"/>
  <c r="G24" i="10"/>
  <c r="F24" i="10"/>
  <c r="J23" i="10"/>
  <c r="K23" i="10" s="1"/>
  <c r="L23" i="10" s="1"/>
  <c r="I23" i="10"/>
  <c r="H23" i="10"/>
  <c r="G23" i="10"/>
  <c r="F23" i="10"/>
  <c r="I22" i="10"/>
  <c r="J22" i="10" s="1"/>
  <c r="K22" i="10" s="1"/>
  <c r="L22" i="10" s="1"/>
  <c r="H22" i="10"/>
  <c r="G22" i="10"/>
  <c r="F22" i="10"/>
  <c r="I21" i="10"/>
  <c r="J21" i="10" s="1"/>
  <c r="K21" i="10" s="1"/>
  <c r="L21" i="10" s="1"/>
  <c r="H21" i="10"/>
  <c r="G21" i="10"/>
  <c r="F21" i="10"/>
  <c r="I20" i="10"/>
  <c r="J20" i="10" s="1"/>
  <c r="K20" i="10" s="1"/>
  <c r="L20" i="10" s="1"/>
  <c r="H20" i="10"/>
  <c r="G20" i="10"/>
  <c r="I19" i="10"/>
  <c r="J19" i="10" s="1"/>
  <c r="K19" i="10" s="1"/>
  <c r="L19" i="10" s="1"/>
  <c r="H19" i="10"/>
  <c r="G19" i="10"/>
  <c r="F19" i="10"/>
  <c r="I18" i="10"/>
  <c r="J18" i="10" s="1"/>
  <c r="K18" i="10" s="1"/>
  <c r="L18" i="10" s="1"/>
  <c r="H18" i="10"/>
  <c r="G18" i="10"/>
  <c r="F18" i="10"/>
  <c r="I17" i="10"/>
  <c r="J17" i="10" s="1"/>
  <c r="K17" i="10" s="1"/>
  <c r="L17" i="10" s="1"/>
  <c r="H17" i="10"/>
  <c r="G17" i="10"/>
  <c r="F17" i="10"/>
  <c r="J16" i="10"/>
  <c r="K16" i="10" s="1"/>
  <c r="L16" i="10" s="1"/>
  <c r="I16" i="10"/>
  <c r="H16" i="10"/>
  <c r="G16" i="10"/>
  <c r="F16" i="10"/>
  <c r="I15" i="10"/>
  <c r="J15" i="10" s="1"/>
  <c r="K15" i="10" s="1"/>
  <c r="L15" i="10" s="1"/>
  <c r="H15" i="10"/>
  <c r="G15" i="10"/>
  <c r="F15" i="10"/>
  <c r="I14" i="10"/>
  <c r="J14" i="10" s="1"/>
  <c r="K14" i="10" s="1"/>
  <c r="L14" i="10" s="1"/>
  <c r="H14" i="10"/>
  <c r="G14" i="10"/>
  <c r="F14" i="10"/>
  <c r="I13" i="10"/>
  <c r="J13" i="10" s="1"/>
  <c r="K13" i="10" s="1"/>
  <c r="L13" i="10" s="1"/>
  <c r="H13" i="10"/>
  <c r="G13" i="10"/>
  <c r="F13" i="10"/>
  <c r="J12" i="10"/>
  <c r="K12" i="10" s="1"/>
  <c r="L12" i="10" s="1"/>
  <c r="I12" i="10"/>
  <c r="H12" i="10"/>
  <c r="G12" i="10"/>
  <c r="F12" i="10"/>
  <c r="I11" i="10"/>
  <c r="J11" i="10" s="1"/>
  <c r="K11" i="10" s="1"/>
  <c r="L11" i="10" s="1"/>
  <c r="H11" i="10"/>
  <c r="G11" i="10"/>
  <c r="F11" i="10"/>
  <c r="I10" i="10"/>
  <c r="J10" i="10" s="1"/>
  <c r="K10" i="10" s="1"/>
  <c r="L10" i="10" s="1"/>
  <c r="H10" i="10"/>
  <c r="G10" i="10"/>
  <c r="F10" i="10"/>
  <c r="I9" i="10"/>
  <c r="J9" i="10" s="1"/>
  <c r="K9" i="10" s="1"/>
  <c r="L9" i="10" s="1"/>
  <c r="H9" i="10"/>
  <c r="G9" i="10"/>
  <c r="F9" i="10"/>
  <c r="J8" i="10"/>
  <c r="K8" i="10" s="1"/>
  <c r="L8" i="10" s="1"/>
  <c r="I8" i="10"/>
  <c r="H8" i="10"/>
  <c r="G8" i="10"/>
  <c r="F8" i="10"/>
  <c r="D4" i="10"/>
  <c r="B4" i="10"/>
  <c r="G3" i="10"/>
  <c r="I38" i="9"/>
  <c r="J38" i="9" s="1"/>
  <c r="K38" i="9" s="1"/>
  <c r="L38" i="9" s="1"/>
  <c r="H38" i="9"/>
  <c r="G38" i="9"/>
  <c r="F38" i="9"/>
  <c r="I37" i="9"/>
  <c r="J37" i="9" s="1"/>
  <c r="K37" i="9" s="1"/>
  <c r="L37" i="9" s="1"/>
  <c r="H37" i="9"/>
  <c r="G37" i="9"/>
  <c r="F37" i="9"/>
  <c r="I36" i="9"/>
  <c r="J36" i="9" s="1"/>
  <c r="K36" i="9" s="1"/>
  <c r="L36" i="9" s="1"/>
  <c r="H36" i="9"/>
  <c r="G36" i="9"/>
  <c r="F36" i="9"/>
  <c r="J35" i="9"/>
  <c r="K35" i="9" s="1"/>
  <c r="L35" i="9" s="1"/>
  <c r="I35" i="9"/>
  <c r="H35" i="9"/>
  <c r="G35" i="9"/>
  <c r="F35" i="9"/>
  <c r="I34" i="9"/>
  <c r="J34" i="9" s="1"/>
  <c r="K34" i="9" s="1"/>
  <c r="L34" i="9" s="1"/>
  <c r="H34" i="9"/>
  <c r="G34" i="9"/>
  <c r="F34" i="9"/>
  <c r="J33" i="9"/>
  <c r="K33" i="9" s="1"/>
  <c r="L33" i="9" s="1"/>
  <c r="I33" i="9"/>
  <c r="H33" i="9"/>
  <c r="G33" i="9"/>
  <c r="F33" i="9"/>
  <c r="I32" i="9"/>
  <c r="J32" i="9" s="1"/>
  <c r="K32" i="9" s="1"/>
  <c r="L32" i="9" s="1"/>
  <c r="H32" i="9"/>
  <c r="G32" i="9"/>
  <c r="F32" i="9"/>
  <c r="J31" i="9"/>
  <c r="K31" i="9" s="1"/>
  <c r="L31" i="9" s="1"/>
  <c r="I31" i="9"/>
  <c r="H31" i="9"/>
  <c r="G31" i="9"/>
  <c r="F31" i="9"/>
  <c r="I30" i="9"/>
  <c r="J30" i="9" s="1"/>
  <c r="K30" i="9" s="1"/>
  <c r="L30" i="9" s="1"/>
  <c r="H30" i="9"/>
  <c r="G30" i="9"/>
  <c r="F30" i="9"/>
  <c r="J29" i="9"/>
  <c r="K29" i="9" s="1"/>
  <c r="L29" i="9" s="1"/>
  <c r="I29" i="9"/>
  <c r="H29" i="9"/>
  <c r="G29" i="9"/>
  <c r="F29" i="9"/>
  <c r="I28" i="9"/>
  <c r="J28" i="9" s="1"/>
  <c r="K28" i="9" s="1"/>
  <c r="L28" i="9" s="1"/>
  <c r="H28" i="9"/>
  <c r="G28" i="9"/>
  <c r="F28" i="9"/>
  <c r="J27" i="9"/>
  <c r="K27" i="9" s="1"/>
  <c r="L27" i="9" s="1"/>
  <c r="I27" i="9"/>
  <c r="H27" i="9"/>
  <c r="G27" i="9"/>
  <c r="F27" i="9"/>
  <c r="I26" i="9"/>
  <c r="J26" i="9" s="1"/>
  <c r="K26" i="9" s="1"/>
  <c r="L26" i="9" s="1"/>
  <c r="H26" i="9"/>
  <c r="G26" i="9"/>
  <c r="F26" i="9"/>
  <c r="J25" i="9"/>
  <c r="K25" i="9" s="1"/>
  <c r="L25" i="9" s="1"/>
  <c r="I25" i="9"/>
  <c r="H25" i="9"/>
  <c r="G25" i="9"/>
  <c r="F25" i="9"/>
  <c r="I24" i="9"/>
  <c r="J24" i="9" s="1"/>
  <c r="K24" i="9" s="1"/>
  <c r="L24" i="9" s="1"/>
  <c r="H24" i="9"/>
  <c r="G24" i="9"/>
  <c r="F24" i="9"/>
  <c r="J23" i="9"/>
  <c r="K23" i="9" s="1"/>
  <c r="L23" i="9" s="1"/>
  <c r="I23" i="9"/>
  <c r="H23" i="9"/>
  <c r="G23" i="9"/>
  <c r="F23" i="9"/>
  <c r="I22" i="9"/>
  <c r="J22" i="9" s="1"/>
  <c r="K22" i="9" s="1"/>
  <c r="L22" i="9" s="1"/>
  <c r="H22" i="9"/>
  <c r="G22" i="9"/>
  <c r="F22" i="9"/>
  <c r="J21" i="9"/>
  <c r="K21" i="9" s="1"/>
  <c r="L21" i="9" s="1"/>
  <c r="I21" i="9"/>
  <c r="H21" i="9"/>
  <c r="G21" i="9"/>
  <c r="F21" i="9"/>
  <c r="I20" i="9"/>
  <c r="J20" i="9" s="1"/>
  <c r="K20" i="9" s="1"/>
  <c r="L20" i="9" s="1"/>
  <c r="H20" i="9"/>
  <c r="G20" i="9"/>
  <c r="I19" i="9"/>
  <c r="J19" i="9" s="1"/>
  <c r="K19" i="9" s="1"/>
  <c r="L19" i="9" s="1"/>
  <c r="H19" i="9"/>
  <c r="G19" i="9"/>
  <c r="F19" i="9"/>
  <c r="J18" i="9"/>
  <c r="K18" i="9" s="1"/>
  <c r="L18" i="9" s="1"/>
  <c r="I18" i="9"/>
  <c r="H18" i="9"/>
  <c r="G18" i="9"/>
  <c r="F18" i="9"/>
  <c r="I17" i="9"/>
  <c r="J17" i="9" s="1"/>
  <c r="K17" i="9" s="1"/>
  <c r="L17" i="9" s="1"/>
  <c r="H17" i="9"/>
  <c r="G17" i="9"/>
  <c r="F17" i="9"/>
  <c r="J16" i="9"/>
  <c r="K16" i="9" s="1"/>
  <c r="L16" i="9" s="1"/>
  <c r="I16" i="9"/>
  <c r="H16" i="9"/>
  <c r="G16" i="9"/>
  <c r="F16" i="9"/>
  <c r="I15" i="9"/>
  <c r="J15" i="9" s="1"/>
  <c r="K15" i="9" s="1"/>
  <c r="L15" i="9" s="1"/>
  <c r="H15" i="9"/>
  <c r="G15" i="9"/>
  <c r="F15" i="9"/>
  <c r="J14" i="9"/>
  <c r="K14" i="9" s="1"/>
  <c r="L14" i="9" s="1"/>
  <c r="I14" i="9"/>
  <c r="H14" i="9"/>
  <c r="G14" i="9"/>
  <c r="F14" i="9"/>
  <c r="I13" i="9"/>
  <c r="J13" i="9" s="1"/>
  <c r="K13" i="9" s="1"/>
  <c r="L13" i="9" s="1"/>
  <c r="H13" i="9"/>
  <c r="G13" i="9"/>
  <c r="F13" i="9"/>
  <c r="J12" i="9"/>
  <c r="K12" i="9" s="1"/>
  <c r="L12" i="9" s="1"/>
  <c r="I12" i="9"/>
  <c r="H12" i="9"/>
  <c r="G12" i="9"/>
  <c r="F12" i="9"/>
  <c r="I11" i="9"/>
  <c r="J11" i="9" s="1"/>
  <c r="K11" i="9" s="1"/>
  <c r="L11" i="9" s="1"/>
  <c r="H11" i="9"/>
  <c r="G11" i="9"/>
  <c r="F11" i="9"/>
  <c r="J10" i="9"/>
  <c r="K10" i="9" s="1"/>
  <c r="L10" i="9" s="1"/>
  <c r="I10" i="9"/>
  <c r="H10" i="9"/>
  <c r="G10" i="9"/>
  <c r="F10" i="9"/>
  <c r="I9" i="9"/>
  <c r="J9" i="9" s="1"/>
  <c r="K9" i="9" s="1"/>
  <c r="L9" i="9" s="1"/>
  <c r="H9" i="9"/>
  <c r="G9" i="9"/>
  <c r="F9" i="9"/>
  <c r="J8" i="9"/>
  <c r="K8" i="9" s="1"/>
  <c r="L8" i="9" s="1"/>
  <c r="I8" i="9"/>
  <c r="H8" i="9"/>
  <c r="G8" i="9"/>
  <c r="F8" i="9"/>
  <c r="D4" i="9"/>
  <c r="B4" i="9"/>
  <c r="G3" i="9" s="1"/>
  <c r="J38" i="8"/>
  <c r="K38" i="8" s="1"/>
  <c r="L38" i="8" s="1"/>
  <c r="I38" i="8"/>
  <c r="H38" i="8"/>
  <c r="G38" i="8"/>
  <c r="F38" i="8"/>
  <c r="I37" i="8"/>
  <c r="J37" i="8" s="1"/>
  <c r="K37" i="8" s="1"/>
  <c r="L37" i="8" s="1"/>
  <c r="H37" i="8"/>
  <c r="G37" i="8"/>
  <c r="F37" i="8"/>
  <c r="I36" i="8"/>
  <c r="J36" i="8" s="1"/>
  <c r="K36" i="8" s="1"/>
  <c r="L36" i="8" s="1"/>
  <c r="H36" i="8"/>
  <c r="G36" i="8"/>
  <c r="F36" i="8"/>
  <c r="I35" i="8"/>
  <c r="J35" i="8" s="1"/>
  <c r="K35" i="8" s="1"/>
  <c r="L35" i="8" s="1"/>
  <c r="H35" i="8"/>
  <c r="G35" i="8"/>
  <c r="F35" i="8"/>
  <c r="J34" i="8"/>
  <c r="K34" i="8" s="1"/>
  <c r="L34" i="8" s="1"/>
  <c r="I34" i="8"/>
  <c r="H34" i="8"/>
  <c r="G34" i="8"/>
  <c r="F34" i="8"/>
  <c r="I33" i="8"/>
  <c r="J33" i="8" s="1"/>
  <c r="K33" i="8" s="1"/>
  <c r="L33" i="8" s="1"/>
  <c r="H33" i="8"/>
  <c r="G33" i="8"/>
  <c r="F33" i="8"/>
  <c r="I32" i="8"/>
  <c r="J32" i="8" s="1"/>
  <c r="K32" i="8" s="1"/>
  <c r="L32" i="8" s="1"/>
  <c r="H32" i="8"/>
  <c r="G32" i="8"/>
  <c r="F32" i="8"/>
  <c r="I31" i="8"/>
  <c r="J31" i="8" s="1"/>
  <c r="K31" i="8" s="1"/>
  <c r="L31" i="8" s="1"/>
  <c r="H31" i="8"/>
  <c r="G31" i="8"/>
  <c r="F31" i="8"/>
  <c r="J30" i="8"/>
  <c r="K30" i="8" s="1"/>
  <c r="L30" i="8" s="1"/>
  <c r="I30" i="8"/>
  <c r="H30" i="8"/>
  <c r="G30" i="8"/>
  <c r="F30" i="8"/>
  <c r="I29" i="8"/>
  <c r="J29" i="8" s="1"/>
  <c r="K29" i="8" s="1"/>
  <c r="L29" i="8" s="1"/>
  <c r="H29" i="8"/>
  <c r="G29" i="8"/>
  <c r="F29" i="8"/>
  <c r="J28" i="8"/>
  <c r="K28" i="8" s="1"/>
  <c r="L28" i="8" s="1"/>
  <c r="I28" i="8"/>
  <c r="H28" i="8"/>
  <c r="G28" i="8"/>
  <c r="F28" i="8"/>
  <c r="I27" i="8"/>
  <c r="J27" i="8" s="1"/>
  <c r="K27" i="8" s="1"/>
  <c r="L27" i="8" s="1"/>
  <c r="H27" i="8"/>
  <c r="G27" i="8"/>
  <c r="F27" i="8"/>
  <c r="J26" i="8"/>
  <c r="K26" i="8" s="1"/>
  <c r="L26" i="8" s="1"/>
  <c r="I26" i="8"/>
  <c r="H26" i="8"/>
  <c r="G26" i="8"/>
  <c r="F26" i="8"/>
  <c r="I25" i="8"/>
  <c r="J25" i="8" s="1"/>
  <c r="K25" i="8" s="1"/>
  <c r="L25" i="8" s="1"/>
  <c r="H25" i="8"/>
  <c r="G25" i="8"/>
  <c r="F25" i="8"/>
  <c r="J24" i="8"/>
  <c r="K24" i="8" s="1"/>
  <c r="L24" i="8" s="1"/>
  <c r="I24" i="8"/>
  <c r="H24" i="8"/>
  <c r="G24" i="8"/>
  <c r="F24" i="8"/>
  <c r="I23" i="8"/>
  <c r="J23" i="8" s="1"/>
  <c r="K23" i="8" s="1"/>
  <c r="L23" i="8" s="1"/>
  <c r="H23" i="8"/>
  <c r="G23" i="8"/>
  <c r="F23" i="8"/>
  <c r="J22" i="8"/>
  <c r="K22" i="8" s="1"/>
  <c r="L22" i="8" s="1"/>
  <c r="I22" i="8"/>
  <c r="H22" i="8"/>
  <c r="G22" i="8"/>
  <c r="F22" i="8"/>
  <c r="I21" i="8"/>
  <c r="J21" i="8" s="1"/>
  <c r="K21" i="8" s="1"/>
  <c r="L21" i="8" s="1"/>
  <c r="H21" i="8"/>
  <c r="G21" i="8"/>
  <c r="F21" i="8"/>
  <c r="J20" i="8"/>
  <c r="K20" i="8" s="1"/>
  <c r="L20" i="8" s="1"/>
  <c r="I20" i="8"/>
  <c r="H20" i="8"/>
  <c r="G20" i="8"/>
  <c r="J19" i="8"/>
  <c r="K19" i="8" s="1"/>
  <c r="L19" i="8" s="1"/>
  <c r="I19" i="8"/>
  <c r="H19" i="8"/>
  <c r="G19" i="8"/>
  <c r="F19" i="8"/>
  <c r="I18" i="8"/>
  <c r="J18" i="8" s="1"/>
  <c r="K18" i="8" s="1"/>
  <c r="L18" i="8" s="1"/>
  <c r="H18" i="8"/>
  <c r="G18" i="8"/>
  <c r="F18" i="8"/>
  <c r="J17" i="8"/>
  <c r="K17" i="8" s="1"/>
  <c r="L17" i="8" s="1"/>
  <c r="I17" i="8"/>
  <c r="H17" i="8"/>
  <c r="G17" i="8"/>
  <c r="F17" i="8"/>
  <c r="I16" i="8"/>
  <c r="J16" i="8" s="1"/>
  <c r="K16" i="8" s="1"/>
  <c r="L16" i="8" s="1"/>
  <c r="H16" i="8"/>
  <c r="G16" i="8"/>
  <c r="F16" i="8"/>
  <c r="J15" i="8"/>
  <c r="K15" i="8" s="1"/>
  <c r="L15" i="8" s="1"/>
  <c r="I15" i="8"/>
  <c r="H15" i="8"/>
  <c r="G15" i="8"/>
  <c r="F15" i="8"/>
  <c r="I14" i="8"/>
  <c r="J14" i="8" s="1"/>
  <c r="K14" i="8" s="1"/>
  <c r="L14" i="8" s="1"/>
  <c r="H14" i="8"/>
  <c r="G14" i="8"/>
  <c r="F14" i="8"/>
  <c r="J13" i="8"/>
  <c r="K13" i="8" s="1"/>
  <c r="L13" i="8" s="1"/>
  <c r="I13" i="8"/>
  <c r="H13" i="8"/>
  <c r="G13" i="8"/>
  <c r="F13" i="8"/>
  <c r="I12" i="8"/>
  <c r="J12" i="8" s="1"/>
  <c r="K12" i="8" s="1"/>
  <c r="L12" i="8" s="1"/>
  <c r="H12" i="8"/>
  <c r="G12" i="8"/>
  <c r="F12" i="8"/>
  <c r="J11" i="8"/>
  <c r="K11" i="8" s="1"/>
  <c r="L11" i="8" s="1"/>
  <c r="I11" i="8"/>
  <c r="H11" i="8"/>
  <c r="G11" i="8"/>
  <c r="F11" i="8"/>
  <c r="I10" i="8"/>
  <c r="J10" i="8" s="1"/>
  <c r="K10" i="8" s="1"/>
  <c r="L10" i="8" s="1"/>
  <c r="H10" i="8"/>
  <c r="G10" i="8"/>
  <c r="F10" i="8"/>
  <c r="J9" i="8"/>
  <c r="K9" i="8" s="1"/>
  <c r="L9" i="8" s="1"/>
  <c r="I9" i="8"/>
  <c r="H9" i="8"/>
  <c r="G9" i="8"/>
  <c r="F9" i="8"/>
  <c r="I8" i="8"/>
  <c r="J8" i="8" s="1"/>
  <c r="K8" i="8" s="1"/>
  <c r="L8" i="8" s="1"/>
  <c r="H8" i="8"/>
  <c r="G8" i="8"/>
  <c r="F8" i="8"/>
  <c r="D4" i="8"/>
  <c r="B4" i="8"/>
  <c r="G3" i="8"/>
  <c r="I38" i="7"/>
  <c r="J38" i="7" s="1"/>
  <c r="K38" i="7" s="1"/>
  <c r="L38" i="7" s="1"/>
  <c r="H38" i="7"/>
  <c r="G38" i="7"/>
  <c r="F38" i="7"/>
  <c r="I37" i="7"/>
  <c r="J37" i="7" s="1"/>
  <c r="K37" i="7" s="1"/>
  <c r="L37" i="7" s="1"/>
  <c r="H37" i="7"/>
  <c r="G37" i="7"/>
  <c r="F37" i="7"/>
  <c r="I36" i="7"/>
  <c r="J36" i="7" s="1"/>
  <c r="K36" i="7" s="1"/>
  <c r="L36" i="7" s="1"/>
  <c r="H36" i="7"/>
  <c r="G36" i="7"/>
  <c r="F36" i="7"/>
  <c r="J35" i="7"/>
  <c r="K35" i="7" s="1"/>
  <c r="L35" i="7" s="1"/>
  <c r="I35" i="7"/>
  <c r="H35" i="7"/>
  <c r="G35" i="7"/>
  <c r="F35" i="7"/>
  <c r="I34" i="7"/>
  <c r="J34" i="7" s="1"/>
  <c r="K34" i="7" s="1"/>
  <c r="L34" i="7" s="1"/>
  <c r="H34" i="7"/>
  <c r="G34" i="7"/>
  <c r="F34" i="7"/>
  <c r="I33" i="7"/>
  <c r="J33" i="7" s="1"/>
  <c r="K33" i="7" s="1"/>
  <c r="L33" i="7" s="1"/>
  <c r="H33" i="7"/>
  <c r="G33" i="7"/>
  <c r="F33" i="7"/>
  <c r="I32" i="7"/>
  <c r="J32" i="7" s="1"/>
  <c r="K32" i="7" s="1"/>
  <c r="L32" i="7" s="1"/>
  <c r="H32" i="7"/>
  <c r="G32" i="7"/>
  <c r="F32" i="7"/>
  <c r="J31" i="7"/>
  <c r="K31" i="7" s="1"/>
  <c r="L31" i="7" s="1"/>
  <c r="I31" i="7"/>
  <c r="H31" i="7"/>
  <c r="G31" i="7"/>
  <c r="F31" i="7"/>
  <c r="I30" i="7"/>
  <c r="J30" i="7" s="1"/>
  <c r="K30" i="7" s="1"/>
  <c r="L30" i="7" s="1"/>
  <c r="H30" i="7"/>
  <c r="G30" i="7"/>
  <c r="F30" i="7"/>
  <c r="I29" i="7"/>
  <c r="J29" i="7" s="1"/>
  <c r="K29" i="7" s="1"/>
  <c r="L29" i="7" s="1"/>
  <c r="H29" i="7"/>
  <c r="G29" i="7"/>
  <c r="F29" i="7"/>
  <c r="I28" i="7"/>
  <c r="J28" i="7" s="1"/>
  <c r="K28" i="7" s="1"/>
  <c r="L28" i="7" s="1"/>
  <c r="H28" i="7"/>
  <c r="G28" i="7"/>
  <c r="F28" i="7"/>
  <c r="J27" i="7"/>
  <c r="K27" i="7" s="1"/>
  <c r="L27" i="7" s="1"/>
  <c r="I27" i="7"/>
  <c r="H27" i="7"/>
  <c r="G27" i="7"/>
  <c r="F27" i="7"/>
  <c r="I26" i="7"/>
  <c r="J26" i="7" s="1"/>
  <c r="K26" i="7" s="1"/>
  <c r="L26" i="7" s="1"/>
  <c r="H26" i="7"/>
  <c r="G26" i="7"/>
  <c r="F26" i="7"/>
  <c r="I25" i="7"/>
  <c r="J25" i="7" s="1"/>
  <c r="K25" i="7" s="1"/>
  <c r="L25" i="7" s="1"/>
  <c r="H25" i="7"/>
  <c r="G25" i="7"/>
  <c r="F25" i="7"/>
  <c r="I24" i="7"/>
  <c r="J24" i="7" s="1"/>
  <c r="K24" i="7" s="1"/>
  <c r="L24" i="7" s="1"/>
  <c r="H24" i="7"/>
  <c r="G24" i="7"/>
  <c r="F24" i="7"/>
  <c r="J23" i="7"/>
  <c r="K23" i="7" s="1"/>
  <c r="L23" i="7" s="1"/>
  <c r="I23" i="7"/>
  <c r="H23" i="7"/>
  <c r="G23" i="7"/>
  <c r="F23" i="7"/>
  <c r="I22" i="7"/>
  <c r="J22" i="7" s="1"/>
  <c r="K22" i="7" s="1"/>
  <c r="L22" i="7" s="1"/>
  <c r="H22" i="7"/>
  <c r="G22" i="7"/>
  <c r="F22" i="7"/>
  <c r="I21" i="7"/>
  <c r="J21" i="7" s="1"/>
  <c r="K21" i="7" s="1"/>
  <c r="L21" i="7" s="1"/>
  <c r="H21" i="7"/>
  <c r="G21" i="7"/>
  <c r="F21" i="7"/>
  <c r="I20" i="7"/>
  <c r="J20" i="7" s="1"/>
  <c r="K20" i="7" s="1"/>
  <c r="L20" i="7" s="1"/>
  <c r="H20" i="7"/>
  <c r="G20" i="7"/>
  <c r="I19" i="7"/>
  <c r="J19" i="7" s="1"/>
  <c r="K19" i="7" s="1"/>
  <c r="L19" i="7" s="1"/>
  <c r="H19" i="7"/>
  <c r="G19" i="7"/>
  <c r="F19" i="7"/>
  <c r="I18" i="7"/>
  <c r="J18" i="7" s="1"/>
  <c r="K18" i="7" s="1"/>
  <c r="L18" i="7" s="1"/>
  <c r="H18" i="7"/>
  <c r="G18" i="7"/>
  <c r="F18" i="7"/>
  <c r="I17" i="7"/>
  <c r="J17" i="7" s="1"/>
  <c r="K17" i="7" s="1"/>
  <c r="L17" i="7" s="1"/>
  <c r="H17" i="7"/>
  <c r="G17" i="7"/>
  <c r="F17" i="7"/>
  <c r="J16" i="7"/>
  <c r="K16" i="7" s="1"/>
  <c r="L16" i="7" s="1"/>
  <c r="I16" i="7"/>
  <c r="H16" i="7"/>
  <c r="G16" i="7"/>
  <c r="F16" i="7"/>
  <c r="I15" i="7"/>
  <c r="J15" i="7" s="1"/>
  <c r="K15" i="7" s="1"/>
  <c r="L15" i="7" s="1"/>
  <c r="H15" i="7"/>
  <c r="G15" i="7"/>
  <c r="F15" i="7"/>
  <c r="I14" i="7"/>
  <c r="J14" i="7" s="1"/>
  <c r="K14" i="7" s="1"/>
  <c r="L14" i="7" s="1"/>
  <c r="H14" i="7"/>
  <c r="G14" i="7"/>
  <c r="F14" i="7"/>
  <c r="I13" i="7"/>
  <c r="J13" i="7" s="1"/>
  <c r="K13" i="7" s="1"/>
  <c r="L13" i="7" s="1"/>
  <c r="H13" i="7"/>
  <c r="G13" i="7"/>
  <c r="F13" i="7"/>
  <c r="J12" i="7"/>
  <c r="K12" i="7" s="1"/>
  <c r="L12" i="7" s="1"/>
  <c r="I12" i="7"/>
  <c r="H12" i="7"/>
  <c r="G12" i="7"/>
  <c r="F12" i="7"/>
  <c r="I11" i="7"/>
  <c r="J11" i="7" s="1"/>
  <c r="K11" i="7" s="1"/>
  <c r="L11" i="7" s="1"/>
  <c r="H11" i="7"/>
  <c r="G11" i="7"/>
  <c r="F11" i="7"/>
  <c r="I10" i="7"/>
  <c r="J10" i="7" s="1"/>
  <c r="K10" i="7" s="1"/>
  <c r="L10" i="7" s="1"/>
  <c r="H10" i="7"/>
  <c r="G10" i="7"/>
  <c r="F10" i="7"/>
  <c r="I9" i="7"/>
  <c r="J9" i="7" s="1"/>
  <c r="K9" i="7" s="1"/>
  <c r="L9" i="7" s="1"/>
  <c r="H9" i="7"/>
  <c r="G9" i="7"/>
  <c r="F9" i="7"/>
  <c r="J8" i="7"/>
  <c r="K8" i="7" s="1"/>
  <c r="L8" i="7" s="1"/>
  <c r="I8" i="7"/>
  <c r="H8" i="7"/>
  <c r="G8" i="7"/>
  <c r="F8" i="7"/>
  <c r="D4" i="7"/>
  <c r="B4" i="7"/>
  <c r="G3" i="7" s="1"/>
  <c r="I38" i="6"/>
  <c r="J38" i="6" s="1"/>
  <c r="K38" i="6" s="1"/>
  <c r="L38" i="6" s="1"/>
  <c r="H38" i="6"/>
  <c r="G38" i="6"/>
  <c r="F38" i="6"/>
  <c r="I37" i="6"/>
  <c r="J37" i="6" s="1"/>
  <c r="K37" i="6" s="1"/>
  <c r="L37" i="6" s="1"/>
  <c r="H37" i="6"/>
  <c r="G37" i="6"/>
  <c r="F37" i="6"/>
  <c r="I36" i="6"/>
  <c r="J36" i="6" s="1"/>
  <c r="K36" i="6" s="1"/>
  <c r="L36" i="6" s="1"/>
  <c r="H36" i="6"/>
  <c r="G36" i="6"/>
  <c r="F36" i="6"/>
  <c r="J35" i="6"/>
  <c r="K35" i="6" s="1"/>
  <c r="L35" i="6" s="1"/>
  <c r="I35" i="6"/>
  <c r="H35" i="6"/>
  <c r="G35" i="6"/>
  <c r="F35" i="6"/>
  <c r="I34" i="6"/>
  <c r="J34" i="6" s="1"/>
  <c r="K34" i="6" s="1"/>
  <c r="L34" i="6" s="1"/>
  <c r="H34" i="6"/>
  <c r="G34" i="6"/>
  <c r="F34" i="6"/>
  <c r="I33" i="6"/>
  <c r="J33" i="6" s="1"/>
  <c r="K33" i="6" s="1"/>
  <c r="L33" i="6" s="1"/>
  <c r="H33" i="6"/>
  <c r="G33" i="6"/>
  <c r="F33" i="6"/>
  <c r="I32" i="6"/>
  <c r="J32" i="6" s="1"/>
  <c r="K32" i="6" s="1"/>
  <c r="L32" i="6" s="1"/>
  <c r="H32" i="6"/>
  <c r="G32" i="6"/>
  <c r="F32" i="6"/>
  <c r="J31" i="6"/>
  <c r="K31" i="6" s="1"/>
  <c r="L31" i="6" s="1"/>
  <c r="I31" i="6"/>
  <c r="H31" i="6"/>
  <c r="G31" i="6"/>
  <c r="F31" i="6"/>
  <c r="I30" i="6"/>
  <c r="J30" i="6" s="1"/>
  <c r="K30" i="6" s="1"/>
  <c r="L30" i="6" s="1"/>
  <c r="H30" i="6"/>
  <c r="G30" i="6"/>
  <c r="F30" i="6"/>
  <c r="I29" i="6"/>
  <c r="J29" i="6" s="1"/>
  <c r="K29" i="6" s="1"/>
  <c r="L29" i="6" s="1"/>
  <c r="H29" i="6"/>
  <c r="G29" i="6"/>
  <c r="F29" i="6"/>
  <c r="I28" i="6"/>
  <c r="J28" i="6" s="1"/>
  <c r="K28" i="6" s="1"/>
  <c r="L28" i="6" s="1"/>
  <c r="H28" i="6"/>
  <c r="G28" i="6"/>
  <c r="F28" i="6"/>
  <c r="J27" i="6"/>
  <c r="K27" i="6" s="1"/>
  <c r="L27" i="6" s="1"/>
  <c r="I27" i="6"/>
  <c r="H27" i="6"/>
  <c r="G27" i="6"/>
  <c r="F27" i="6"/>
  <c r="I26" i="6"/>
  <c r="J26" i="6" s="1"/>
  <c r="K26" i="6" s="1"/>
  <c r="L26" i="6" s="1"/>
  <c r="H26" i="6"/>
  <c r="G26" i="6"/>
  <c r="F26" i="6"/>
  <c r="I25" i="6"/>
  <c r="J25" i="6" s="1"/>
  <c r="K25" i="6" s="1"/>
  <c r="L25" i="6" s="1"/>
  <c r="H25" i="6"/>
  <c r="G25" i="6"/>
  <c r="F25" i="6"/>
  <c r="K24" i="6"/>
  <c r="L24" i="6" s="1"/>
  <c r="J24" i="6"/>
  <c r="I24" i="6"/>
  <c r="H24" i="6"/>
  <c r="G24" i="6"/>
  <c r="F24" i="6"/>
  <c r="J23" i="6"/>
  <c r="K23" i="6" s="1"/>
  <c r="L23" i="6" s="1"/>
  <c r="I23" i="6"/>
  <c r="H23" i="6"/>
  <c r="G23" i="6"/>
  <c r="F23" i="6"/>
  <c r="I22" i="6"/>
  <c r="J22" i="6" s="1"/>
  <c r="K22" i="6" s="1"/>
  <c r="L22" i="6" s="1"/>
  <c r="H22" i="6"/>
  <c r="G22" i="6"/>
  <c r="F22" i="6"/>
  <c r="I21" i="6"/>
  <c r="J21" i="6" s="1"/>
  <c r="K21" i="6" s="1"/>
  <c r="L21" i="6" s="1"/>
  <c r="H21" i="6"/>
  <c r="G21" i="6"/>
  <c r="F21" i="6"/>
  <c r="J20" i="6"/>
  <c r="K20" i="6" s="1"/>
  <c r="L20" i="6" s="1"/>
  <c r="I20" i="6"/>
  <c r="H20" i="6"/>
  <c r="G20" i="6"/>
  <c r="I19" i="6"/>
  <c r="J19" i="6" s="1"/>
  <c r="K19" i="6" s="1"/>
  <c r="L19" i="6" s="1"/>
  <c r="H19" i="6"/>
  <c r="G19" i="6"/>
  <c r="F19" i="6"/>
  <c r="I18" i="6"/>
  <c r="J18" i="6" s="1"/>
  <c r="K18" i="6" s="1"/>
  <c r="L18" i="6" s="1"/>
  <c r="H18" i="6"/>
  <c r="G18" i="6"/>
  <c r="F18" i="6"/>
  <c r="K17" i="6"/>
  <c r="L17" i="6" s="1"/>
  <c r="J17" i="6"/>
  <c r="I17" i="6"/>
  <c r="H17" i="6"/>
  <c r="G17" i="6"/>
  <c r="F17" i="6"/>
  <c r="J16" i="6"/>
  <c r="K16" i="6" s="1"/>
  <c r="L16" i="6" s="1"/>
  <c r="I16" i="6"/>
  <c r="H16" i="6"/>
  <c r="G16" i="6"/>
  <c r="F16" i="6"/>
  <c r="I15" i="6"/>
  <c r="J15" i="6" s="1"/>
  <c r="K15" i="6" s="1"/>
  <c r="L15" i="6" s="1"/>
  <c r="H15" i="6"/>
  <c r="G15" i="6"/>
  <c r="F15" i="6"/>
  <c r="I14" i="6"/>
  <c r="J14" i="6" s="1"/>
  <c r="K14" i="6" s="1"/>
  <c r="L14" i="6" s="1"/>
  <c r="H14" i="6"/>
  <c r="G14" i="6"/>
  <c r="F14" i="6"/>
  <c r="I13" i="6"/>
  <c r="J13" i="6" s="1"/>
  <c r="K13" i="6" s="1"/>
  <c r="L13" i="6" s="1"/>
  <c r="H13" i="6"/>
  <c r="G13" i="6"/>
  <c r="F13" i="6"/>
  <c r="J12" i="6"/>
  <c r="K12" i="6" s="1"/>
  <c r="L12" i="6" s="1"/>
  <c r="I12" i="6"/>
  <c r="H12" i="6"/>
  <c r="G12" i="6"/>
  <c r="F12" i="6"/>
  <c r="I11" i="6"/>
  <c r="J11" i="6" s="1"/>
  <c r="K11" i="6" s="1"/>
  <c r="L11" i="6" s="1"/>
  <c r="H11" i="6"/>
  <c r="G11" i="6"/>
  <c r="F11" i="6"/>
  <c r="I10" i="6"/>
  <c r="J10" i="6" s="1"/>
  <c r="K10" i="6" s="1"/>
  <c r="L10" i="6" s="1"/>
  <c r="H10" i="6"/>
  <c r="G10" i="6"/>
  <c r="F10" i="6"/>
  <c r="I9" i="6"/>
  <c r="J9" i="6" s="1"/>
  <c r="K9" i="6" s="1"/>
  <c r="L9" i="6" s="1"/>
  <c r="H9" i="6"/>
  <c r="G9" i="6"/>
  <c r="F9" i="6"/>
  <c r="J8" i="6"/>
  <c r="K8" i="6" s="1"/>
  <c r="L8" i="6" s="1"/>
  <c r="I8" i="6"/>
  <c r="H8" i="6"/>
  <c r="G8" i="6"/>
  <c r="F8" i="6"/>
  <c r="D4" i="6"/>
  <c r="B4" i="6"/>
  <c r="G3" i="6" s="1"/>
  <c r="I38" i="5"/>
  <c r="J38" i="5" s="1"/>
  <c r="K38" i="5" s="1"/>
  <c r="L38" i="5" s="1"/>
  <c r="H38" i="5"/>
  <c r="G38" i="5"/>
  <c r="F38" i="5"/>
  <c r="I37" i="5"/>
  <c r="J37" i="5" s="1"/>
  <c r="K37" i="5" s="1"/>
  <c r="L37" i="5" s="1"/>
  <c r="H37" i="5"/>
  <c r="G37" i="5"/>
  <c r="F37" i="5"/>
  <c r="I36" i="5"/>
  <c r="J36" i="5" s="1"/>
  <c r="K36" i="5" s="1"/>
  <c r="L36" i="5" s="1"/>
  <c r="H36" i="5"/>
  <c r="G36" i="5"/>
  <c r="F36" i="5"/>
  <c r="J35" i="5"/>
  <c r="K35" i="5" s="1"/>
  <c r="L35" i="5" s="1"/>
  <c r="I35" i="5"/>
  <c r="H35" i="5"/>
  <c r="G35" i="5"/>
  <c r="F35" i="5"/>
  <c r="I34" i="5"/>
  <c r="J34" i="5" s="1"/>
  <c r="K34" i="5" s="1"/>
  <c r="L34" i="5" s="1"/>
  <c r="H34" i="5"/>
  <c r="G34" i="5"/>
  <c r="F34" i="5"/>
  <c r="I33" i="5"/>
  <c r="J33" i="5" s="1"/>
  <c r="K33" i="5" s="1"/>
  <c r="L33" i="5" s="1"/>
  <c r="H33" i="5"/>
  <c r="G33" i="5"/>
  <c r="F33" i="5"/>
  <c r="I32" i="5"/>
  <c r="J32" i="5" s="1"/>
  <c r="K32" i="5" s="1"/>
  <c r="L32" i="5" s="1"/>
  <c r="H32" i="5"/>
  <c r="G32" i="5"/>
  <c r="F32" i="5"/>
  <c r="J31" i="5"/>
  <c r="K31" i="5" s="1"/>
  <c r="L31" i="5" s="1"/>
  <c r="I31" i="5"/>
  <c r="H31" i="5"/>
  <c r="G31" i="5"/>
  <c r="F31" i="5"/>
  <c r="I30" i="5"/>
  <c r="J30" i="5" s="1"/>
  <c r="K30" i="5" s="1"/>
  <c r="L30" i="5" s="1"/>
  <c r="H30" i="5"/>
  <c r="G30" i="5"/>
  <c r="F30" i="5"/>
  <c r="I29" i="5"/>
  <c r="J29" i="5" s="1"/>
  <c r="K29" i="5" s="1"/>
  <c r="L29" i="5" s="1"/>
  <c r="H29" i="5"/>
  <c r="G29" i="5"/>
  <c r="F29" i="5"/>
  <c r="I28" i="5"/>
  <c r="J28" i="5" s="1"/>
  <c r="K28" i="5" s="1"/>
  <c r="L28" i="5" s="1"/>
  <c r="H28" i="5"/>
  <c r="G28" i="5"/>
  <c r="F28" i="5"/>
  <c r="J27" i="5"/>
  <c r="K27" i="5" s="1"/>
  <c r="L27" i="5" s="1"/>
  <c r="I27" i="5"/>
  <c r="H27" i="5"/>
  <c r="G27" i="5"/>
  <c r="F27" i="5"/>
  <c r="I26" i="5"/>
  <c r="J26" i="5" s="1"/>
  <c r="K26" i="5" s="1"/>
  <c r="L26" i="5" s="1"/>
  <c r="H26" i="5"/>
  <c r="G26" i="5"/>
  <c r="F26" i="5"/>
  <c r="I25" i="5"/>
  <c r="J25" i="5" s="1"/>
  <c r="K25" i="5" s="1"/>
  <c r="L25" i="5" s="1"/>
  <c r="H25" i="5"/>
  <c r="G25" i="5"/>
  <c r="F25" i="5"/>
  <c r="I24" i="5"/>
  <c r="J24" i="5" s="1"/>
  <c r="K24" i="5" s="1"/>
  <c r="L24" i="5" s="1"/>
  <c r="H24" i="5"/>
  <c r="G24" i="5"/>
  <c r="F24" i="5"/>
  <c r="J23" i="5"/>
  <c r="K23" i="5" s="1"/>
  <c r="L23" i="5" s="1"/>
  <c r="I23" i="5"/>
  <c r="H23" i="5"/>
  <c r="G23" i="5"/>
  <c r="F23" i="5"/>
  <c r="I22" i="5"/>
  <c r="J22" i="5" s="1"/>
  <c r="K22" i="5" s="1"/>
  <c r="L22" i="5" s="1"/>
  <c r="H22" i="5"/>
  <c r="G22" i="5"/>
  <c r="F22" i="5"/>
  <c r="I21" i="5"/>
  <c r="J21" i="5" s="1"/>
  <c r="K21" i="5" s="1"/>
  <c r="L21" i="5" s="1"/>
  <c r="H21" i="5"/>
  <c r="G21" i="5"/>
  <c r="F21" i="5"/>
  <c r="I20" i="5"/>
  <c r="J20" i="5" s="1"/>
  <c r="K20" i="5" s="1"/>
  <c r="L20" i="5" s="1"/>
  <c r="H20" i="5"/>
  <c r="G20" i="5"/>
  <c r="I19" i="5"/>
  <c r="J19" i="5" s="1"/>
  <c r="K19" i="5" s="1"/>
  <c r="L19" i="5" s="1"/>
  <c r="H19" i="5"/>
  <c r="G19" i="5"/>
  <c r="F19" i="5"/>
  <c r="I18" i="5"/>
  <c r="J18" i="5" s="1"/>
  <c r="K18" i="5" s="1"/>
  <c r="L18" i="5" s="1"/>
  <c r="H18" i="5"/>
  <c r="G18" i="5"/>
  <c r="F18" i="5"/>
  <c r="I17" i="5"/>
  <c r="J17" i="5" s="1"/>
  <c r="K17" i="5" s="1"/>
  <c r="L17" i="5" s="1"/>
  <c r="H17" i="5"/>
  <c r="G17" i="5"/>
  <c r="F17" i="5"/>
  <c r="J16" i="5"/>
  <c r="K16" i="5" s="1"/>
  <c r="L16" i="5" s="1"/>
  <c r="I16" i="5"/>
  <c r="H16" i="5"/>
  <c r="G16" i="5"/>
  <c r="F16" i="5"/>
  <c r="I15" i="5"/>
  <c r="J15" i="5" s="1"/>
  <c r="K15" i="5" s="1"/>
  <c r="L15" i="5" s="1"/>
  <c r="H15" i="5"/>
  <c r="G15" i="5"/>
  <c r="F15" i="5"/>
  <c r="I14" i="5"/>
  <c r="J14" i="5" s="1"/>
  <c r="K14" i="5" s="1"/>
  <c r="L14" i="5" s="1"/>
  <c r="H14" i="5"/>
  <c r="G14" i="5"/>
  <c r="F14" i="5"/>
  <c r="I13" i="5"/>
  <c r="J13" i="5" s="1"/>
  <c r="K13" i="5" s="1"/>
  <c r="L13" i="5" s="1"/>
  <c r="H13" i="5"/>
  <c r="G13" i="5"/>
  <c r="F13" i="5"/>
  <c r="J12" i="5"/>
  <c r="K12" i="5" s="1"/>
  <c r="L12" i="5" s="1"/>
  <c r="I12" i="5"/>
  <c r="H12" i="5"/>
  <c r="G12" i="5"/>
  <c r="F12" i="5"/>
  <c r="I11" i="5"/>
  <c r="J11" i="5" s="1"/>
  <c r="K11" i="5" s="1"/>
  <c r="L11" i="5" s="1"/>
  <c r="H11" i="5"/>
  <c r="G11" i="5"/>
  <c r="F11" i="5"/>
  <c r="I10" i="5"/>
  <c r="J10" i="5" s="1"/>
  <c r="K10" i="5" s="1"/>
  <c r="L10" i="5" s="1"/>
  <c r="H10" i="5"/>
  <c r="G10" i="5"/>
  <c r="F10" i="5"/>
  <c r="I9" i="5"/>
  <c r="J9" i="5" s="1"/>
  <c r="K9" i="5" s="1"/>
  <c r="L9" i="5" s="1"/>
  <c r="H9" i="5"/>
  <c r="G9" i="5"/>
  <c r="F9" i="5"/>
  <c r="J8" i="5"/>
  <c r="K8" i="5" s="1"/>
  <c r="L8" i="5" s="1"/>
  <c r="I8" i="5"/>
  <c r="H8" i="5"/>
  <c r="G8" i="5"/>
  <c r="F8" i="5"/>
  <c r="D4" i="5"/>
  <c r="B4" i="5"/>
  <c r="G3" i="5"/>
  <c r="I38" i="4"/>
  <c r="J38" i="4" s="1"/>
  <c r="K38" i="4" s="1"/>
  <c r="L38" i="4" s="1"/>
  <c r="H38" i="4"/>
  <c r="G38" i="4"/>
  <c r="F38" i="4"/>
  <c r="I37" i="4"/>
  <c r="J37" i="4" s="1"/>
  <c r="K37" i="4" s="1"/>
  <c r="L37" i="4" s="1"/>
  <c r="H37" i="4"/>
  <c r="G37" i="4"/>
  <c r="F37" i="4"/>
  <c r="I36" i="4"/>
  <c r="J36" i="4" s="1"/>
  <c r="K36" i="4" s="1"/>
  <c r="L36" i="4" s="1"/>
  <c r="H36" i="4"/>
  <c r="G36" i="4"/>
  <c r="F36" i="4"/>
  <c r="J35" i="4"/>
  <c r="K35" i="4" s="1"/>
  <c r="L35" i="4" s="1"/>
  <c r="I35" i="4"/>
  <c r="H35" i="4"/>
  <c r="G35" i="4"/>
  <c r="F35" i="4"/>
  <c r="H34" i="4"/>
  <c r="G34" i="4"/>
  <c r="F34" i="4"/>
  <c r="I34" i="4" s="1"/>
  <c r="J34" i="4" s="1"/>
  <c r="K34" i="4" s="1"/>
  <c r="L34" i="4" s="1"/>
  <c r="H33" i="4"/>
  <c r="G33" i="4"/>
  <c r="F33" i="4"/>
  <c r="I33" i="4" s="1"/>
  <c r="J33" i="4" s="1"/>
  <c r="K33" i="4" s="1"/>
  <c r="L33" i="4" s="1"/>
  <c r="H32" i="4"/>
  <c r="G32" i="4"/>
  <c r="F32" i="4"/>
  <c r="I32" i="4" s="1"/>
  <c r="J32" i="4" s="1"/>
  <c r="K32" i="4" s="1"/>
  <c r="L32" i="4" s="1"/>
  <c r="H31" i="4"/>
  <c r="G31" i="4"/>
  <c r="F31" i="4"/>
  <c r="I31" i="4" s="1"/>
  <c r="J31" i="4" s="1"/>
  <c r="K31" i="4" s="1"/>
  <c r="L31" i="4" s="1"/>
  <c r="I30" i="4"/>
  <c r="J30" i="4" s="1"/>
  <c r="K30" i="4" s="1"/>
  <c r="L30" i="4" s="1"/>
  <c r="H30" i="4"/>
  <c r="G30" i="4"/>
  <c r="F30" i="4"/>
  <c r="I29" i="4"/>
  <c r="J29" i="4" s="1"/>
  <c r="K29" i="4" s="1"/>
  <c r="L29" i="4" s="1"/>
  <c r="H29" i="4"/>
  <c r="G29" i="4"/>
  <c r="F29" i="4"/>
  <c r="J28" i="4"/>
  <c r="K28" i="4" s="1"/>
  <c r="L28" i="4" s="1"/>
  <c r="I28" i="4"/>
  <c r="H28" i="4"/>
  <c r="G28" i="4"/>
  <c r="F28" i="4"/>
  <c r="H27" i="4"/>
  <c r="G27" i="4"/>
  <c r="F27" i="4"/>
  <c r="I27" i="4" s="1"/>
  <c r="J27" i="4" s="1"/>
  <c r="K27" i="4" s="1"/>
  <c r="L27" i="4" s="1"/>
  <c r="H26" i="4"/>
  <c r="G26" i="4"/>
  <c r="F26" i="4"/>
  <c r="I26" i="4" s="1"/>
  <c r="J26" i="4" s="1"/>
  <c r="K26" i="4" s="1"/>
  <c r="L26" i="4" s="1"/>
  <c r="H25" i="4"/>
  <c r="G25" i="4"/>
  <c r="F25" i="4"/>
  <c r="I25" i="4" s="1"/>
  <c r="J25" i="4" s="1"/>
  <c r="K25" i="4" s="1"/>
  <c r="L25" i="4" s="1"/>
  <c r="J24" i="4"/>
  <c r="K24" i="4" s="1"/>
  <c r="L24" i="4" s="1"/>
  <c r="I24" i="4"/>
  <c r="H24" i="4"/>
  <c r="G24" i="4"/>
  <c r="F24" i="4"/>
  <c r="J23" i="4"/>
  <c r="K23" i="4" s="1"/>
  <c r="L23" i="4" s="1"/>
  <c r="I23" i="4"/>
  <c r="H23" i="4"/>
  <c r="G23" i="4"/>
  <c r="F23" i="4"/>
  <c r="I22" i="4"/>
  <c r="J22" i="4" s="1"/>
  <c r="K22" i="4" s="1"/>
  <c r="L22" i="4" s="1"/>
  <c r="H22" i="4"/>
  <c r="G22" i="4"/>
  <c r="F22" i="4"/>
  <c r="I21" i="4"/>
  <c r="J21" i="4" s="1"/>
  <c r="K21" i="4" s="1"/>
  <c r="L21" i="4" s="1"/>
  <c r="H21" i="4"/>
  <c r="G21" i="4"/>
  <c r="F21" i="4"/>
  <c r="I20" i="4"/>
  <c r="J20" i="4" s="1"/>
  <c r="K20" i="4" s="1"/>
  <c r="L20" i="4" s="1"/>
  <c r="H20" i="4"/>
  <c r="G20" i="4"/>
  <c r="I19" i="4"/>
  <c r="J19" i="4" s="1"/>
  <c r="K19" i="4" s="1"/>
  <c r="L19" i="4" s="1"/>
  <c r="H19" i="4"/>
  <c r="G19" i="4"/>
  <c r="F19" i="4"/>
  <c r="H18" i="4"/>
  <c r="G18" i="4"/>
  <c r="F18" i="4"/>
  <c r="I18" i="4" s="1"/>
  <c r="J18" i="4" s="1"/>
  <c r="K18" i="4" s="1"/>
  <c r="L18" i="4" s="1"/>
  <c r="I17" i="4"/>
  <c r="J17" i="4" s="1"/>
  <c r="K17" i="4" s="1"/>
  <c r="L17" i="4" s="1"/>
  <c r="H17" i="4"/>
  <c r="G17" i="4"/>
  <c r="F17" i="4"/>
  <c r="J16" i="4"/>
  <c r="K16" i="4" s="1"/>
  <c r="L16" i="4" s="1"/>
  <c r="I16" i="4"/>
  <c r="H16" i="4"/>
  <c r="G16" i="4"/>
  <c r="F16" i="4"/>
  <c r="I15" i="4"/>
  <c r="J15" i="4" s="1"/>
  <c r="K15" i="4" s="1"/>
  <c r="L15" i="4" s="1"/>
  <c r="H15" i="4"/>
  <c r="G15" i="4"/>
  <c r="F15" i="4"/>
  <c r="H14" i="4"/>
  <c r="G14" i="4"/>
  <c r="F14" i="4"/>
  <c r="I14" i="4" s="1"/>
  <c r="J14" i="4" s="1"/>
  <c r="K14" i="4" s="1"/>
  <c r="L14" i="4" s="1"/>
  <c r="H13" i="4"/>
  <c r="G13" i="4"/>
  <c r="F13" i="4"/>
  <c r="I13" i="4" s="1"/>
  <c r="J13" i="4" s="1"/>
  <c r="K13" i="4" s="1"/>
  <c r="L13" i="4" s="1"/>
  <c r="H12" i="4"/>
  <c r="G12" i="4"/>
  <c r="F12" i="4"/>
  <c r="I12" i="4" s="1"/>
  <c r="J12" i="4" s="1"/>
  <c r="K12" i="4" s="1"/>
  <c r="L12" i="4" s="1"/>
  <c r="I11" i="4"/>
  <c r="J11" i="4" s="1"/>
  <c r="K11" i="4" s="1"/>
  <c r="L11" i="4" s="1"/>
  <c r="H11" i="4"/>
  <c r="G11" i="4"/>
  <c r="F11" i="4"/>
  <c r="H10" i="4"/>
  <c r="G10" i="4"/>
  <c r="F10" i="4"/>
  <c r="I10" i="4" s="1"/>
  <c r="J10" i="4" s="1"/>
  <c r="K10" i="4" s="1"/>
  <c r="L10" i="4" s="1"/>
  <c r="H9" i="4"/>
  <c r="G9" i="4"/>
  <c r="F9" i="4"/>
  <c r="I9" i="4" s="1"/>
  <c r="J9" i="4" s="1"/>
  <c r="H8" i="4"/>
  <c r="G8" i="4"/>
  <c r="F8" i="4"/>
  <c r="I8" i="4" s="1"/>
  <c r="J8" i="4" s="1"/>
  <c r="K8" i="4" s="1"/>
  <c r="L8" i="4" s="1"/>
  <c r="D4" i="4"/>
  <c r="B4" i="4"/>
  <c r="G3" i="4" s="1"/>
  <c r="J38" i="3"/>
  <c r="K38" i="3" s="1"/>
  <c r="L38" i="3" s="1"/>
  <c r="I38" i="3"/>
  <c r="H38" i="3"/>
  <c r="G38" i="3"/>
  <c r="F38" i="3"/>
  <c r="I37" i="3"/>
  <c r="J37" i="3" s="1"/>
  <c r="K37" i="3" s="1"/>
  <c r="L37" i="3" s="1"/>
  <c r="H37" i="3"/>
  <c r="G37" i="3"/>
  <c r="F37" i="3"/>
  <c r="I36" i="3"/>
  <c r="J36" i="3" s="1"/>
  <c r="K36" i="3" s="1"/>
  <c r="L36" i="3" s="1"/>
  <c r="H36" i="3"/>
  <c r="G36" i="3"/>
  <c r="F36" i="3"/>
  <c r="K35" i="3"/>
  <c r="L35" i="3" s="1"/>
  <c r="J35" i="3"/>
  <c r="I35" i="3"/>
  <c r="H35" i="3"/>
  <c r="G35" i="3"/>
  <c r="F35" i="3"/>
  <c r="J34" i="3"/>
  <c r="K34" i="3" s="1"/>
  <c r="L34" i="3" s="1"/>
  <c r="I34" i="3"/>
  <c r="H34" i="3"/>
  <c r="G34" i="3"/>
  <c r="F34" i="3"/>
  <c r="I33" i="3"/>
  <c r="J33" i="3" s="1"/>
  <c r="K33" i="3" s="1"/>
  <c r="L33" i="3" s="1"/>
  <c r="H33" i="3"/>
  <c r="G33" i="3"/>
  <c r="F33" i="3"/>
  <c r="I32" i="3"/>
  <c r="J32" i="3" s="1"/>
  <c r="K32" i="3" s="1"/>
  <c r="L32" i="3" s="1"/>
  <c r="H32" i="3"/>
  <c r="G32" i="3"/>
  <c r="F32" i="3"/>
  <c r="J31" i="3"/>
  <c r="K31" i="3" s="1"/>
  <c r="L31" i="3" s="1"/>
  <c r="I31" i="3"/>
  <c r="H31" i="3"/>
  <c r="G31" i="3"/>
  <c r="F31" i="3"/>
  <c r="H30" i="3"/>
  <c r="G30" i="3"/>
  <c r="F30" i="3"/>
  <c r="I30" i="3" s="1"/>
  <c r="J30" i="3" s="1"/>
  <c r="I29" i="3"/>
  <c r="J29" i="3" s="1"/>
  <c r="H29" i="3"/>
  <c r="G29" i="3"/>
  <c r="F29" i="3"/>
  <c r="J28" i="3"/>
  <c r="K28" i="3" s="1"/>
  <c r="L28" i="3" s="1"/>
  <c r="I28" i="3"/>
  <c r="H28" i="3"/>
  <c r="G28" i="3"/>
  <c r="F28" i="3"/>
  <c r="J27" i="3"/>
  <c r="K27" i="3" s="1"/>
  <c r="L27" i="3" s="1"/>
  <c r="I27" i="3"/>
  <c r="H27" i="3"/>
  <c r="G27" i="3"/>
  <c r="F27" i="3"/>
  <c r="H26" i="3"/>
  <c r="G26" i="3"/>
  <c r="F26" i="3"/>
  <c r="I26" i="3" s="1"/>
  <c r="J26" i="3" s="1"/>
  <c r="I25" i="3"/>
  <c r="J25" i="3" s="1"/>
  <c r="H25" i="3"/>
  <c r="G25" i="3"/>
  <c r="F25" i="3"/>
  <c r="H24" i="3"/>
  <c r="G24" i="3"/>
  <c r="F24" i="3"/>
  <c r="I24" i="3" s="1"/>
  <c r="J24" i="3" s="1"/>
  <c r="H23" i="3"/>
  <c r="G23" i="3"/>
  <c r="F23" i="3"/>
  <c r="I23" i="3" s="1"/>
  <c r="J23" i="3" s="1"/>
  <c r="H22" i="3"/>
  <c r="G22" i="3"/>
  <c r="F22" i="3"/>
  <c r="I22" i="3" s="1"/>
  <c r="J22" i="3" s="1"/>
  <c r="I21" i="3"/>
  <c r="J21" i="3" s="1"/>
  <c r="K21" i="3" s="1"/>
  <c r="L21" i="3" s="1"/>
  <c r="H21" i="3"/>
  <c r="G21" i="3"/>
  <c r="F21" i="3"/>
  <c r="I20" i="3"/>
  <c r="J20" i="3" s="1"/>
  <c r="H20" i="3"/>
  <c r="G20" i="3"/>
  <c r="H19" i="3"/>
  <c r="G19" i="3"/>
  <c r="F19" i="3"/>
  <c r="I19" i="3" s="1"/>
  <c r="J19" i="3" s="1"/>
  <c r="I18" i="3"/>
  <c r="J18" i="3" s="1"/>
  <c r="H18" i="3"/>
  <c r="G18" i="3"/>
  <c r="F18" i="3"/>
  <c r="H17" i="3"/>
  <c r="G17" i="3"/>
  <c r="F17" i="3"/>
  <c r="I17" i="3" s="1"/>
  <c r="J17" i="3" s="1"/>
  <c r="H16" i="3"/>
  <c r="G16" i="3"/>
  <c r="F16" i="3"/>
  <c r="I16" i="3" s="1"/>
  <c r="J16" i="3" s="1"/>
  <c r="J15" i="3"/>
  <c r="K15" i="3" s="1"/>
  <c r="L15" i="3" s="1"/>
  <c r="I15" i="3"/>
  <c r="H15" i="3"/>
  <c r="G15" i="3"/>
  <c r="F15" i="3"/>
  <c r="I14" i="3"/>
  <c r="J14" i="3" s="1"/>
  <c r="K14" i="3" s="1"/>
  <c r="L14" i="3" s="1"/>
  <c r="H14" i="3"/>
  <c r="G14" i="3"/>
  <c r="F14" i="3"/>
  <c r="K13" i="3"/>
  <c r="L13" i="3" s="1"/>
  <c r="J13" i="3"/>
  <c r="I13" i="3"/>
  <c r="H13" i="3"/>
  <c r="G13" i="3"/>
  <c r="F13" i="3"/>
  <c r="J12" i="3"/>
  <c r="K12" i="3" s="1"/>
  <c r="L12" i="3" s="1"/>
  <c r="I12" i="3"/>
  <c r="H12" i="3"/>
  <c r="G12" i="3"/>
  <c r="F12" i="3"/>
  <c r="H11" i="3"/>
  <c r="G11" i="3"/>
  <c r="F11" i="3"/>
  <c r="I11" i="3" s="1"/>
  <c r="J11" i="3" s="1"/>
  <c r="I10" i="3"/>
  <c r="J10" i="3" s="1"/>
  <c r="H10" i="3"/>
  <c r="G10" i="3"/>
  <c r="F10" i="3"/>
  <c r="H9" i="3"/>
  <c r="G9" i="3"/>
  <c r="F9" i="3"/>
  <c r="I9" i="3" s="1"/>
  <c r="J9" i="3" s="1"/>
  <c r="I8" i="3"/>
  <c r="J8" i="3" s="1"/>
  <c r="K8" i="3" s="1"/>
  <c r="L8" i="3" s="1"/>
  <c r="H8" i="3"/>
  <c r="G8" i="3"/>
  <c r="F8" i="3"/>
  <c r="D4" i="3"/>
  <c r="B4" i="3"/>
  <c r="G3" i="3"/>
  <c r="L9" i="1"/>
  <c r="L10" i="1"/>
  <c r="L11" i="1"/>
  <c r="L12" i="1"/>
  <c r="L13" i="1"/>
  <c r="L14" i="1"/>
  <c r="L15" i="1"/>
  <c r="L16" i="1"/>
  <c r="L17" i="1"/>
  <c r="L18" i="1"/>
  <c r="L19" i="1"/>
  <c r="L21" i="1"/>
  <c r="K9" i="1"/>
  <c r="K10" i="1"/>
  <c r="K11" i="1"/>
  <c r="K12" i="1"/>
  <c r="K13" i="1"/>
  <c r="K14" i="1"/>
  <c r="K15" i="1"/>
  <c r="K16" i="1"/>
  <c r="K17" i="1"/>
  <c r="K18" i="1"/>
  <c r="K19" i="1"/>
  <c r="K21" i="1"/>
  <c r="K27" i="1"/>
  <c r="L27" i="1" s="1"/>
  <c r="K28" i="1"/>
  <c r="L28" i="1" s="1"/>
  <c r="K31" i="1"/>
  <c r="L31" i="1" s="1"/>
  <c r="K32" i="1"/>
  <c r="L32" i="1" s="1"/>
  <c r="K33" i="1"/>
  <c r="L33" i="1" s="1"/>
  <c r="K34" i="1"/>
  <c r="L34" i="1" s="1"/>
  <c r="K35" i="1"/>
  <c r="L35" i="1" s="1"/>
  <c r="K36" i="1"/>
  <c r="L36" i="1" s="1"/>
  <c r="K37" i="1"/>
  <c r="L37" i="1" s="1"/>
  <c r="K38" i="1"/>
  <c r="L38" i="1" s="1"/>
  <c r="J9" i="1"/>
  <c r="J10" i="1"/>
  <c r="J11" i="1"/>
  <c r="J12" i="1"/>
  <c r="J13" i="1"/>
  <c r="J14" i="1"/>
  <c r="J15" i="1"/>
  <c r="J16" i="1"/>
  <c r="J17" i="1"/>
  <c r="J18" i="1"/>
  <c r="J19" i="1"/>
  <c r="J20" i="1"/>
  <c r="K20" i="1" s="1"/>
  <c r="L20" i="1" s="1"/>
  <c r="J21" i="1"/>
  <c r="J27" i="1"/>
  <c r="J28" i="1"/>
  <c r="J31" i="1"/>
  <c r="J32" i="1"/>
  <c r="J33" i="1"/>
  <c r="J34" i="1"/>
  <c r="J35" i="1"/>
  <c r="J36" i="1"/>
  <c r="J37" i="1"/>
  <c r="J3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7" i="1"/>
  <c r="I28" i="1"/>
  <c r="I31" i="1"/>
  <c r="I32" i="1"/>
  <c r="I33" i="1"/>
  <c r="I34" i="1"/>
  <c r="I35" i="1"/>
  <c r="I36" i="1"/>
  <c r="I37" i="1"/>
  <c r="I3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F9" i="1"/>
  <c r="F10" i="1"/>
  <c r="F11" i="1"/>
  <c r="F12" i="1"/>
  <c r="F13" i="1"/>
  <c r="F14" i="1"/>
  <c r="F15" i="1"/>
  <c r="F16" i="1"/>
  <c r="F17" i="1"/>
  <c r="F18" i="1"/>
  <c r="F19" i="1"/>
  <c r="F21" i="1"/>
  <c r="F22" i="1"/>
  <c r="I22" i="1" s="1"/>
  <c r="J22" i="1" s="1"/>
  <c r="K22" i="1" s="1"/>
  <c r="L22" i="1" s="1"/>
  <c r="F23" i="1"/>
  <c r="I23" i="1" s="1"/>
  <c r="J23" i="1" s="1"/>
  <c r="K23" i="1" s="1"/>
  <c r="L23" i="1" s="1"/>
  <c r="F24" i="1"/>
  <c r="I24" i="1" s="1"/>
  <c r="J24" i="1" s="1"/>
  <c r="K24" i="1" s="1"/>
  <c r="L24" i="1" s="1"/>
  <c r="F25" i="1"/>
  <c r="I25" i="1" s="1"/>
  <c r="J25" i="1" s="1"/>
  <c r="K25" i="1" s="1"/>
  <c r="L25" i="1" s="1"/>
  <c r="F26" i="1"/>
  <c r="I26" i="1" s="1"/>
  <c r="J26" i="1" s="1"/>
  <c r="K26" i="1" s="1"/>
  <c r="L26" i="1" s="1"/>
  <c r="F27" i="1"/>
  <c r="F28" i="1"/>
  <c r="F29" i="1"/>
  <c r="I29" i="1" s="1"/>
  <c r="J29" i="1" s="1"/>
  <c r="K29" i="1" s="1"/>
  <c r="L29" i="1" s="1"/>
  <c r="F30" i="1"/>
  <c r="I30" i="1" s="1"/>
  <c r="J30" i="1" s="1"/>
  <c r="K30" i="1" s="1"/>
  <c r="L30" i="1" s="1"/>
  <c r="F31" i="1"/>
  <c r="F32" i="1"/>
  <c r="F33" i="1"/>
  <c r="F34" i="1"/>
  <c r="F35" i="1"/>
  <c r="F36" i="1"/>
  <c r="F37" i="1"/>
  <c r="F38" i="1"/>
  <c r="K9" i="4" l="1"/>
  <c r="L9" i="4" s="1"/>
  <c r="K11" i="3"/>
  <c r="L11" i="3" s="1"/>
  <c r="K9" i="3"/>
  <c r="L9" i="3" s="1"/>
  <c r="K10" i="3"/>
  <c r="L10" i="3" s="1"/>
  <c r="K24" i="3"/>
  <c r="L24" i="3" s="1"/>
  <c r="K16" i="3"/>
  <c r="L16" i="3" s="1"/>
  <c r="K23" i="3"/>
  <c r="L23" i="3" s="1"/>
  <c r="K17" i="3"/>
  <c r="L17" i="3" s="1"/>
  <c r="K18" i="3"/>
  <c r="L18" i="3" s="1"/>
  <c r="K22" i="3"/>
  <c r="L22" i="3" s="1"/>
  <c r="K25" i="3"/>
  <c r="L25" i="3" s="1"/>
  <c r="K29" i="3"/>
  <c r="L29" i="3" s="1"/>
  <c r="K20" i="3"/>
  <c r="L20" i="3" s="1"/>
  <c r="K19" i="3"/>
  <c r="L19" i="3" s="1"/>
  <c r="K26" i="3"/>
  <c r="L26" i="3" s="1"/>
  <c r="K30" i="3"/>
  <c r="L30" i="3" s="1"/>
  <c r="F8" i="1"/>
  <c r="G8" i="1"/>
  <c r="I8" i="1"/>
  <c r="J8" i="1" s="1"/>
  <c r="K8" i="1" s="1"/>
  <c r="L8" i="1" s="1"/>
  <c r="H8" i="1"/>
  <c r="D4" i="1" l="1"/>
  <c r="B4" i="1"/>
  <c r="G3" i="1" s="1"/>
</calcChain>
</file>

<file path=xl/sharedStrings.xml><?xml version="1.0" encoding="utf-8"?>
<sst xmlns="http://schemas.openxmlformats.org/spreadsheetml/2006/main" count="180" uniqueCount="17">
  <si>
    <t>Horaire  de base</t>
  </si>
  <si>
    <t>Date</t>
  </si>
  <si>
    <t>Matin</t>
  </si>
  <si>
    <t>Aprè-midi</t>
  </si>
  <si>
    <t>Pause</t>
  </si>
  <si>
    <t>Début</t>
  </si>
  <si>
    <t>Fin</t>
  </si>
  <si>
    <t>Réalisé</t>
  </si>
  <si>
    <t>Après-midi</t>
  </si>
  <si>
    <t>Total j</t>
  </si>
  <si>
    <t>Heures supplémentaires</t>
  </si>
  <si>
    <t>du jour</t>
  </si>
  <si>
    <t>non récupérables</t>
  </si>
  <si>
    <t>cumulées/sem</t>
  </si>
  <si>
    <t>repos</t>
  </si>
  <si>
    <t>férié</t>
  </si>
  <si>
    <t>rc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</si>
</sst>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[h]:mm;@"/>
    <numFmt numFmtId="165" formatCode="[$-F800]dddd\,\ mmmm\ dd\,\ yyyy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9">
    <xf numFmtId="0" fontId="0" fillId="0" borderId="0" xfId="0"/>
    <xf numFmtId="20" fontId="0" fillId="0" borderId="0" xfId="0" applyNumberFormat="1"/>
    <xf numFmtId="20" fontId="0" fillId="2" borderId="1" xfId="0" applyNumberFormat="1" applyFill="1" applyBorder="1" applyAlignment="1">
      <alignment horizontal="centerContinuous"/>
    </xf>
    <xf numFmtId="20" fontId="0" fillId="2" borderId="2" xfId="0" applyNumberFormat="1" applyFill="1" applyBorder="1" applyAlignment="1">
      <alignment horizontal="centerContinuous"/>
    </xf>
    <xf numFmtId="20" fontId="0" fillId="2" borderId="4" xfId="0" applyNumberFormat="1" applyFill="1" applyBorder="1"/>
    <xf numFmtId="0" fontId="0" fillId="2" borderId="5" xfId="0" applyFill="1" applyBorder="1" applyAlignment="1">
      <alignment horizontal="centerContinuous"/>
    </xf>
    <xf numFmtId="20" fontId="0" fillId="2" borderId="5" xfId="0" applyNumberFormat="1" applyFill="1" applyBorder="1" applyAlignment="1">
      <alignment horizontal="centerContinuous"/>
    </xf>
    <xf numFmtId="20" fontId="0" fillId="3" borderId="5" xfId="0" applyNumberFormat="1" applyFill="1" applyBorder="1" applyAlignment="1">
      <alignment horizontal="center"/>
    </xf>
    <xf numFmtId="164" fontId="0" fillId="3" borderId="5" xfId="0" applyNumberFormat="1" applyFill="1" applyBorder="1" applyAlignment="1">
      <alignment horizontal="center"/>
    </xf>
    <xf numFmtId="20" fontId="0" fillId="3" borderId="2" xfId="0" applyNumberFormat="1" applyFill="1" applyBorder="1" applyAlignment="1">
      <alignment horizontal="center"/>
    </xf>
    <xf numFmtId="0" fontId="0" fillId="0" borderId="0" xfId="0" applyBorder="1" applyAlignment="1">
      <alignment horizontal="center"/>
    </xf>
    <xf numFmtId="20" fontId="0" fillId="3" borderId="0" xfId="0" applyNumberFormat="1" applyFill="1" applyBorder="1" applyAlignment="1">
      <alignment horizontal="center"/>
    </xf>
    <xf numFmtId="164" fontId="0" fillId="3" borderId="0" xfId="0" applyNumberFormat="1" applyFill="1" applyBorder="1" applyAlignment="1">
      <alignment horizontal="center"/>
    </xf>
    <xf numFmtId="20" fontId="0" fillId="3" borderId="8" xfId="0" applyNumberFormat="1" applyFill="1" applyBorder="1" applyAlignment="1">
      <alignment horizontal="center"/>
    </xf>
    <xf numFmtId="20" fontId="0" fillId="3" borderId="6" xfId="0" applyNumberFormat="1" applyFill="1" applyBorder="1" applyAlignment="1">
      <alignment horizontal="center"/>
    </xf>
    <xf numFmtId="164" fontId="0" fillId="3" borderId="6" xfId="0" applyNumberFormat="1" applyFill="1" applyBorder="1" applyAlignment="1">
      <alignment horizontal="center"/>
    </xf>
    <xf numFmtId="20" fontId="0" fillId="3" borderId="3" xfId="0" applyNumberFormat="1" applyFill="1" applyBorder="1" applyAlignment="1">
      <alignment horizontal="center"/>
    </xf>
    <xf numFmtId="20" fontId="0" fillId="2" borderId="7" xfId="0" applyNumberFormat="1" applyFill="1" applyBorder="1" applyAlignment="1">
      <alignment horizontal="center"/>
    </xf>
    <xf numFmtId="20" fontId="0" fillId="2" borderId="8" xfId="0" applyNumberFormat="1" applyFill="1" applyBorder="1" applyAlignment="1">
      <alignment horizontal="center"/>
    </xf>
    <xf numFmtId="20" fontId="0" fillId="2" borderId="9" xfId="0" applyNumberFormat="1" applyFill="1" applyBorder="1" applyAlignment="1">
      <alignment horizontal="center" vertical="top"/>
    </xf>
    <xf numFmtId="20" fontId="0" fillId="2" borderId="0" xfId="0" applyNumberFormat="1" applyFill="1" applyBorder="1" applyAlignment="1">
      <alignment horizontal="center"/>
    </xf>
    <xf numFmtId="20" fontId="0" fillId="0" borderId="0" xfId="0" applyNumberFormat="1" applyBorder="1"/>
    <xf numFmtId="0" fontId="0" fillId="0" borderId="0" xfId="0" applyBorder="1"/>
    <xf numFmtId="165" fontId="1" fillId="0" borderId="4" xfId="0" applyNumberFormat="1" applyFont="1" applyBorder="1" applyAlignment="1">
      <alignment horizontal="left"/>
    </xf>
    <xf numFmtId="165" fontId="1" fillId="0" borderId="10" xfId="0" applyNumberFormat="1" applyFont="1" applyBorder="1" applyAlignment="1">
      <alignment horizontal="left"/>
    </xf>
    <xf numFmtId="165" fontId="1" fillId="0" borderId="11" xfId="0" applyNumberFormat="1" applyFont="1" applyBorder="1" applyAlignment="1">
      <alignment horizontal="left"/>
    </xf>
    <xf numFmtId="165" fontId="1" fillId="5" borderId="11" xfId="0" applyNumberFormat="1" applyFont="1" applyFill="1" applyBorder="1" applyAlignment="1">
      <alignment horizontal="left"/>
    </xf>
    <xf numFmtId="165" fontId="1" fillId="6" borderId="11" xfId="0" applyNumberFormat="1" applyFont="1" applyFill="1" applyBorder="1" applyAlignment="1">
      <alignment horizontal="left"/>
    </xf>
    <xf numFmtId="165" fontId="1" fillId="0" borderId="12" xfId="0" applyNumberFormat="1" applyFont="1" applyBorder="1" applyAlignment="1">
      <alignment horizontal="left"/>
    </xf>
    <xf numFmtId="20" fontId="0" fillId="4" borderId="0" xfId="0" applyNumberFormat="1" applyFill="1" applyBorder="1" applyAlignment="1">
      <alignment horizontal="center"/>
    </xf>
    <xf numFmtId="164" fontId="0" fillId="4" borderId="0" xfId="0" applyNumberFormat="1" applyFill="1" applyBorder="1" applyAlignment="1">
      <alignment horizontal="center"/>
    </xf>
    <xf numFmtId="20" fontId="0" fillId="4" borderId="8" xfId="0" applyNumberFormat="1" applyFill="1" applyBorder="1" applyAlignment="1">
      <alignment horizontal="center"/>
    </xf>
    <xf numFmtId="0" fontId="0" fillId="5" borderId="0" xfId="0" applyFill="1"/>
    <xf numFmtId="20" fontId="0" fillId="7" borderId="0" xfId="0" applyNumberFormat="1" applyFill="1" applyBorder="1" applyAlignment="1">
      <alignment horizontal="center"/>
    </xf>
    <xf numFmtId="20" fontId="0" fillId="7" borderId="11" xfId="0" applyNumberFormat="1" applyFill="1" applyBorder="1" applyAlignment="1">
      <alignment horizontal="center"/>
    </xf>
    <xf numFmtId="0" fontId="0" fillId="7" borderId="11" xfId="0" applyFill="1" applyBorder="1" applyAlignment="1">
      <alignment horizontal="center"/>
    </xf>
    <xf numFmtId="20" fontId="0" fillId="7" borderId="8" xfId="0" applyNumberFormat="1" applyFill="1" applyBorder="1" applyAlignment="1">
      <alignment horizontal="center"/>
    </xf>
    <xf numFmtId="20" fontId="0" fillId="0" borderId="11" xfId="0" applyNumberFormat="1" applyBorder="1" applyAlignment="1">
      <alignment horizontal="center"/>
    </xf>
    <xf numFmtId="20" fontId="0" fillId="5" borderId="11" xfId="0" applyNumberFormat="1" applyFill="1" applyBorder="1" applyAlignment="1">
      <alignment horizontal="center"/>
    </xf>
    <xf numFmtId="0" fontId="0" fillId="0" borderId="11" xfId="0" applyBorder="1" applyAlignment="1">
      <alignment horizontal="center"/>
    </xf>
    <xf numFmtId="0" fontId="0" fillId="5" borderId="11" xfId="0" applyFill="1" applyBorder="1" applyAlignment="1">
      <alignment horizontal="center"/>
    </xf>
    <xf numFmtId="164" fontId="0" fillId="7" borderId="0" xfId="0" applyNumberFormat="1" applyFill="1" applyBorder="1" applyAlignment="1">
      <alignment horizontal="center"/>
    </xf>
    <xf numFmtId="0" fontId="0" fillId="7" borderId="0" xfId="0" applyFill="1"/>
    <xf numFmtId="20" fontId="0" fillId="4" borderId="11" xfId="0" applyNumberFormat="1" applyFill="1" applyBorder="1" applyAlignment="1">
      <alignment horizontal="center"/>
    </xf>
    <xf numFmtId="20" fontId="0" fillId="6" borderId="11" xfId="0" applyNumberFormat="1" applyFill="1" applyBorder="1" applyAlignment="1">
      <alignment horizontal="center"/>
    </xf>
    <xf numFmtId="20" fontId="0" fillId="5" borderId="0" xfId="0" applyNumberFormat="1" applyFill="1"/>
    <xf numFmtId="165" fontId="1" fillId="8" borderId="11" xfId="0" applyNumberFormat="1" applyFont="1" applyFill="1" applyBorder="1" applyAlignment="1">
      <alignment horizontal="left"/>
    </xf>
    <xf numFmtId="165" fontId="1" fillId="9" borderId="11" xfId="0" applyNumberFormat="1" applyFont="1" applyFill="1" applyBorder="1" applyAlignment="1">
      <alignment horizontal="left"/>
    </xf>
    <xf numFmtId="165" fontId="1" fillId="10" borderId="11" xfId="0" applyNumberFormat="1" applyFont="1" applyFill="1" applyBorder="1" applyAlignment="1">
      <alignment horizontal="left"/>
    </xf>
    <xf numFmtId="0" fontId="0" fillId="10" borderId="0" xfId="0" applyFill="1" applyBorder="1" applyAlignment="1">
      <alignment horizontal="center"/>
    </xf>
    <xf numFmtId="0" fontId="0" fillId="9" borderId="0" xfId="0" applyFill="1" applyBorder="1" applyAlignment="1">
      <alignment horizontal="center"/>
    </xf>
    <xf numFmtId="0" fontId="0" fillId="8" borderId="0" xfId="0" applyFill="1" applyBorder="1" applyAlignment="1">
      <alignment horizontal="center"/>
    </xf>
    <xf numFmtId="0" fontId="0" fillId="10" borderId="11" xfId="0" applyFill="1" applyBorder="1" applyAlignment="1">
      <alignment horizontal="center"/>
    </xf>
    <xf numFmtId="20" fontId="0" fillId="9" borderId="11" xfId="0" applyNumberFormat="1" applyFill="1" applyBorder="1" applyAlignment="1">
      <alignment horizontal="center"/>
    </xf>
    <xf numFmtId="20" fontId="0" fillId="8" borderId="11" xfId="0" applyNumberFormat="1" applyFill="1" applyBorder="1" applyAlignment="1">
      <alignment horizontal="center"/>
    </xf>
    <xf numFmtId="0" fontId="0" fillId="7" borderId="0" xfId="0" applyFill="1" applyBorder="1"/>
    <xf numFmtId="0" fontId="0" fillId="9" borderId="11" xfId="0" applyFill="1" applyBorder="1" applyAlignment="1">
      <alignment horizontal="center"/>
    </xf>
    <xf numFmtId="0" fontId="0" fillId="8" borderId="11" xfId="0" applyFill="1" applyBorder="1" applyAlignment="1">
      <alignment horizontal="center"/>
    </xf>
    <xf numFmtId="0" fontId="0" fillId="6" borderId="11" xfId="0" applyFill="1" applyBorder="1" applyAlignment="1">
      <alignment horizontal="center"/>
    </xf>
    <xf numFmtId="164" fontId="0" fillId="6" borderId="11" xfId="0" applyNumberFormat="1" applyFill="1" applyBorder="1" applyAlignment="1">
      <alignment horizontal="center"/>
    </xf>
    <xf numFmtId="164" fontId="0" fillId="9" borderId="11" xfId="0" applyNumberFormat="1" applyFill="1" applyBorder="1" applyAlignment="1">
      <alignment horizontal="center"/>
    </xf>
    <xf numFmtId="20" fontId="0" fillId="3" borderId="11" xfId="0" applyNumberFormat="1" applyFill="1" applyBorder="1" applyAlignment="1">
      <alignment horizontal="center"/>
    </xf>
    <xf numFmtId="164" fontId="0" fillId="3" borderId="11" xfId="0" applyNumberFormat="1" applyFill="1" applyBorder="1" applyAlignment="1">
      <alignment horizontal="center"/>
    </xf>
    <xf numFmtId="20" fontId="0" fillId="10" borderId="11" xfId="0" applyNumberFormat="1" applyFill="1" applyBorder="1" applyAlignment="1">
      <alignment horizontal="center"/>
    </xf>
    <xf numFmtId="164" fontId="0" fillId="10" borderId="11" xfId="0" applyNumberFormat="1" applyFill="1" applyBorder="1" applyAlignment="1">
      <alignment horizontal="center"/>
    </xf>
    <xf numFmtId="164" fontId="0" fillId="8" borderId="11" xfId="0" applyNumberFormat="1" applyFill="1" applyBorder="1" applyAlignment="1">
      <alignment horizontal="center"/>
    </xf>
    <xf numFmtId="164" fontId="0" fillId="5" borderId="11" xfId="0" applyNumberFormat="1" applyFill="1" applyBorder="1" applyAlignment="1">
      <alignment horizontal="center"/>
    </xf>
    <xf numFmtId="164" fontId="0" fillId="7" borderId="11" xfId="0" applyNumberFormat="1" applyFill="1" applyBorder="1" applyAlignment="1">
      <alignment horizontal="center"/>
    </xf>
    <xf numFmtId="164" fontId="0" fillId="4" borderId="11" xfId="0" applyNumberForma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285750</xdr:colOff>
      <xdr:row>1</xdr:row>
      <xdr:rowOff>76201</xdr:rowOff>
    </xdr:from>
    <xdr:to>
      <xdr:col>0</xdr:col>
      <xdr:colOff>1323975</xdr:colOff>
      <xdr:row>4</xdr:row>
      <xdr:rowOff>66675</xdr:rowOff>
    </xdr:to>
    <xdr:sp macro="[0]!AjouterUneSemaine" textlink="">
      <xdr:nvSpPr>
        <xdr:cNvPr id="2" name="ZoneTexte 1">
          <a:extLst>
            <a:ext uri="{FF2B5EF4-FFF2-40B4-BE49-F238E27FC236}">
              <a16:creationId xmlns:a16="http://schemas.microsoft.com/office/drawing/2014/main" id="{B388926B-448F-49A3-B032-4EE78698D59D}"/>
            </a:ext>
          </a:extLst>
        </xdr:cNvPr>
        <xdr:cNvSpPr txBox="1"/>
      </xdr:nvSpPr>
      <xdr:spPr>
        <a:xfrm>
          <a:off x="285750" y="266701"/>
          <a:ext cx="1038225" cy="56197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Ajouter une semaine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285750</xdr:colOff>
      <xdr:row>1</xdr:row>
      <xdr:rowOff>76201</xdr:rowOff>
    </xdr:from>
    <xdr:to>
      <xdr:col>0</xdr:col>
      <xdr:colOff>1323975</xdr:colOff>
      <xdr:row>4</xdr:row>
      <xdr:rowOff>66675</xdr:rowOff>
    </xdr:to>
    <xdr:sp macro="[0]!AjouterUneSemaine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285750" y="266701"/>
          <a:ext cx="1038225" cy="56197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Ajouter une semaine</a:t>
          </a:r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285750</xdr:colOff>
      <xdr:row>1</xdr:row>
      <xdr:rowOff>76201</xdr:rowOff>
    </xdr:from>
    <xdr:to>
      <xdr:col>0</xdr:col>
      <xdr:colOff>1323975</xdr:colOff>
      <xdr:row>4</xdr:row>
      <xdr:rowOff>66675</xdr:rowOff>
    </xdr:to>
    <xdr:sp macro="[0]!AjouterUneSemaine" textlink="">
      <xdr:nvSpPr>
        <xdr:cNvPr id="2" name="ZoneTexte 1">
          <a:extLst>
            <a:ext uri="{FF2B5EF4-FFF2-40B4-BE49-F238E27FC236}">
              <a16:creationId xmlns:a16="http://schemas.microsoft.com/office/drawing/2014/main" id="{81EA7C7B-3A0E-4750-ABC4-EE307E73CA46}"/>
            </a:ext>
          </a:extLst>
        </xdr:cNvPr>
        <xdr:cNvSpPr txBox="1"/>
      </xdr:nvSpPr>
      <xdr:spPr>
        <a:xfrm>
          <a:off x="285750" y="266701"/>
          <a:ext cx="1038225" cy="56197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Ajouter une semaine</a:t>
          </a:r>
        </a:p>
      </xdr:txBody>
    </xdr:sp>
    <xdr:clientData fPrintsWithSheet="0"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285750</xdr:colOff>
      <xdr:row>1</xdr:row>
      <xdr:rowOff>76201</xdr:rowOff>
    </xdr:from>
    <xdr:to>
      <xdr:col>0</xdr:col>
      <xdr:colOff>1323975</xdr:colOff>
      <xdr:row>4</xdr:row>
      <xdr:rowOff>66675</xdr:rowOff>
    </xdr:to>
    <xdr:sp macro="[0]!AjouterUneSemaine" textlink="">
      <xdr:nvSpPr>
        <xdr:cNvPr id="2" name="ZoneTexte 1">
          <a:extLst>
            <a:ext uri="{FF2B5EF4-FFF2-40B4-BE49-F238E27FC236}">
              <a16:creationId xmlns:a16="http://schemas.microsoft.com/office/drawing/2014/main" id="{12C35A8E-385B-430E-907D-09D5BC37F71C}"/>
            </a:ext>
          </a:extLst>
        </xdr:cNvPr>
        <xdr:cNvSpPr txBox="1"/>
      </xdr:nvSpPr>
      <xdr:spPr>
        <a:xfrm>
          <a:off x="285750" y="266701"/>
          <a:ext cx="1038225" cy="56197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Ajouter une semaine</a:t>
          </a:r>
        </a:p>
      </xdr:txBody>
    </xdr:sp>
    <xdr:clientData fPrintsWithSheet="0"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285750</xdr:colOff>
      <xdr:row>1</xdr:row>
      <xdr:rowOff>76201</xdr:rowOff>
    </xdr:from>
    <xdr:to>
      <xdr:col>0</xdr:col>
      <xdr:colOff>1323975</xdr:colOff>
      <xdr:row>4</xdr:row>
      <xdr:rowOff>66675</xdr:rowOff>
    </xdr:to>
    <xdr:sp macro="[0]!AjouterUneSemaine" textlink="">
      <xdr:nvSpPr>
        <xdr:cNvPr id="2" name="ZoneTexte 1">
          <a:extLst>
            <a:ext uri="{FF2B5EF4-FFF2-40B4-BE49-F238E27FC236}">
              <a16:creationId xmlns:a16="http://schemas.microsoft.com/office/drawing/2014/main" id="{C357E52F-916B-4642-9C02-6D00451B863D}"/>
            </a:ext>
          </a:extLst>
        </xdr:cNvPr>
        <xdr:cNvSpPr txBox="1"/>
      </xdr:nvSpPr>
      <xdr:spPr>
        <a:xfrm>
          <a:off x="285750" y="266701"/>
          <a:ext cx="1038225" cy="56197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Ajouter une semaine</a:t>
          </a:r>
        </a:p>
      </xdr:txBody>
    </xdr:sp>
    <xdr:clientData fPrintsWithSheet="0"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285750</xdr:colOff>
      <xdr:row>1</xdr:row>
      <xdr:rowOff>76201</xdr:rowOff>
    </xdr:from>
    <xdr:to>
      <xdr:col>0</xdr:col>
      <xdr:colOff>1323975</xdr:colOff>
      <xdr:row>4</xdr:row>
      <xdr:rowOff>66675</xdr:rowOff>
    </xdr:to>
    <xdr:sp macro="[0]!AjouterUneSemaine" textlink="">
      <xdr:nvSpPr>
        <xdr:cNvPr id="2" name="ZoneTexte 1">
          <a:extLst>
            <a:ext uri="{FF2B5EF4-FFF2-40B4-BE49-F238E27FC236}">
              <a16:creationId xmlns:a16="http://schemas.microsoft.com/office/drawing/2014/main" id="{3B1E52EF-FF39-4CC6-90A4-F296B6534CC1}"/>
            </a:ext>
          </a:extLst>
        </xdr:cNvPr>
        <xdr:cNvSpPr txBox="1"/>
      </xdr:nvSpPr>
      <xdr:spPr>
        <a:xfrm>
          <a:off x="285750" y="266701"/>
          <a:ext cx="1038225" cy="56197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Ajouter une semaine</a:t>
          </a:r>
        </a:p>
      </xdr:txBody>
    </xdr:sp>
    <xdr:clientData fPrintsWithSheet="0"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285750</xdr:colOff>
      <xdr:row>1</xdr:row>
      <xdr:rowOff>76201</xdr:rowOff>
    </xdr:from>
    <xdr:to>
      <xdr:col>0</xdr:col>
      <xdr:colOff>1323975</xdr:colOff>
      <xdr:row>4</xdr:row>
      <xdr:rowOff>66675</xdr:rowOff>
    </xdr:to>
    <xdr:sp macro="[0]!AjouterUneSemaine" textlink="">
      <xdr:nvSpPr>
        <xdr:cNvPr id="2" name="ZoneTexte 1">
          <a:extLst>
            <a:ext uri="{FF2B5EF4-FFF2-40B4-BE49-F238E27FC236}">
              <a16:creationId xmlns:a16="http://schemas.microsoft.com/office/drawing/2014/main" id="{6AA27A6E-42FB-484E-BACA-F1555A35B5F8}"/>
            </a:ext>
          </a:extLst>
        </xdr:cNvPr>
        <xdr:cNvSpPr txBox="1"/>
      </xdr:nvSpPr>
      <xdr:spPr>
        <a:xfrm>
          <a:off x="285750" y="266701"/>
          <a:ext cx="1038225" cy="56197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Ajouter une semaine</a:t>
          </a:r>
        </a:p>
      </xdr:txBody>
    </xdr:sp>
    <xdr:clientData fPrintsWithSheet="0"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285750</xdr:colOff>
      <xdr:row>1</xdr:row>
      <xdr:rowOff>76201</xdr:rowOff>
    </xdr:from>
    <xdr:to>
      <xdr:col>0</xdr:col>
      <xdr:colOff>1323975</xdr:colOff>
      <xdr:row>4</xdr:row>
      <xdr:rowOff>66675</xdr:rowOff>
    </xdr:to>
    <xdr:sp macro="[0]!AjouterUneSemaine" textlink="">
      <xdr:nvSpPr>
        <xdr:cNvPr id="2" name="ZoneTexte 1">
          <a:extLst>
            <a:ext uri="{FF2B5EF4-FFF2-40B4-BE49-F238E27FC236}">
              <a16:creationId xmlns:a16="http://schemas.microsoft.com/office/drawing/2014/main" id="{4920626A-B9E5-4C25-A15C-95EB9174AA06}"/>
            </a:ext>
          </a:extLst>
        </xdr:cNvPr>
        <xdr:cNvSpPr txBox="1"/>
      </xdr:nvSpPr>
      <xdr:spPr>
        <a:xfrm>
          <a:off x="285750" y="266701"/>
          <a:ext cx="1038225" cy="56197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Ajouter une semaine</a:t>
          </a:r>
        </a:p>
      </xdr:txBody>
    </xdr:sp>
    <xdr:clientData fPrintsWithSheet="0"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285750</xdr:colOff>
      <xdr:row>1</xdr:row>
      <xdr:rowOff>76201</xdr:rowOff>
    </xdr:from>
    <xdr:to>
      <xdr:col>0</xdr:col>
      <xdr:colOff>1323975</xdr:colOff>
      <xdr:row>4</xdr:row>
      <xdr:rowOff>66675</xdr:rowOff>
    </xdr:to>
    <xdr:sp macro="[0]!AjouterUneSemaine" textlink="">
      <xdr:nvSpPr>
        <xdr:cNvPr id="2" name="ZoneTexte 1">
          <a:extLst>
            <a:ext uri="{FF2B5EF4-FFF2-40B4-BE49-F238E27FC236}">
              <a16:creationId xmlns:a16="http://schemas.microsoft.com/office/drawing/2014/main" id="{F47C5FEB-2A5B-4428-8200-CF6E0ACDC63C}"/>
            </a:ext>
          </a:extLst>
        </xdr:cNvPr>
        <xdr:cNvSpPr txBox="1"/>
      </xdr:nvSpPr>
      <xdr:spPr>
        <a:xfrm>
          <a:off x="285750" y="266701"/>
          <a:ext cx="1038225" cy="56197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Ajouter une semaine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9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M56"/>
  <sheetViews>
    <sheetView tabSelected="1" zoomScaleNormal="100" workbookViewId="0">
      <pane ySplit="7" topLeftCell="A8" activePane="bottomLeft" state="frozenSplit"/>
      <selection pane="bottomLeft" activeCell="C39" sqref="C39:E39"/>
    </sheetView>
  </sheetViews>
  <sheetFormatPr baseColWidth="10" defaultRowHeight="15" x14ac:dyDescent="0.25"/>
  <cols>
    <col min="1" max="1" width="25.5703125" bestFit="1" customWidth="1"/>
    <col min="8" max="8" width="16" customWidth="1"/>
    <col min="10" max="10" width="15" customWidth="1"/>
    <col min="11" max="11" width="16.85546875" customWidth="1"/>
    <col min="12" max="12" width="22" customWidth="1"/>
  </cols>
  <sheetData>
    <row r="1" spans="1:13" x14ac:dyDescent="0.25">
      <c r="A1" t="s">
        <v>0</v>
      </c>
    </row>
    <row r="3" spans="1:13" x14ac:dyDescent="0.25">
      <c r="B3" s="1">
        <v>0.3125</v>
      </c>
      <c r="C3" s="1">
        <v>0.5</v>
      </c>
      <c r="D3" s="1">
        <v>0.54166666666666663</v>
      </c>
      <c r="E3" s="1">
        <v>0.69791666666666663</v>
      </c>
      <c r="F3" s="1">
        <v>1.0416666666666666E-2</v>
      </c>
      <c r="G3" s="1">
        <f>B4+D4-F3</f>
        <v>0.33333333333333331</v>
      </c>
      <c r="H3" s="1"/>
      <c r="J3" s="1"/>
      <c r="K3" s="1"/>
      <c r="L3" s="1"/>
      <c r="M3" s="1"/>
    </row>
    <row r="4" spans="1:13" x14ac:dyDescent="0.25">
      <c r="A4" s="1"/>
      <c r="B4" s="1">
        <f>C3-B3</f>
        <v>0.1875</v>
      </c>
      <c r="C4" s="1"/>
      <c r="D4" s="1">
        <f>E3-D3</f>
        <v>0.15625</v>
      </c>
      <c r="E4" s="1"/>
      <c r="F4" s="1"/>
      <c r="G4" s="1"/>
      <c r="H4" s="1"/>
      <c r="I4" s="1"/>
      <c r="J4" s="1"/>
      <c r="K4" s="1"/>
      <c r="L4" s="1"/>
      <c r="M4" s="1"/>
    </row>
    <row r="5" spans="1:13" x14ac:dyDescent="0.25">
      <c r="A5" s="1"/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</row>
    <row r="6" spans="1:13" x14ac:dyDescent="0.25">
      <c r="A6" s="21" t="s">
        <v>1</v>
      </c>
      <c r="B6" s="2" t="s">
        <v>2</v>
      </c>
      <c r="C6" s="3"/>
      <c r="D6" s="2" t="s">
        <v>3</v>
      </c>
      <c r="E6" s="3"/>
      <c r="F6" s="4"/>
      <c r="G6" s="2" t="s">
        <v>7</v>
      </c>
      <c r="H6" s="5"/>
      <c r="I6" s="3"/>
      <c r="J6" s="2" t="s">
        <v>10</v>
      </c>
      <c r="K6" s="6"/>
      <c r="L6" s="3"/>
      <c r="M6" s="1"/>
    </row>
    <row r="7" spans="1:13" x14ac:dyDescent="0.25">
      <c r="A7" s="21"/>
      <c r="B7" s="17" t="s">
        <v>5</v>
      </c>
      <c r="C7" s="18" t="s">
        <v>6</v>
      </c>
      <c r="D7" s="17" t="s">
        <v>5</v>
      </c>
      <c r="E7" s="18" t="s">
        <v>6</v>
      </c>
      <c r="F7" s="19" t="s">
        <v>4</v>
      </c>
      <c r="G7" s="17" t="s">
        <v>2</v>
      </c>
      <c r="H7" s="20" t="s">
        <v>8</v>
      </c>
      <c r="I7" s="18" t="s">
        <v>9</v>
      </c>
      <c r="J7" s="17" t="s">
        <v>11</v>
      </c>
      <c r="K7" s="20" t="s">
        <v>13</v>
      </c>
      <c r="L7" s="18" t="s">
        <v>12</v>
      </c>
      <c r="M7" s="1"/>
    </row>
    <row r="8" spans="1:13" ht="21.75" customHeight="1" x14ac:dyDescent="0.25">
      <c r="A8" s="25">
        <v>42826</v>
      </c>
      <c r="B8" s="37"/>
      <c r="C8" s="37"/>
      <c r="D8" s="37"/>
      <c r="E8" s="37"/>
      <c r="F8" s="61" t="str">
        <f t="shared" ref="F8:F38" si="0">IF(B8="","",1/96)</f>
        <v/>
      </c>
      <c r="G8" s="61" t="str">
        <f t="shared" ref="G8:G38" si="1">IF(B8="","",IF(C8="",5-B8,C8-B8))</f>
        <v/>
      </c>
      <c r="H8" s="61" t="str">
        <f>IF(B8="","",IF(D8="",E8-0.5,E8-D8))</f>
        <v/>
      </c>
      <c r="I8" s="62" t="str">
        <f t="shared" ref="I8:I38" si="2">IF(B8="","",C8-B8+E8-D8-F8)</f>
        <v/>
      </c>
      <c r="J8" s="61" t="str">
        <f>IFERROR(IF(WEEKDAY(A8) = 7,I8,I8-1/3),"")</f>
        <v/>
      </c>
      <c r="K8" s="61" t="str">
        <f>IF(J8="","",SUM($J$8:J8))</f>
        <v/>
      </c>
      <c r="L8" s="61" t="str">
        <f t="shared" ref="L8:L38" si="3">IF(K8="","",MAX(0,K8-0.5))</f>
        <v/>
      </c>
      <c r="M8" s="1"/>
    </row>
    <row r="9" spans="1:13" s="32" customFormat="1" x14ac:dyDescent="0.25">
      <c r="A9" s="26">
        <v>42827</v>
      </c>
      <c r="B9" s="38"/>
      <c r="C9" s="38"/>
      <c r="D9" s="38"/>
      <c r="E9" s="38"/>
      <c r="F9" s="38" t="str">
        <f t="shared" si="0"/>
        <v/>
      </c>
      <c r="G9" s="38" t="str">
        <f t="shared" si="1"/>
        <v/>
      </c>
      <c r="H9" s="38" t="str">
        <f t="shared" ref="H9:H38" si="4">IF(B9="","",IF(D9="",E9-0.5,E9-D9))</f>
        <v/>
      </c>
      <c r="I9" s="66" t="str">
        <f t="shared" si="2"/>
        <v/>
      </c>
      <c r="J9" s="38" t="str">
        <f t="shared" ref="J9:J38" si="5">IFERROR(IF(WEEKDAY(A9) = 7,I9,I9-1/3),"")</f>
        <v/>
      </c>
      <c r="K9" s="38" t="str">
        <f>IF(J9="","",SUM($J$8:J9))</f>
        <v/>
      </c>
      <c r="L9" s="38" t="str">
        <f t="shared" si="3"/>
        <v/>
      </c>
      <c r="M9" s="45"/>
    </row>
    <row r="10" spans="1:13" x14ac:dyDescent="0.25">
      <c r="A10" s="25">
        <v>42828</v>
      </c>
      <c r="B10" s="37">
        <v>0.3125</v>
      </c>
      <c r="C10" s="37">
        <v>0.5</v>
      </c>
      <c r="D10" s="37">
        <v>0.54166666666666663</v>
      </c>
      <c r="E10" s="37">
        <v>0.70833333333333337</v>
      </c>
      <c r="F10" s="61">
        <f t="shared" si="0"/>
        <v>1.0416666666666666E-2</v>
      </c>
      <c r="G10" s="61">
        <f t="shared" si="1"/>
        <v>0.1875</v>
      </c>
      <c r="H10" s="61">
        <f t="shared" si="4"/>
        <v>0.16666666666666674</v>
      </c>
      <c r="I10" s="62">
        <f t="shared" si="2"/>
        <v>0.34375000000000006</v>
      </c>
      <c r="J10" s="61">
        <f t="shared" si="5"/>
        <v>1.0416666666666741E-2</v>
      </c>
      <c r="K10" s="61">
        <f>IF(J10="","",SUM($J$8:J10))</f>
        <v>1.0416666666666741E-2</v>
      </c>
      <c r="L10" s="61">
        <f t="shared" si="3"/>
        <v>0</v>
      </c>
    </row>
    <row r="11" spans="1:13" s="42" customFormat="1" x14ac:dyDescent="0.25">
      <c r="A11" s="25">
        <v>42829</v>
      </c>
      <c r="B11" s="34">
        <v>0.3125</v>
      </c>
      <c r="C11" s="34">
        <v>0.5</v>
      </c>
      <c r="D11" s="34">
        <v>0.54166666666666663</v>
      </c>
      <c r="E11" s="34">
        <v>0.69791666666666663</v>
      </c>
      <c r="F11" s="34">
        <f t="shared" si="0"/>
        <v>1.0416666666666666E-2</v>
      </c>
      <c r="G11" s="34">
        <f t="shared" si="1"/>
        <v>0.1875</v>
      </c>
      <c r="H11" s="34">
        <f t="shared" si="4"/>
        <v>0.15625</v>
      </c>
      <c r="I11" s="67">
        <f t="shared" si="2"/>
        <v>0.33333333333333331</v>
      </c>
      <c r="J11" s="34">
        <f t="shared" si="5"/>
        <v>0</v>
      </c>
      <c r="K11" s="34">
        <f>IF(J11="","",SUM($J$8:J11))</f>
        <v>1.0416666666666741E-2</v>
      </c>
      <c r="L11" s="34">
        <f t="shared" si="3"/>
        <v>0</v>
      </c>
    </row>
    <row r="12" spans="1:13" x14ac:dyDescent="0.25">
      <c r="A12" s="25">
        <v>42830</v>
      </c>
      <c r="B12" s="37">
        <v>0.3125</v>
      </c>
      <c r="C12" s="37">
        <v>0.5</v>
      </c>
      <c r="D12" s="37">
        <v>0.54166666666666663</v>
      </c>
      <c r="E12" s="37">
        <v>0.69791666666666663</v>
      </c>
      <c r="F12" s="61">
        <f t="shared" si="0"/>
        <v>1.0416666666666666E-2</v>
      </c>
      <c r="G12" s="61">
        <f t="shared" si="1"/>
        <v>0.1875</v>
      </c>
      <c r="H12" s="61">
        <f t="shared" si="4"/>
        <v>0.15625</v>
      </c>
      <c r="I12" s="62">
        <f t="shared" si="2"/>
        <v>0.33333333333333331</v>
      </c>
      <c r="J12" s="61">
        <f t="shared" si="5"/>
        <v>0</v>
      </c>
      <c r="K12" s="61">
        <f>IF(J12="","",SUM($J$8:J12))</f>
        <v>1.0416666666666741E-2</v>
      </c>
      <c r="L12" s="61">
        <f t="shared" si="3"/>
        <v>0</v>
      </c>
    </row>
    <row r="13" spans="1:13" x14ac:dyDescent="0.25">
      <c r="A13" s="25">
        <v>42831</v>
      </c>
      <c r="B13" s="37">
        <v>0.3125</v>
      </c>
      <c r="C13" s="37">
        <v>0.5</v>
      </c>
      <c r="D13" s="37">
        <v>0.54166666666666663</v>
      </c>
      <c r="E13" s="37">
        <v>0.60416666666666663</v>
      </c>
      <c r="F13" s="61">
        <f t="shared" si="0"/>
        <v>1.0416666666666666E-2</v>
      </c>
      <c r="G13" s="61">
        <f t="shared" si="1"/>
        <v>0.1875</v>
      </c>
      <c r="H13" s="61">
        <f t="shared" si="4"/>
        <v>6.25E-2</v>
      </c>
      <c r="I13" s="62">
        <f t="shared" si="2"/>
        <v>0.23958333333333334</v>
      </c>
      <c r="J13" s="61">
        <f t="shared" si="5"/>
        <v>-9.3749999999999972E-2</v>
      </c>
      <c r="K13" s="61">
        <f>IF(J13="","",SUM($J$8:J13))</f>
        <v>-8.3333333333333232E-2</v>
      </c>
      <c r="L13" s="61">
        <f t="shared" si="3"/>
        <v>0</v>
      </c>
    </row>
    <row r="14" spans="1:13" x14ac:dyDescent="0.25">
      <c r="A14" s="25">
        <v>42832</v>
      </c>
      <c r="B14" s="34">
        <v>0.29166666666666669</v>
      </c>
      <c r="C14" s="34">
        <v>0.5</v>
      </c>
      <c r="D14" s="34">
        <v>0.5</v>
      </c>
      <c r="E14" s="34">
        <v>0.70833333333333337</v>
      </c>
      <c r="F14" s="43">
        <f t="shared" si="0"/>
        <v>1.0416666666666666E-2</v>
      </c>
      <c r="G14" s="43">
        <f t="shared" si="1"/>
        <v>0.20833333333333331</v>
      </c>
      <c r="H14" s="43">
        <f t="shared" si="4"/>
        <v>0.20833333333333337</v>
      </c>
      <c r="I14" s="68">
        <f t="shared" si="2"/>
        <v>0.40625000000000006</v>
      </c>
      <c r="J14" s="43">
        <f t="shared" si="5"/>
        <v>7.2916666666666741E-2</v>
      </c>
      <c r="K14" s="43">
        <f>IF(J14="","",SUM($J$8:J14))</f>
        <v>-1.0416666666666491E-2</v>
      </c>
      <c r="L14" s="43">
        <f t="shared" si="3"/>
        <v>0</v>
      </c>
    </row>
    <row r="15" spans="1:13" x14ac:dyDescent="0.25">
      <c r="A15" s="25">
        <v>42833</v>
      </c>
      <c r="B15" s="37"/>
      <c r="C15" s="37"/>
      <c r="D15" s="39"/>
      <c r="E15" s="37"/>
      <c r="F15" s="61" t="str">
        <f t="shared" si="0"/>
        <v/>
      </c>
      <c r="G15" s="61" t="str">
        <f t="shared" si="1"/>
        <v/>
      </c>
      <c r="H15" s="61" t="str">
        <f t="shared" si="4"/>
        <v/>
      </c>
      <c r="I15" s="62" t="str">
        <f t="shared" si="2"/>
        <v/>
      </c>
      <c r="J15" s="61" t="str">
        <f t="shared" si="5"/>
        <v/>
      </c>
      <c r="K15" s="61" t="str">
        <f>IF(J15="","",SUM($J$8:J15))</f>
        <v/>
      </c>
      <c r="L15" s="61" t="str">
        <f t="shared" si="3"/>
        <v/>
      </c>
    </row>
    <row r="16" spans="1:13" s="32" customFormat="1" x14ac:dyDescent="0.25">
      <c r="A16" s="26">
        <v>42834</v>
      </c>
      <c r="B16" s="38"/>
      <c r="C16" s="38"/>
      <c r="D16" s="38"/>
      <c r="E16" s="38"/>
      <c r="F16" s="38" t="str">
        <f t="shared" si="0"/>
        <v/>
      </c>
      <c r="G16" s="38" t="str">
        <f t="shared" si="1"/>
        <v/>
      </c>
      <c r="H16" s="38" t="str">
        <f t="shared" si="4"/>
        <v/>
      </c>
      <c r="I16" s="66" t="str">
        <f t="shared" si="2"/>
        <v/>
      </c>
      <c r="J16" s="38" t="str">
        <f t="shared" si="5"/>
        <v/>
      </c>
      <c r="K16" s="38" t="str">
        <f>IF(J16="","",SUM($J$8:J16))</f>
        <v/>
      </c>
      <c r="L16" s="38" t="str">
        <f t="shared" si="3"/>
        <v/>
      </c>
      <c r="M16" s="45"/>
    </row>
    <row r="17" spans="1:12" x14ac:dyDescent="0.25">
      <c r="A17" s="25">
        <v>42835</v>
      </c>
      <c r="B17" s="37">
        <v>0.30208333333333331</v>
      </c>
      <c r="C17" s="37">
        <v>0.5</v>
      </c>
      <c r="D17" s="37">
        <v>0.54166666666666663</v>
      </c>
      <c r="E17" s="37">
        <v>0.70833333333333337</v>
      </c>
      <c r="F17" s="61">
        <f t="shared" si="0"/>
        <v>1.0416666666666666E-2</v>
      </c>
      <c r="G17" s="61">
        <f t="shared" si="1"/>
        <v>0.19791666666666669</v>
      </c>
      <c r="H17" s="61">
        <f t="shared" si="4"/>
        <v>0.16666666666666674</v>
      </c>
      <c r="I17" s="62">
        <f t="shared" si="2"/>
        <v>0.35416666666666669</v>
      </c>
      <c r="J17" s="61">
        <f t="shared" si="5"/>
        <v>2.083333333333337E-2</v>
      </c>
      <c r="K17" s="61">
        <f>IF(J17="","",SUM($J$8:J17))</f>
        <v>1.0416666666666879E-2</v>
      </c>
      <c r="L17" s="61">
        <f t="shared" si="3"/>
        <v>0</v>
      </c>
    </row>
    <row r="18" spans="1:12" s="42" customFormat="1" x14ac:dyDescent="0.25">
      <c r="A18" s="25">
        <v>42836</v>
      </c>
      <c r="B18" s="34">
        <v>0.30208333333333331</v>
      </c>
      <c r="C18" s="34">
        <v>0.5</v>
      </c>
      <c r="D18" s="34">
        <v>0.52083333333333337</v>
      </c>
      <c r="E18" s="34">
        <v>0.72916666666666663</v>
      </c>
      <c r="F18" s="34">
        <f t="shared" si="0"/>
        <v>1.0416666666666666E-2</v>
      </c>
      <c r="G18" s="34">
        <f t="shared" si="1"/>
        <v>0.19791666666666669</v>
      </c>
      <c r="H18" s="34">
        <f t="shared" si="4"/>
        <v>0.20833333333333326</v>
      </c>
      <c r="I18" s="67">
        <f t="shared" si="2"/>
        <v>0.3958333333333332</v>
      </c>
      <c r="J18" s="34">
        <f t="shared" si="5"/>
        <v>6.2499999999999889E-2</v>
      </c>
      <c r="K18" s="34">
        <f>IF(J18="","",SUM($J$8:J18))</f>
        <v>7.2916666666666768E-2</v>
      </c>
      <c r="L18" s="34">
        <f t="shared" si="3"/>
        <v>0</v>
      </c>
    </row>
    <row r="19" spans="1:12" x14ac:dyDescent="0.25">
      <c r="A19" s="25">
        <v>42837</v>
      </c>
      <c r="B19" s="37">
        <v>0.30208333333333331</v>
      </c>
      <c r="C19" s="37">
        <v>0.5</v>
      </c>
      <c r="D19" s="37">
        <v>0.5</v>
      </c>
      <c r="E19" s="37">
        <v>0.69791666666666663</v>
      </c>
      <c r="F19" s="61">
        <f t="shared" si="0"/>
        <v>1.0416666666666666E-2</v>
      </c>
      <c r="G19" s="61">
        <f t="shared" si="1"/>
        <v>0.19791666666666669</v>
      </c>
      <c r="H19" s="61">
        <f t="shared" si="4"/>
        <v>0.19791666666666663</v>
      </c>
      <c r="I19" s="62">
        <f t="shared" si="2"/>
        <v>0.38541666666666657</v>
      </c>
      <c r="J19" s="61">
        <f t="shared" si="5"/>
        <v>5.2083333333333259E-2</v>
      </c>
      <c r="K19" s="61">
        <f>IF(J19="","",SUM($J$8:J19))</f>
        <v>0.12500000000000003</v>
      </c>
      <c r="L19" s="61">
        <f t="shared" si="3"/>
        <v>0</v>
      </c>
    </row>
    <row r="20" spans="1:12" x14ac:dyDescent="0.25">
      <c r="A20" s="46">
        <v>42838</v>
      </c>
      <c r="B20" s="54">
        <v>0.29166666666666669</v>
      </c>
      <c r="C20" s="54">
        <v>0.5625</v>
      </c>
      <c r="D20" s="54">
        <v>0.5625</v>
      </c>
      <c r="E20" s="54">
        <v>0.5625</v>
      </c>
      <c r="F20" s="54">
        <f t="shared" si="0"/>
        <v>1.0416666666666666E-2</v>
      </c>
      <c r="G20" s="54">
        <f t="shared" si="1"/>
        <v>0.27083333333333331</v>
      </c>
      <c r="H20" s="54">
        <f t="shared" si="4"/>
        <v>0</v>
      </c>
      <c r="I20" s="65">
        <f t="shared" si="2"/>
        <v>0.26041666666666657</v>
      </c>
      <c r="J20" s="54">
        <f t="shared" si="5"/>
        <v>-7.2916666666666741E-2</v>
      </c>
      <c r="K20" s="54">
        <f>IF(J20="","",SUM($J$8:J20))</f>
        <v>5.2083333333333287E-2</v>
      </c>
      <c r="L20" s="54">
        <f t="shared" si="3"/>
        <v>0</v>
      </c>
    </row>
    <row r="21" spans="1:12" x14ac:dyDescent="0.25">
      <c r="A21" s="46">
        <v>42839</v>
      </c>
      <c r="B21" s="54">
        <v>0.3125</v>
      </c>
      <c r="C21" s="54">
        <v>0.5</v>
      </c>
      <c r="D21" s="54">
        <v>0.5</v>
      </c>
      <c r="E21" s="54">
        <v>0.5</v>
      </c>
      <c r="F21" s="54">
        <f t="shared" si="0"/>
        <v>1.0416666666666666E-2</v>
      </c>
      <c r="G21" s="54">
        <f t="shared" si="1"/>
        <v>0.1875</v>
      </c>
      <c r="H21" s="54">
        <f t="shared" si="4"/>
        <v>0</v>
      </c>
      <c r="I21" s="65">
        <f t="shared" si="2"/>
        <v>0.17708333333333334</v>
      </c>
      <c r="J21" s="54">
        <f t="shared" si="5"/>
        <v>-0.15624999999999997</v>
      </c>
      <c r="K21" s="54">
        <f>IF(J21="","",SUM($J$8:J21))</f>
        <v>-0.10416666666666669</v>
      </c>
      <c r="L21" s="54">
        <f t="shared" si="3"/>
        <v>0</v>
      </c>
    </row>
    <row r="22" spans="1:12" x14ac:dyDescent="0.25">
      <c r="A22" s="25">
        <v>42840</v>
      </c>
      <c r="B22" s="37"/>
      <c r="C22" s="37"/>
      <c r="D22" s="37"/>
      <c r="E22" s="37"/>
      <c r="F22" s="61" t="str">
        <f t="shared" si="0"/>
        <v/>
      </c>
      <c r="G22" s="61" t="str">
        <f t="shared" si="1"/>
        <v/>
      </c>
      <c r="H22" s="61" t="str">
        <f t="shared" si="4"/>
        <v/>
      </c>
      <c r="I22" s="62" t="str">
        <f t="shared" si="2"/>
        <v/>
      </c>
      <c r="J22" s="61" t="str">
        <f t="shared" si="5"/>
        <v/>
      </c>
      <c r="K22" s="61" t="str">
        <f>IF(J22="","",SUM($J$8:J22))</f>
        <v/>
      </c>
      <c r="L22" s="61" t="str">
        <f t="shared" si="3"/>
        <v/>
      </c>
    </row>
    <row r="23" spans="1:12" s="32" customFormat="1" x14ac:dyDescent="0.25">
      <c r="A23" s="26">
        <v>42841</v>
      </c>
      <c r="B23" s="38"/>
      <c r="C23" s="38"/>
      <c r="D23" s="38"/>
      <c r="E23" s="38"/>
      <c r="F23" s="38" t="str">
        <f t="shared" si="0"/>
        <v/>
      </c>
      <c r="G23" s="38" t="str">
        <f t="shared" si="1"/>
        <v/>
      </c>
      <c r="H23" s="38" t="str">
        <f t="shared" si="4"/>
        <v/>
      </c>
      <c r="I23" s="66" t="str">
        <f t="shared" si="2"/>
        <v/>
      </c>
      <c r="J23" s="38" t="str">
        <f t="shared" si="5"/>
        <v/>
      </c>
      <c r="K23" s="38" t="str">
        <f>IF(J23="","",SUM($J$8:J23))</f>
        <v/>
      </c>
      <c r="L23" s="38" t="str">
        <f t="shared" si="3"/>
        <v/>
      </c>
    </row>
    <row r="24" spans="1:12" x14ac:dyDescent="0.25">
      <c r="A24" s="47">
        <v>42842</v>
      </c>
      <c r="B24" s="53"/>
      <c r="C24" s="53"/>
      <c r="D24" s="53"/>
      <c r="E24" s="53"/>
      <c r="F24" s="53" t="str">
        <f t="shared" si="0"/>
        <v/>
      </c>
      <c r="G24" s="53" t="str">
        <f t="shared" si="1"/>
        <v/>
      </c>
      <c r="H24" s="53" t="str">
        <f t="shared" si="4"/>
        <v/>
      </c>
      <c r="I24" s="60" t="str">
        <f t="shared" si="2"/>
        <v/>
      </c>
      <c r="J24" s="53" t="str">
        <f t="shared" si="5"/>
        <v/>
      </c>
      <c r="K24" s="53" t="str">
        <f>IF(J24="","",SUM($J$8:J24))</f>
        <v/>
      </c>
      <c r="L24" s="53" t="str">
        <f t="shared" si="3"/>
        <v/>
      </c>
    </row>
    <row r="25" spans="1:12" s="42" customFormat="1" x14ac:dyDescent="0.25">
      <c r="A25" s="25">
        <v>42843</v>
      </c>
      <c r="B25" s="34">
        <v>0.3125</v>
      </c>
      <c r="C25" s="34">
        <v>0.5</v>
      </c>
      <c r="D25" s="34">
        <v>0.54166666666666663</v>
      </c>
      <c r="E25" s="34">
        <v>0.69791666666666663</v>
      </c>
      <c r="F25" s="34">
        <f t="shared" si="0"/>
        <v>1.0416666666666666E-2</v>
      </c>
      <c r="G25" s="34">
        <f t="shared" si="1"/>
        <v>0.1875</v>
      </c>
      <c r="H25" s="34">
        <f t="shared" si="4"/>
        <v>0.15625</v>
      </c>
      <c r="I25" s="67">
        <f t="shared" si="2"/>
        <v>0.33333333333333331</v>
      </c>
      <c r="J25" s="34">
        <f t="shared" si="5"/>
        <v>0</v>
      </c>
      <c r="K25" s="34">
        <f>IF(J25="","",SUM($J$8:J25))</f>
        <v>-0.10416666666666669</v>
      </c>
      <c r="L25" s="34">
        <f t="shared" si="3"/>
        <v>0</v>
      </c>
    </row>
    <row r="26" spans="1:12" x14ac:dyDescent="0.25">
      <c r="A26" s="25">
        <v>42844</v>
      </c>
      <c r="B26" s="37">
        <v>0.3125</v>
      </c>
      <c r="C26" s="37">
        <v>0.51041666666666663</v>
      </c>
      <c r="D26" s="37">
        <v>0.54166666666666663</v>
      </c>
      <c r="E26" s="37">
        <v>0.75</v>
      </c>
      <c r="F26" s="61">
        <f t="shared" si="0"/>
        <v>1.0416666666666666E-2</v>
      </c>
      <c r="G26" s="61">
        <f t="shared" si="1"/>
        <v>0.19791666666666663</v>
      </c>
      <c r="H26" s="61">
        <f t="shared" si="4"/>
        <v>0.20833333333333337</v>
      </c>
      <c r="I26" s="62">
        <f t="shared" si="2"/>
        <v>0.39583333333333331</v>
      </c>
      <c r="J26" s="61">
        <f t="shared" si="5"/>
        <v>6.25E-2</v>
      </c>
      <c r="K26" s="61">
        <f>IF(J26="","",SUM($J$8:J26))</f>
        <v>-4.1666666666666685E-2</v>
      </c>
      <c r="L26" s="61">
        <f t="shared" si="3"/>
        <v>0</v>
      </c>
    </row>
    <row r="27" spans="1:12" x14ac:dyDescent="0.25">
      <c r="A27" s="25">
        <v>42845</v>
      </c>
      <c r="B27" s="37">
        <v>0.3125</v>
      </c>
      <c r="C27" s="37">
        <v>0.5</v>
      </c>
      <c r="D27" s="37">
        <v>0.54166666666666663</v>
      </c>
      <c r="E27" s="37">
        <v>0.70833333333333337</v>
      </c>
      <c r="F27" s="61">
        <f t="shared" si="0"/>
        <v>1.0416666666666666E-2</v>
      </c>
      <c r="G27" s="61">
        <f t="shared" si="1"/>
        <v>0.1875</v>
      </c>
      <c r="H27" s="61">
        <f t="shared" si="4"/>
        <v>0.16666666666666674</v>
      </c>
      <c r="I27" s="62">
        <f t="shared" si="2"/>
        <v>0.34375000000000006</v>
      </c>
      <c r="J27" s="61">
        <f t="shared" si="5"/>
        <v>1.0416666666666741E-2</v>
      </c>
      <c r="K27" s="61">
        <f>IF(J27="","",SUM($J$8:J27))</f>
        <v>-3.1249999999999944E-2</v>
      </c>
      <c r="L27" s="61">
        <f t="shared" si="3"/>
        <v>0</v>
      </c>
    </row>
    <row r="28" spans="1:12" x14ac:dyDescent="0.25">
      <c r="A28" s="25">
        <v>42846</v>
      </c>
      <c r="B28" s="35"/>
      <c r="C28" s="35"/>
      <c r="D28" s="35"/>
      <c r="E28" s="35"/>
      <c r="F28" s="43" t="str">
        <f t="shared" si="0"/>
        <v/>
      </c>
      <c r="G28" s="43" t="str">
        <f t="shared" si="1"/>
        <v/>
      </c>
      <c r="H28" s="43" t="str">
        <f t="shared" si="4"/>
        <v/>
      </c>
      <c r="I28" s="68" t="str">
        <f t="shared" si="2"/>
        <v/>
      </c>
      <c r="J28" s="43" t="str">
        <f t="shared" si="5"/>
        <v/>
      </c>
      <c r="K28" s="43" t="str">
        <f>IF(J28="","",SUM($J$8:J28))</f>
        <v/>
      </c>
      <c r="L28" s="43" t="str">
        <f t="shared" si="3"/>
        <v/>
      </c>
    </row>
    <row r="29" spans="1:12" x14ac:dyDescent="0.25">
      <c r="A29" s="25">
        <v>42847</v>
      </c>
      <c r="B29" s="37"/>
      <c r="C29" s="37"/>
      <c r="D29" s="37"/>
      <c r="E29" s="37"/>
      <c r="F29" s="61" t="str">
        <f t="shared" si="0"/>
        <v/>
      </c>
      <c r="G29" s="61" t="str">
        <f t="shared" si="1"/>
        <v/>
      </c>
      <c r="H29" s="61" t="str">
        <f t="shared" si="4"/>
        <v/>
      </c>
      <c r="I29" s="62" t="str">
        <f t="shared" si="2"/>
        <v/>
      </c>
      <c r="J29" s="61" t="str">
        <f t="shared" si="5"/>
        <v/>
      </c>
      <c r="K29" s="61" t="str">
        <f>IF(J29="","",SUM($J$8:J29))</f>
        <v/>
      </c>
      <c r="L29" s="61" t="str">
        <f t="shared" si="3"/>
        <v/>
      </c>
    </row>
    <row r="30" spans="1:12" s="32" customFormat="1" x14ac:dyDescent="0.25">
      <c r="A30" s="26">
        <v>42848</v>
      </c>
      <c r="B30" s="38"/>
      <c r="C30" s="40"/>
      <c r="D30" s="40"/>
      <c r="E30" s="40"/>
      <c r="F30" s="38" t="str">
        <f t="shared" si="0"/>
        <v/>
      </c>
      <c r="G30" s="38" t="str">
        <f t="shared" si="1"/>
        <v/>
      </c>
      <c r="H30" s="38" t="str">
        <f t="shared" si="4"/>
        <v/>
      </c>
      <c r="I30" s="66" t="str">
        <f t="shared" si="2"/>
        <v/>
      </c>
      <c r="J30" s="38" t="str">
        <f t="shared" si="5"/>
        <v/>
      </c>
      <c r="K30" s="38" t="str">
        <f>IF(J30="","",SUM($J$8:J30))</f>
        <v/>
      </c>
      <c r="L30" s="38" t="str">
        <f t="shared" si="3"/>
        <v/>
      </c>
    </row>
    <row r="31" spans="1:12" x14ac:dyDescent="0.25">
      <c r="A31" s="25">
        <v>42849</v>
      </c>
      <c r="B31" s="37">
        <v>0.3125</v>
      </c>
      <c r="C31" s="37">
        <v>0.5</v>
      </c>
      <c r="D31" s="37">
        <v>0.5</v>
      </c>
      <c r="E31" s="37">
        <v>0.69791666666666663</v>
      </c>
      <c r="F31" s="61">
        <f t="shared" si="0"/>
        <v>1.0416666666666666E-2</v>
      </c>
      <c r="G31" s="61">
        <f t="shared" si="1"/>
        <v>0.1875</v>
      </c>
      <c r="H31" s="61">
        <f t="shared" si="4"/>
        <v>0.19791666666666663</v>
      </c>
      <c r="I31" s="62">
        <f t="shared" si="2"/>
        <v>0.37499999999999994</v>
      </c>
      <c r="J31" s="61">
        <f t="shared" si="5"/>
        <v>4.166666666666663E-2</v>
      </c>
      <c r="K31" s="61">
        <f>IF(J31="","",SUM($J$8:J31))</f>
        <v>1.0416666666666685E-2</v>
      </c>
      <c r="L31" s="61">
        <f t="shared" si="3"/>
        <v>0</v>
      </c>
    </row>
    <row r="32" spans="1:12" s="42" customFormat="1" x14ac:dyDescent="0.25">
      <c r="A32" s="25">
        <v>42850</v>
      </c>
      <c r="B32" s="34">
        <v>0.3125</v>
      </c>
      <c r="C32" s="34">
        <v>0.51041666666666663</v>
      </c>
      <c r="D32" s="34">
        <v>0.54166666666666663</v>
      </c>
      <c r="E32" s="34">
        <v>0.69791666666666663</v>
      </c>
      <c r="F32" s="34">
        <f t="shared" si="0"/>
        <v>1.0416666666666666E-2</v>
      </c>
      <c r="G32" s="34">
        <f t="shared" si="1"/>
        <v>0.19791666666666663</v>
      </c>
      <c r="H32" s="34">
        <f t="shared" si="4"/>
        <v>0.15625</v>
      </c>
      <c r="I32" s="67">
        <f t="shared" si="2"/>
        <v>0.34374999999999994</v>
      </c>
      <c r="J32" s="34">
        <f t="shared" si="5"/>
        <v>1.041666666666663E-2</v>
      </c>
      <c r="K32" s="34">
        <f>IF(J32="","",SUM($J$8:J32))</f>
        <v>2.0833333333333315E-2</v>
      </c>
      <c r="L32" s="34">
        <f t="shared" si="3"/>
        <v>0</v>
      </c>
    </row>
    <row r="33" spans="1:12" x14ac:dyDescent="0.25">
      <c r="A33" s="25">
        <v>42851</v>
      </c>
      <c r="B33" s="37">
        <v>0.3125</v>
      </c>
      <c r="C33" s="37">
        <v>0.5</v>
      </c>
      <c r="D33" s="37">
        <v>0.5</v>
      </c>
      <c r="E33" s="37">
        <v>0.76041666666666663</v>
      </c>
      <c r="F33" s="61">
        <f t="shared" si="0"/>
        <v>1.0416666666666666E-2</v>
      </c>
      <c r="G33" s="61">
        <f t="shared" si="1"/>
        <v>0.1875</v>
      </c>
      <c r="H33" s="61">
        <f t="shared" si="4"/>
        <v>0.26041666666666663</v>
      </c>
      <c r="I33" s="62">
        <f t="shared" si="2"/>
        <v>0.43749999999999994</v>
      </c>
      <c r="J33" s="61">
        <f t="shared" si="5"/>
        <v>0.10416666666666663</v>
      </c>
      <c r="K33" s="61">
        <f>IF(J33="","",SUM($J$8:J33))</f>
        <v>0.12499999999999994</v>
      </c>
      <c r="L33" s="61">
        <f t="shared" si="3"/>
        <v>0</v>
      </c>
    </row>
    <row r="34" spans="1:12" x14ac:dyDescent="0.25">
      <c r="A34" s="25">
        <v>42852</v>
      </c>
      <c r="B34" s="37">
        <v>0.3125</v>
      </c>
      <c r="C34" s="37">
        <v>0.5</v>
      </c>
      <c r="D34" s="37">
        <v>0.54166666666666663</v>
      </c>
      <c r="E34" s="37">
        <v>0.69791666666666663</v>
      </c>
      <c r="F34" s="61">
        <f t="shared" si="0"/>
        <v>1.0416666666666666E-2</v>
      </c>
      <c r="G34" s="61">
        <f t="shared" si="1"/>
        <v>0.1875</v>
      </c>
      <c r="H34" s="61">
        <f t="shared" si="4"/>
        <v>0.15625</v>
      </c>
      <c r="I34" s="62">
        <f t="shared" si="2"/>
        <v>0.33333333333333331</v>
      </c>
      <c r="J34" s="61">
        <f t="shared" si="5"/>
        <v>0</v>
      </c>
      <c r="K34" s="61">
        <f>IF(J34="","",SUM($J$8:J34))</f>
        <v>0.12499999999999994</v>
      </c>
      <c r="L34" s="61">
        <f t="shared" si="3"/>
        <v>0</v>
      </c>
    </row>
    <row r="35" spans="1:12" x14ac:dyDescent="0.25">
      <c r="A35" s="48">
        <v>42853</v>
      </c>
      <c r="B35" s="52"/>
      <c r="C35" s="52"/>
      <c r="D35" s="52"/>
      <c r="E35" s="52"/>
      <c r="F35" s="63" t="str">
        <f t="shared" si="0"/>
        <v/>
      </c>
      <c r="G35" s="63" t="str">
        <f t="shared" si="1"/>
        <v/>
      </c>
      <c r="H35" s="63" t="str">
        <f t="shared" si="4"/>
        <v/>
      </c>
      <c r="I35" s="64" t="str">
        <f t="shared" si="2"/>
        <v/>
      </c>
      <c r="J35" s="63" t="str">
        <f t="shared" si="5"/>
        <v/>
      </c>
      <c r="K35" s="63" t="str">
        <f>IF(J35="","",SUM($J$8:J35))</f>
        <v/>
      </c>
      <c r="L35" s="63" t="str">
        <f t="shared" si="3"/>
        <v/>
      </c>
    </row>
    <row r="36" spans="1:12" x14ac:dyDescent="0.25">
      <c r="A36" s="25">
        <v>42854</v>
      </c>
      <c r="B36" s="39"/>
      <c r="C36" s="39"/>
      <c r="D36" s="39"/>
      <c r="E36" s="39"/>
      <c r="F36" s="61" t="str">
        <f t="shared" si="0"/>
        <v/>
      </c>
      <c r="G36" s="61" t="str">
        <f t="shared" si="1"/>
        <v/>
      </c>
      <c r="H36" s="61" t="str">
        <f t="shared" si="4"/>
        <v/>
      </c>
      <c r="I36" s="62" t="str">
        <f t="shared" si="2"/>
        <v/>
      </c>
      <c r="J36" s="61" t="str">
        <f t="shared" si="5"/>
        <v/>
      </c>
      <c r="K36" s="61" t="str">
        <f>IF(J36="","",SUM($J$8:J36))</f>
        <v/>
      </c>
      <c r="L36" s="61" t="str">
        <f t="shared" si="3"/>
        <v/>
      </c>
    </row>
    <row r="37" spans="1:12" s="32" customFormat="1" x14ac:dyDescent="0.25">
      <c r="A37" s="26">
        <v>42855</v>
      </c>
      <c r="B37" s="40"/>
      <c r="C37" s="40"/>
      <c r="D37" s="40"/>
      <c r="E37" s="40"/>
      <c r="F37" s="38" t="str">
        <f t="shared" si="0"/>
        <v/>
      </c>
      <c r="G37" s="38" t="str">
        <f t="shared" si="1"/>
        <v/>
      </c>
      <c r="H37" s="38" t="str">
        <f t="shared" si="4"/>
        <v/>
      </c>
      <c r="I37" s="66" t="str">
        <f t="shared" si="2"/>
        <v/>
      </c>
      <c r="J37" s="38" t="str">
        <f t="shared" si="5"/>
        <v/>
      </c>
      <c r="K37" s="38" t="str">
        <f>IF(J37="","",SUM($J$8:J37))</f>
        <v/>
      </c>
      <c r="L37" s="38" t="str">
        <f t="shared" si="3"/>
        <v/>
      </c>
    </row>
    <row r="38" spans="1:12" x14ac:dyDescent="0.25">
      <c r="A38" s="25"/>
      <c r="B38" s="39"/>
      <c r="C38" s="39"/>
      <c r="D38" s="39"/>
      <c r="E38" s="39"/>
      <c r="F38" s="61" t="str">
        <f t="shared" si="0"/>
        <v/>
      </c>
      <c r="G38" s="61" t="str">
        <f t="shared" si="1"/>
        <v/>
      </c>
      <c r="H38" s="61" t="str">
        <f t="shared" si="4"/>
        <v/>
      </c>
      <c r="I38" s="62" t="str">
        <f t="shared" si="2"/>
        <v/>
      </c>
      <c r="J38" s="61" t="str">
        <f t="shared" si="5"/>
        <v/>
      </c>
      <c r="K38" s="61" t="str">
        <f>IF(J38="","",SUM($J$8:J38))</f>
        <v/>
      </c>
      <c r="L38" s="61" t="str">
        <f t="shared" si="3"/>
        <v/>
      </c>
    </row>
    <row r="39" spans="1:12" x14ac:dyDescent="0.25">
      <c r="A39" s="22"/>
      <c r="B39" s="10"/>
      <c r="C39" s="51" t="s">
        <v>16</v>
      </c>
      <c r="D39" s="50" t="s">
        <v>15</v>
      </c>
      <c r="E39" s="49" t="s">
        <v>14</v>
      </c>
      <c r="F39" s="10"/>
      <c r="G39" s="10"/>
      <c r="H39" s="10"/>
      <c r="I39" s="10"/>
      <c r="J39" s="10"/>
      <c r="K39" s="10"/>
      <c r="L39" s="10"/>
    </row>
    <row r="40" spans="1:12" x14ac:dyDescent="0.25">
      <c r="A40" s="22"/>
      <c r="B40" s="10"/>
      <c r="C40" s="10"/>
      <c r="D40" s="10"/>
      <c r="E40" s="10"/>
      <c r="F40" s="10"/>
      <c r="G40" s="10"/>
      <c r="H40" s="10"/>
      <c r="I40" s="10"/>
      <c r="J40" s="10"/>
      <c r="K40" s="10"/>
      <c r="L40" s="10"/>
    </row>
    <row r="41" spans="1:12" x14ac:dyDescent="0.25">
      <c r="A41" s="22"/>
      <c r="B41" s="22"/>
      <c r="C41" s="22"/>
      <c r="D41" s="22"/>
      <c r="E41" s="22"/>
      <c r="F41" s="22"/>
      <c r="G41" s="22"/>
      <c r="H41" s="22"/>
      <c r="I41" s="22"/>
      <c r="J41" s="22"/>
      <c r="K41" s="22"/>
      <c r="L41" s="22"/>
    </row>
    <row r="42" spans="1:12" x14ac:dyDescent="0.25">
      <c r="A42" s="22"/>
      <c r="B42" s="22"/>
      <c r="C42" s="22"/>
      <c r="D42" s="22"/>
      <c r="E42" s="22"/>
      <c r="F42" s="22"/>
      <c r="G42" s="22"/>
      <c r="H42" s="22"/>
      <c r="I42" s="22"/>
      <c r="J42" s="22"/>
      <c r="K42" s="22"/>
      <c r="L42" s="22"/>
    </row>
    <row r="43" spans="1:12" x14ac:dyDescent="0.25">
      <c r="A43" s="22"/>
      <c r="B43" s="22"/>
      <c r="C43" s="22"/>
      <c r="D43" s="22"/>
      <c r="E43" s="22"/>
      <c r="F43" s="22"/>
      <c r="G43" s="22"/>
      <c r="H43" s="22"/>
      <c r="I43" s="22"/>
      <c r="J43" s="22"/>
      <c r="K43" s="22"/>
      <c r="L43" s="22"/>
    </row>
    <row r="44" spans="1:12" x14ac:dyDescent="0.25">
      <c r="A44" s="22"/>
      <c r="B44" s="22"/>
      <c r="C44" s="22"/>
      <c r="D44" s="22"/>
      <c r="E44" s="22"/>
      <c r="F44" s="22"/>
      <c r="G44" s="22"/>
      <c r="H44" s="22"/>
      <c r="I44" s="22"/>
      <c r="J44" s="22"/>
      <c r="K44" s="22"/>
      <c r="L44" s="22"/>
    </row>
    <row r="45" spans="1:12" x14ac:dyDescent="0.25">
      <c r="A45" s="22"/>
      <c r="B45" s="22"/>
      <c r="C45" s="22"/>
      <c r="D45" s="22"/>
      <c r="E45" s="22"/>
      <c r="F45" s="22"/>
      <c r="G45" s="22"/>
      <c r="H45" s="22"/>
      <c r="I45" s="22"/>
      <c r="J45" s="22"/>
      <c r="K45" s="22"/>
      <c r="L45" s="22"/>
    </row>
    <row r="46" spans="1:12" x14ac:dyDescent="0.25">
      <c r="A46" s="22"/>
      <c r="B46" s="22"/>
      <c r="C46" s="22"/>
      <c r="D46" s="22"/>
      <c r="E46" s="22"/>
      <c r="F46" s="22"/>
      <c r="G46" s="22"/>
      <c r="H46" s="22"/>
      <c r="I46" s="22"/>
      <c r="J46" s="22"/>
      <c r="K46" s="22"/>
      <c r="L46" s="22"/>
    </row>
    <row r="47" spans="1:12" x14ac:dyDescent="0.25">
      <c r="A47" s="22"/>
      <c r="B47" s="22"/>
      <c r="C47" s="22"/>
      <c r="D47" s="22"/>
      <c r="E47" s="22"/>
      <c r="F47" s="22"/>
      <c r="G47" s="22"/>
      <c r="H47" s="22"/>
      <c r="I47" s="22"/>
      <c r="J47" s="22"/>
      <c r="K47" s="22"/>
      <c r="L47" s="22"/>
    </row>
    <row r="48" spans="1:12" x14ac:dyDescent="0.25">
      <c r="A48" s="22"/>
      <c r="B48" s="22"/>
      <c r="C48" s="22"/>
      <c r="D48" s="22"/>
      <c r="E48" s="22"/>
      <c r="F48" s="22"/>
      <c r="G48" s="22"/>
      <c r="H48" s="22"/>
      <c r="I48" s="22"/>
      <c r="J48" s="22"/>
      <c r="K48" s="22"/>
      <c r="L48" s="22"/>
    </row>
    <row r="49" spans="1:12" x14ac:dyDescent="0.25">
      <c r="A49" s="22"/>
      <c r="B49" s="22"/>
      <c r="C49" s="22"/>
      <c r="D49" s="22"/>
      <c r="E49" s="22"/>
      <c r="F49" s="22"/>
      <c r="G49" s="22"/>
      <c r="H49" s="22"/>
      <c r="I49" s="22"/>
      <c r="J49" s="22"/>
      <c r="K49" s="22"/>
      <c r="L49" s="22"/>
    </row>
    <row r="50" spans="1:12" x14ac:dyDescent="0.25">
      <c r="A50" s="22"/>
      <c r="B50" s="22"/>
      <c r="C50" s="22"/>
      <c r="D50" s="22"/>
      <c r="E50" s="22"/>
      <c r="F50" s="22"/>
      <c r="G50" s="22"/>
      <c r="H50" s="22"/>
      <c r="I50" s="22"/>
      <c r="J50" s="22"/>
      <c r="K50" s="22"/>
      <c r="L50" s="22"/>
    </row>
    <row r="51" spans="1:12" x14ac:dyDescent="0.25">
      <c r="A51" s="22"/>
      <c r="B51" s="22"/>
      <c r="C51" s="22"/>
      <c r="D51" s="22"/>
      <c r="E51" s="22"/>
      <c r="F51" s="22"/>
      <c r="G51" s="22"/>
      <c r="H51" s="22"/>
      <c r="I51" s="22"/>
      <c r="J51" s="22"/>
      <c r="K51" s="22"/>
      <c r="L51" s="22"/>
    </row>
    <row r="52" spans="1:12" x14ac:dyDescent="0.25">
      <c r="A52" s="22"/>
      <c r="B52" s="22"/>
      <c r="C52" s="22"/>
      <c r="D52" s="22"/>
      <c r="E52" s="22"/>
      <c r="F52" s="22"/>
      <c r="G52" s="22"/>
      <c r="H52" s="22"/>
      <c r="I52" s="22"/>
      <c r="J52" s="22"/>
      <c r="K52" s="22"/>
      <c r="L52" s="22"/>
    </row>
    <row r="53" spans="1:12" x14ac:dyDescent="0.25">
      <c r="A53" s="22"/>
      <c r="B53" s="22"/>
      <c r="C53" s="22"/>
      <c r="D53" s="22"/>
      <c r="E53" s="22"/>
      <c r="F53" s="22"/>
      <c r="G53" s="22"/>
      <c r="H53" s="22"/>
      <c r="I53" s="22"/>
      <c r="J53" s="22"/>
      <c r="K53" s="22"/>
      <c r="L53" s="22"/>
    </row>
    <row r="54" spans="1:12" x14ac:dyDescent="0.25">
      <c r="A54" s="22"/>
      <c r="B54" s="22"/>
      <c r="C54" s="22"/>
      <c r="D54" s="22"/>
      <c r="E54" s="22"/>
      <c r="F54" s="22"/>
      <c r="G54" s="22"/>
      <c r="H54" s="22"/>
      <c r="I54" s="22"/>
      <c r="J54" s="22"/>
      <c r="K54" s="22"/>
      <c r="L54" s="22"/>
    </row>
    <row r="55" spans="1:12" x14ac:dyDescent="0.25">
      <c r="A55" s="22"/>
      <c r="B55" s="22"/>
      <c r="C55" s="22"/>
      <c r="D55" s="22"/>
      <c r="E55" s="22"/>
      <c r="F55" s="22"/>
      <c r="G55" s="22"/>
      <c r="H55" s="22"/>
      <c r="I55" s="22"/>
      <c r="J55" s="22"/>
      <c r="K55" s="22"/>
      <c r="L55" s="22"/>
    </row>
    <row r="56" spans="1:12" x14ac:dyDescent="0.25">
      <c r="A56" s="22"/>
      <c r="B56" s="22"/>
      <c r="C56" s="22"/>
      <c r="D56" s="22"/>
      <c r="E56" s="22"/>
      <c r="F56" s="22"/>
      <c r="G56" s="22"/>
      <c r="H56" s="22"/>
      <c r="I56" s="22"/>
      <c r="J56" s="22"/>
      <c r="K56" s="22"/>
      <c r="L56" s="22"/>
    </row>
  </sheetData>
  <pageMargins left="0.7" right="0.7" top="0.75" bottom="0.75" header="0.3" footer="0.3"/>
  <pageSetup paperSize="9" orientation="portrait" horizontalDpi="4294967295" verticalDpi="4294967295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56"/>
  <sheetViews>
    <sheetView workbookViewId="0">
      <pane ySplit="7" topLeftCell="A26" activePane="bottomLeft" state="frozenSplit"/>
      <selection pane="bottomLeft" activeCell="A12" sqref="A12:L12"/>
    </sheetView>
  </sheetViews>
  <sheetFormatPr baseColWidth="10" defaultRowHeight="15" x14ac:dyDescent="0.25"/>
  <cols>
    <col min="1" max="1" width="25.5703125" bestFit="1" customWidth="1"/>
    <col min="8" max="8" width="16" customWidth="1"/>
    <col min="10" max="10" width="15" customWidth="1"/>
    <col min="11" max="11" width="16.85546875" customWidth="1"/>
    <col min="12" max="12" width="22" customWidth="1"/>
  </cols>
  <sheetData>
    <row r="1" spans="1:13" x14ac:dyDescent="0.25">
      <c r="A1" t="s">
        <v>0</v>
      </c>
    </row>
    <row r="3" spans="1:13" x14ac:dyDescent="0.25">
      <c r="B3" s="1">
        <v>0.3125</v>
      </c>
      <c r="C3" s="1">
        <v>0.5</v>
      </c>
      <c r="D3" s="1">
        <v>0.54166666666666663</v>
      </c>
      <c r="E3" s="1">
        <v>0.69791666666666663</v>
      </c>
      <c r="F3" s="1">
        <v>1.0416666666666666E-2</v>
      </c>
      <c r="G3" s="1">
        <f>B4+D4-F3</f>
        <v>0.33333333333333331</v>
      </c>
      <c r="H3" s="1"/>
      <c r="J3" s="1"/>
      <c r="K3" s="1"/>
      <c r="L3" s="1"/>
      <c r="M3" s="1"/>
    </row>
    <row r="4" spans="1:13" x14ac:dyDescent="0.25">
      <c r="A4" s="1"/>
      <c r="B4" s="1">
        <f>C3-B3</f>
        <v>0.1875</v>
      </c>
      <c r="C4" s="1"/>
      <c r="D4" s="1">
        <f>E3-D3</f>
        <v>0.15625</v>
      </c>
      <c r="E4" s="1"/>
      <c r="F4" s="1"/>
      <c r="G4" s="1"/>
      <c r="H4" s="1"/>
      <c r="I4" s="1"/>
      <c r="J4" s="1"/>
      <c r="K4" s="1"/>
      <c r="L4" s="1"/>
      <c r="M4" s="1"/>
    </row>
    <row r="5" spans="1:13" x14ac:dyDescent="0.25">
      <c r="A5" s="1"/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</row>
    <row r="6" spans="1:13" x14ac:dyDescent="0.25">
      <c r="A6" s="21" t="s">
        <v>1</v>
      </c>
      <c r="B6" s="2" t="s">
        <v>2</v>
      </c>
      <c r="C6" s="3"/>
      <c r="D6" s="2" t="s">
        <v>3</v>
      </c>
      <c r="E6" s="3"/>
      <c r="F6" s="4"/>
      <c r="G6" s="2" t="s">
        <v>7</v>
      </c>
      <c r="H6" s="5"/>
      <c r="I6" s="3"/>
      <c r="J6" s="2" t="s">
        <v>10</v>
      </c>
      <c r="K6" s="6"/>
      <c r="L6" s="3"/>
      <c r="M6" s="1"/>
    </row>
    <row r="7" spans="1:13" x14ac:dyDescent="0.25">
      <c r="A7" s="21"/>
      <c r="B7" s="17" t="s">
        <v>5</v>
      </c>
      <c r="C7" s="18" t="s">
        <v>6</v>
      </c>
      <c r="D7" s="17" t="s">
        <v>5</v>
      </c>
      <c r="E7" s="18" t="s">
        <v>6</v>
      </c>
      <c r="F7" s="19" t="s">
        <v>4</v>
      </c>
      <c r="G7" s="17" t="s">
        <v>2</v>
      </c>
      <c r="H7" s="20" t="s">
        <v>8</v>
      </c>
      <c r="I7" s="18" t="s">
        <v>9</v>
      </c>
      <c r="J7" s="17" t="s">
        <v>11</v>
      </c>
      <c r="K7" s="20" t="s">
        <v>13</v>
      </c>
      <c r="L7" s="18" t="s">
        <v>12</v>
      </c>
      <c r="M7" s="1"/>
    </row>
    <row r="8" spans="1:13" ht="24.75" customHeight="1" x14ac:dyDescent="0.25">
      <c r="A8" s="47">
        <v>42856</v>
      </c>
      <c r="B8" s="53"/>
      <c r="C8" s="53"/>
      <c r="D8" s="53"/>
      <c r="E8" s="53"/>
      <c r="F8" s="53" t="str">
        <f t="shared" ref="F8:F38" si="0">IF(B8="","",1/96)</f>
        <v/>
      </c>
      <c r="G8" s="53" t="str">
        <f t="shared" ref="G8:G38" si="1">IF(B8="","",IF(C8="",5-B8,C8-B8))</f>
        <v/>
      </c>
      <c r="H8" s="53" t="str">
        <f>IF(B8="","",IF(D8="",E8-0.5,E8-D8))</f>
        <v/>
      </c>
      <c r="I8" s="60" t="str">
        <f t="shared" ref="I8:I38" si="2">IF(B8="","",C8-B8+E8-D8-F8)</f>
        <v/>
      </c>
      <c r="J8" s="53" t="str">
        <f>IFERROR(IF(WEEKDAY(A8) = 7,I8,I8-1/3),"")</f>
        <v/>
      </c>
      <c r="K8" s="53" t="str">
        <f>IF(J8="","",SUM($J$8:J8))</f>
        <v/>
      </c>
      <c r="L8" s="53" t="str">
        <f t="shared" ref="L8:L38" si="3">IF(K8="","",MAX(0,K8-0.5))</f>
        <v/>
      </c>
      <c r="M8" s="1"/>
    </row>
    <row r="9" spans="1:13" x14ac:dyDescent="0.25">
      <c r="A9" s="25">
        <v>42857</v>
      </c>
      <c r="B9" s="37">
        <v>0.3125</v>
      </c>
      <c r="C9" s="37">
        <v>0.5</v>
      </c>
      <c r="D9" s="37">
        <v>0.54166666666666663</v>
      </c>
      <c r="E9" s="37">
        <v>0.69791666666666663</v>
      </c>
      <c r="F9" s="61">
        <f t="shared" si="0"/>
        <v>1.0416666666666666E-2</v>
      </c>
      <c r="G9" s="61">
        <f t="shared" si="1"/>
        <v>0.1875</v>
      </c>
      <c r="H9" s="61">
        <f t="shared" ref="H9:H38" si="4">IF(B9="","",IF(D9="",E9-0.5,E9-D9))</f>
        <v>0.15625</v>
      </c>
      <c r="I9" s="62">
        <f t="shared" si="2"/>
        <v>0.33333333333333331</v>
      </c>
      <c r="J9" s="61">
        <f t="shared" ref="J9:J38" si="5">IFERROR(IF(WEEKDAY(A9) = 7,I9,I9-1/3),"")</f>
        <v>0</v>
      </c>
      <c r="K9" s="61">
        <f>IF(J9="","",SUM($J$8:J9))</f>
        <v>0</v>
      </c>
      <c r="L9" s="61">
        <f t="shared" si="3"/>
        <v>0</v>
      </c>
      <c r="M9" s="1"/>
    </row>
    <row r="10" spans="1:13" x14ac:dyDescent="0.25">
      <c r="A10" s="25">
        <v>42858</v>
      </c>
      <c r="B10" s="37">
        <v>0.3125</v>
      </c>
      <c r="C10" s="37">
        <v>0.5</v>
      </c>
      <c r="D10" s="37">
        <v>0.54166666666666663</v>
      </c>
      <c r="E10" s="37">
        <v>0.80208333333333337</v>
      </c>
      <c r="F10" s="61">
        <f t="shared" si="0"/>
        <v>1.0416666666666666E-2</v>
      </c>
      <c r="G10" s="61">
        <f t="shared" si="1"/>
        <v>0.1875</v>
      </c>
      <c r="H10" s="61">
        <f t="shared" si="4"/>
        <v>0.26041666666666674</v>
      </c>
      <c r="I10" s="62">
        <f t="shared" si="2"/>
        <v>0.43750000000000006</v>
      </c>
      <c r="J10" s="61">
        <f t="shared" si="5"/>
        <v>0.10416666666666674</v>
      </c>
      <c r="K10" s="61">
        <f>IF(J10="","",SUM($J$8:J10))</f>
        <v>0.10416666666666674</v>
      </c>
      <c r="L10" s="61">
        <f t="shared" si="3"/>
        <v>0</v>
      </c>
    </row>
    <row r="11" spans="1:13" x14ac:dyDescent="0.25">
      <c r="A11" s="25">
        <v>42859</v>
      </c>
      <c r="B11" s="37">
        <v>0.3125</v>
      </c>
      <c r="C11" s="37">
        <v>0.5</v>
      </c>
      <c r="D11" s="37">
        <v>0.54166666666666663</v>
      </c>
      <c r="E11" s="37">
        <v>0.69791666666666663</v>
      </c>
      <c r="F11" s="61">
        <f t="shared" si="0"/>
        <v>1.0416666666666666E-2</v>
      </c>
      <c r="G11" s="61">
        <f t="shared" si="1"/>
        <v>0.1875</v>
      </c>
      <c r="H11" s="61">
        <f t="shared" si="4"/>
        <v>0.15625</v>
      </c>
      <c r="I11" s="62">
        <f t="shared" si="2"/>
        <v>0.33333333333333331</v>
      </c>
      <c r="J11" s="61">
        <f t="shared" si="5"/>
        <v>0</v>
      </c>
      <c r="K11" s="61">
        <f>IF(J11="","",SUM($J$8:J11))</f>
        <v>0.10416666666666674</v>
      </c>
      <c r="L11" s="61">
        <f t="shared" si="3"/>
        <v>0</v>
      </c>
    </row>
    <row r="12" spans="1:13" x14ac:dyDescent="0.25">
      <c r="A12" s="48">
        <v>42860</v>
      </c>
      <c r="B12" s="63"/>
      <c r="C12" s="63"/>
      <c r="D12" s="52"/>
      <c r="E12" s="63"/>
      <c r="F12" s="63" t="str">
        <f t="shared" si="0"/>
        <v/>
      </c>
      <c r="G12" s="63" t="str">
        <f t="shared" si="1"/>
        <v/>
      </c>
      <c r="H12" s="63" t="str">
        <f t="shared" si="4"/>
        <v/>
      </c>
      <c r="I12" s="64" t="str">
        <f t="shared" si="2"/>
        <v/>
      </c>
      <c r="J12" s="63" t="str">
        <f t="shared" si="5"/>
        <v/>
      </c>
      <c r="K12" s="63" t="str">
        <f>IF(J12="","",SUM($J$8:J12))</f>
        <v/>
      </c>
      <c r="L12" s="63" t="str">
        <f t="shared" si="3"/>
        <v/>
      </c>
    </row>
    <row r="13" spans="1:13" x14ac:dyDescent="0.25">
      <c r="A13" s="25">
        <v>42861</v>
      </c>
      <c r="B13" s="37"/>
      <c r="C13" s="37"/>
      <c r="D13" s="39"/>
      <c r="E13" s="37"/>
      <c r="F13" s="61" t="str">
        <f t="shared" si="0"/>
        <v/>
      </c>
      <c r="G13" s="61" t="str">
        <f t="shared" si="1"/>
        <v/>
      </c>
      <c r="H13" s="61" t="str">
        <f t="shared" si="4"/>
        <v/>
      </c>
      <c r="I13" s="62" t="str">
        <f t="shared" si="2"/>
        <v/>
      </c>
      <c r="J13" s="61" t="str">
        <f t="shared" si="5"/>
        <v/>
      </c>
      <c r="K13" s="61" t="str">
        <f>IF(J13="","",SUM($J$8:J13))</f>
        <v/>
      </c>
      <c r="L13" s="61" t="str">
        <f t="shared" si="3"/>
        <v/>
      </c>
    </row>
    <row r="14" spans="1:13" x14ac:dyDescent="0.25">
      <c r="A14" s="27">
        <v>42862</v>
      </c>
      <c r="B14" s="44"/>
      <c r="C14" s="44"/>
      <c r="D14" s="58"/>
      <c r="E14" s="44"/>
      <c r="F14" s="44" t="str">
        <f t="shared" si="0"/>
        <v/>
      </c>
      <c r="G14" s="44" t="str">
        <f t="shared" si="1"/>
        <v/>
      </c>
      <c r="H14" s="44" t="str">
        <f t="shared" si="4"/>
        <v/>
      </c>
      <c r="I14" s="59" t="str">
        <f t="shared" si="2"/>
        <v/>
      </c>
      <c r="J14" s="44" t="str">
        <f t="shared" si="5"/>
        <v/>
      </c>
      <c r="K14" s="44" t="str">
        <f>IF(J14="","",SUM($J$8:J14))</f>
        <v/>
      </c>
      <c r="L14" s="44" t="str">
        <f t="shared" si="3"/>
        <v/>
      </c>
    </row>
    <row r="15" spans="1:13" x14ac:dyDescent="0.25">
      <c r="A15" s="48">
        <v>42863</v>
      </c>
      <c r="B15" s="63"/>
      <c r="C15" s="63"/>
      <c r="D15" s="52"/>
      <c r="E15" s="63"/>
      <c r="F15" s="63" t="str">
        <f t="shared" si="0"/>
        <v/>
      </c>
      <c r="G15" s="63" t="str">
        <f t="shared" si="1"/>
        <v/>
      </c>
      <c r="H15" s="63" t="str">
        <f t="shared" si="4"/>
        <v/>
      </c>
      <c r="I15" s="64" t="str">
        <f t="shared" si="2"/>
        <v/>
      </c>
      <c r="J15" s="63" t="str">
        <f t="shared" si="5"/>
        <v/>
      </c>
      <c r="K15" s="63" t="str">
        <f>IF(J15="","",SUM($J$8:J15))</f>
        <v/>
      </c>
      <c r="L15" s="63" t="str">
        <f t="shared" si="3"/>
        <v/>
      </c>
    </row>
    <row r="16" spans="1:13" x14ac:dyDescent="0.25">
      <c r="A16" s="25">
        <v>42864</v>
      </c>
      <c r="B16" s="37">
        <v>0.3125</v>
      </c>
      <c r="C16" s="37">
        <v>0.5</v>
      </c>
      <c r="D16" s="37">
        <v>0.54166666666666663</v>
      </c>
      <c r="E16" s="37">
        <v>0.69791666666666663</v>
      </c>
      <c r="F16" s="61">
        <f t="shared" si="0"/>
        <v>1.0416666666666666E-2</v>
      </c>
      <c r="G16" s="61">
        <f t="shared" si="1"/>
        <v>0.1875</v>
      </c>
      <c r="H16" s="61">
        <f t="shared" si="4"/>
        <v>0.15625</v>
      </c>
      <c r="I16" s="62">
        <f t="shared" si="2"/>
        <v>0.33333333333333331</v>
      </c>
      <c r="J16" s="61">
        <f t="shared" si="5"/>
        <v>0</v>
      </c>
      <c r="K16" s="61">
        <f>IF(J16="","",SUM($J$8:J16))</f>
        <v>0.10416666666666674</v>
      </c>
      <c r="L16" s="61">
        <f t="shared" si="3"/>
        <v>0</v>
      </c>
      <c r="M16" s="1"/>
    </row>
    <row r="17" spans="1:12" x14ac:dyDescent="0.25">
      <c r="A17" s="25">
        <v>42865</v>
      </c>
      <c r="B17" s="37">
        <v>0.3125</v>
      </c>
      <c r="C17" s="37">
        <v>0.5</v>
      </c>
      <c r="D17" s="37">
        <v>0.54166666666666663</v>
      </c>
      <c r="E17" s="37">
        <v>0.69791666666666663</v>
      </c>
      <c r="F17" s="61">
        <f t="shared" si="0"/>
        <v>1.0416666666666666E-2</v>
      </c>
      <c r="G17" s="61">
        <f t="shared" si="1"/>
        <v>0.1875</v>
      </c>
      <c r="H17" s="61">
        <f t="shared" si="4"/>
        <v>0.15625</v>
      </c>
      <c r="I17" s="62">
        <f t="shared" si="2"/>
        <v>0.33333333333333331</v>
      </c>
      <c r="J17" s="61">
        <f t="shared" si="5"/>
        <v>0</v>
      </c>
      <c r="K17" s="61">
        <f>IF(J17="","",SUM($J$8:J17))</f>
        <v>0.10416666666666674</v>
      </c>
      <c r="L17" s="61">
        <f t="shared" si="3"/>
        <v>0</v>
      </c>
    </row>
    <row r="18" spans="1:12" x14ac:dyDescent="0.25">
      <c r="A18" s="25">
        <v>42866</v>
      </c>
      <c r="B18" s="37">
        <v>0.29166666666666669</v>
      </c>
      <c r="C18" s="37">
        <v>0.5</v>
      </c>
      <c r="D18" s="37">
        <v>0.54166666666666663</v>
      </c>
      <c r="E18" s="37">
        <v>0.69791666666666663</v>
      </c>
      <c r="F18" s="61">
        <f t="shared" si="0"/>
        <v>1.0416666666666666E-2</v>
      </c>
      <c r="G18" s="61">
        <f t="shared" si="1"/>
        <v>0.20833333333333331</v>
      </c>
      <c r="H18" s="61">
        <f t="shared" si="4"/>
        <v>0.15625</v>
      </c>
      <c r="I18" s="62">
        <f t="shared" si="2"/>
        <v>0.35416666666666669</v>
      </c>
      <c r="J18" s="61">
        <f t="shared" si="5"/>
        <v>2.083333333333337E-2</v>
      </c>
      <c r="K18" s="61">
        <f>IF(J18="","",SUM($J$8:J18))</f>
        <v>0.12500000000000011</v>
      </c>
      <c r="L18" s="61">
        <f t="shared" si="3"/>
        <v>0</v>
      </c>
    </row>
    <row r="19" spans="1:12" x14ac:dyDescent="0.25">
      <c r="A19" s="25">
        <v>42867</v>
      </c>
      <c r="B19" s="37">
        <v>0.3125</v>
      </c>
      <c r="C19" s="37">
        <v>0.5</v>
      </c>
      <c r="D19" s="37">
        <v>0.54166666666666663</v>
      </c>
      <c r="E19" s="37">
        <v>0.69791666666666663</v>
      </c>
      <c r="F19" s="61">
        <f t="shared" si="0"/>
        <v>1.0416666666666666E-2</v>
      </c>
      <c r="G19" s="61">
        <f t="shared" si="1"/>
        <v>0.1875</v>
      </c>
      <c r="H19" s="61">
        <f t="shared" si="4"/>
        <v>0.15625</v>
      </c>
      <c r="I19" s="62">
        <f t="shared" si="2"/>
        <v>0.33333333333333331</v>
      </c>
      <c r="J19" s="61">
        <f t="shared" si="5"/>
        <v>0</v>
      </c>
      <c r="K19" s="61">
        <f>IF(J19="","",SUM($J$8:J19))</f>
        <v>0.12500000000000011</v>
      </c>
      <c r="L19" s="61">
        <f t="shared" si="3"/>
        <v>0</v>
      </c>
    </row>
    <row r="20" spans="1:12" x14ac:dyDescent="0.25">
      <c r="A20" s="25">
        <v>42868</v>
      </c>
      <c r="B20" s="37">
        <v>0.33333333333333331</v>
      </c>
      <c r="C20" s="37">
        <v>0.5</v>
      </c>
      <c r="D20" s="39"/>
      <c r="E20" s="37"/>
      <c r="F20" s="61"/>
      <c r="G20" s="61">
        <f t="shared" si="1"/>
        <v>0.16666666666666669</v>
      </c>
      <c r="H20" s="61">
        <f t="shared" si="4"/>
        <v>-0.5</v>
      </c>
      <c r="I20" s="62">
        <f t="shared" si="2"/>
        <v>0.16666666666666669</v>
      </c>
      <c r="J20" s="61">
        <f t="shared" si="5"/>
        <v>0.16666666666666669</v>
      </c>
      <c r="K20" s="61">
        <f>IF(J20="","",SUM($J$8:J20))</f>
        <v>0.2916666666666668</v>
      </c>
      <c r="L20" s="61">
        <f t="shared" si="3"/>
        <v>0</v>
      </c>
    </row>
    <row r="21" spans="1:12" x14ac:dyDescent="0.25">
      <c r="A21" s="27">
        <v>42869</v>
      </c>
      <c r="B21" s="44"/>
      <c r="C21" s="44"/>
      <c r="D21" s="58"/>
      <c r="E21" s="44"/>
      <c r="F21" s="44" t="str">
        <f t="shared" si="0"/>
        <v/>
      </c>
      <c r="G21" s="44" t="str">
        <f t="shared" si="1"/>
        <v/>
      </c>
      <c r="H21" s="44" t="str">
        <f t="shared" si="4"/>
        <v/>
      </c>
      <c r="I21" s="59" t="str">
        <f t="shared" si="2"/>
        <v/>
      </c>
      <c r="J21" s="44" t="str">
        <f t="shared" si="5"/>
        <v/>
      </c>
      <c r="K21" s="44" t="str">
        <f>IF(J21="","",SUM($J$8:J21))</f>
        <v/>
      </c>
      <c r="L21" s="44" t="str">
        <f t="shared" si="3"/>
        <v/>
      </c>
    </row>
    <row r="22" spans="1:12" x14ac:dyDescent="0.25">
      <c r="A22" s="25">
        <v>42870</v>
      </c>
      <c r="B22" s="37">
        <v>0.3125</v>
      </c>
      <c r="C22" s="37">
        <v>0.5</v>
      </c>
      <c r="D22" s="37">
        <v>0.54166666666666663</v>
      </c>
      <c r="E22" s="37">
        <v>0.69791666666666663</v>
      </c>
      <c r="F22" s="61">
        <f t="shared" si="0"/>
        <v>1.0416666666666666E-2</v>
      </c>
      <c r="G22" s="61">
        <f t="shared" si="1"/>
        <v>0.1875</v>
      </c>
      <c r="H22" s="61">
        <f t="shared" si="4"/>
        <v>0.15625</v>
      </c>
      <c r="I22" s="62">
        <f t="shared" si="2"/>
        <v>0.33333333333333331</v>
      </c>
      <c r="J22" s="61">
        <f t="shared" si="5"/>
        <v>0</v>
      </c>
      <c r="K22" s="61">
        <f>IF(J22="","",SUM($J$8:J22))</f>
        <v>0.2916666666666668</v>
      </c>
      <c r="L22" s="61">
        <f t="shared" si="3"/>
        <v>0</v>
      </c>
    </row>
    <row r="23" spans="1:12" x14ac:dyDescent="0.25">
      <c r="A23" s="25">
        <v>42871</v>
      </c>
      <c r="B23" s="37">
        <v>0.3125</v>
      </c>
      <c r="C23" s="37">
        <v>0.5</v>
      </c>
      <c r="D23" s="37">
        <v>0.5</v>
      </c>
      <c r="E23" s="37">
        <v>0.69791666666666663</v>
      </c>
      <c r="F23" s="61">
        <f t="shared" si="0"/>
        <v>1.0416666666666666E-2</v>
      </c>
      <c r="G23" s="61">
        <f t="shared" si="1"/>
        <v>0.1875</v>
      </c>
      <c r="H23" s="61">
        <f t="shared" si="4"/>
        <v>0.19791666666666663</v>
      </c>
      <c r="I23" s="62">
        <f t="shared" si="2"/>
        <v>0.37499999999999994</v>
      </c>
      <c r="J23" s="61">
        <f t="shared" si="5"/>
        <v>4.166666666666663E-2</v>
      </c>
      <c r="K23" s="61">
        <f>IF(J23="","",SUM($J$8:J23))</f>
        <v>0.33333333333333343</v>
      </c>
      <c r="L23" s="61">
        <f t="shared" si="3"/>
        <v>0</v>
      </c>
    </row>
    <row r="24" spans="1:12" x14ac:dyDescent="0.25">
      <c r="A24" s="25">
        <v>42872</v>
      </c>
      <c r="B24" s="37">
        <v>0.3125</v>
      </c>
      <c r="C24" s="37">
        <v>0.5</v>
      </c>
      <c r="D24" s="37">
        <v>0.54166666666666663</v>
      </c>
      <c r="E24" s="37">
        <v>0.75</v>
      </c>
      <c r="F24" s="61">
        <f t="shared" si="0"/>
        <v>1.0416666666666666E-2</v>
      </c>
      <c r="G24" s="61">
        <f t="shared" si="1"/>
        <v>0.1875</v>
      </c>
      <c r="H24" s="61">
        <f t="shared" si="4"/>
        <v>0.20833333333333337</v>
      </c>
      <c r="I24" s="62">
        <f t="shared" si="2"/>
        <v>0.38541666666666669</v>
      </c>
      <c r="J24" s="61">
        <f t="shared" si="5"/>
        <v>5.208333333333337E-2</v>
      </c>
      <c r="K24" s="61">
        <f>IF(J24="","",SUM($J$8:J24))</f>
        <v>0.3854166666666668</v>
      </c>
      <c r="L24" s="61">
        <f t="shared" si="3"/>
        <v>0</v>
      </c>
    </row>
    <row r="25" spans="1:12" x14ac:dyDescent="0.25">
      <c r="A25" s="25">
        <v>42873</v>
      </c>
      <c r="B25" s="37">
        <v>0.3125</v>
      </c>
      <c r="C25" s="37">
        <v>0.5</v>
      </c>
      <c r="D25" s="37">
        <v>0.54166666666666663</v>
      </c>
      <c r="E25" s="37">
        <v>0.69791666666666663</v>
      </c>
      <c r="F25" s="61">
        <f t="shared" si="0"/>
        <v>1.0416666666666666E-2</v>
      </c>
      <c r="G25" s="61">
        <f t="shared" si="1"/>
        <v>0.1875</v>
      </c>
      <c r="H25" s="61">
        <f t="shared" si="4"/>
        <v>0.15625</v>
      </c>
      <c r="I25" s="62">
        <f t="shared" si="2"/>
        <v>0.33333333333333331</v>
      </c>
      <c r="J25" s="61">
        <f t="shared" si="5"/>
        <v>0</v>
      </c>
      <c r="K25" s="61">
        <f>IF(J25="","",SUM($J$8:J25))</f>
        <v>0.3854166666666668</v>
      </c>
      <c r="L25" s="61">
        <f t="shared" si="3"/>
        <v>0</v>
      </c>
    </row>
    <row r="26" spans="1:12" x14ac:dyDescent="0.25">
      <c r="A26" s="25">
        <v>42874</v>
      </c>
      <c r="B26" s="37">
        <v>0.3125</v>
      </c>
      <c r="C26" s="37">
        <v>0.5</v>
      </c>
      <c r="D26" s="37">
        <v>0.54166666666666663</v>
      </c>
      <c r="E26" s="37">
        <v>0.69791666666666663</v>
      </c>
      <c r="F26" s="61">
        <f t="shared" si="0"/>
        <v>1.0416666666666666E-2</v>
      </c>
      <c r="G26" s="61">
        <f t="shared" si="1"/>
        <v>0.1875</v>
      </c>
      <c r="H26" s="61">
        <f t="shared" si="4"/>
        <v>0.15625</v>
      </c>
      <c r="I26" s="62">
        <f t="shared" si="2"/>
        <v>0.33333333333333331</v>
      </c>
      <c r="J26" s="61">
        <f t="shared" si="5"/>
        <v>0</v>
      </c>
      <c r="K26" s="61">
        <f>IF(J26="","",SUM($J$8:J26))</f>
        <v>0.3854166666666668</v>
      </c>
      <c r="L26" s="61">
        <f t="shared" si="3"/>
        <v>0</v>
      </c>
    </row>
    <row r="27" spans="1:12" x14ac:dyDescent="0.25">
      <c r="A27" s="23">
        <v>42875</v>
      </c>
      <c r="B27" s="39"/>
      <c r="C27" s="39"/>
      <c r="D27" s="39"/>
      <c r="E27" s="39"/>
      <c r="F27" s="61" t="str">
        <f t="shared" si="0"/>
        <v/>
      </c>
      <c r="G27" s="61" t="str">
        <f t="shared" si="1"/>
        <v/>
      </c>
      <c r="H27" s="61" t="str">
        <f t="shared" si="4"/>
        <v/>
      </c>
      <c r="I27" s="62" t="str">
        <f t="shared" si="2"/>
        <v/>
      </c>
      <c r="J27" s="61" t="str">
        <f t="shared" si="5"/>
        <v/>
      </c>
      <c r="K27" s="61" t="str">
        <f>IF(J27="","",SUM($J$8:J27))</f>
        <v/>
      </c>
      <c r="L27" s="61" t="str">
        <f t="shared" si="3"/>
        <v/>
      </c>
    </row>
    <row r="28" spans="1:12" x14ac:dyDescent="0.25">
      <c r="A28" s="27">
        <v>42876</v>
      </c>
      <c r="B28" s="58"/>
      <c r="C28" s="58"/>
      <c r="D28" s="58"/>
      <c r="E28" s="58"/>
      <c r="F28" s="44" t="str">
        <f t="shared" si="0"/>
        <v/>
      </c>
      <c r="G28" s="44" t="str">
        <f t="shared" si="1"/>
        <v/>
      </c>
      <c r="H28" s="44" t="str">
        <f t="shared" si="4"/>
        <v/>
      </c>
      <c r="I28" s="59" t="str">
        <f t="shared" si="2"/>
        <v/>
      </c>
      <c r="J28" s="44" t="str">
        <f t="shared" si="5"/>
        <v/>
      </c>
      <c r="K28" s="44" t="str">
        <f>IF(J28="","",SUM($J$8:J28))</f>
        <v/>
      </c>
      <c r="L28" s="44" t="str">
        <f t="shared" si="3"/>
        <v/>
      </c>
    </row>
    <row r="29" spans="1:12" x14ac:dyDescent="0.25">
      <c r="A29" s="25">
        <v>42877</v>
      </c>
      <c r="B29" s="37">
        <v>0.3125</v>
      </c>
      <c r="C29" s="37">
        <v>0.5</v>
      </c>
      <c r="D29" s="37">
        <v>0.54166666666666663</v>
      </c>
      <c r="E29" s="37">
        <v>0.69791666666666663</v>
      </c>
      <c r="F29" s="61">
        <f t="shared" si="0"/>
        <v>1.0416666666666666E-2</v>
      </c>
      <c r="G29" s="61">
        <f t="shared" si="1"/>
        <v>0.1875</v>
      </c>
      <c r="H29" s="61">
        <f t="shared" si="4"/>
        <v>0.15625</v>
      </c>
      <c r="I29" s="62">
        <f t="shared" si="2"/>
        <v>0.33333333333333331</v>
      </c>
      <c r="J29" s="61">
        <f t="shared" si="5"/>
        <v>0</v>
      </c>
      <c r="K29" s="61">
        <f>IF(J29="","",SUM($J$8:J29))</f>
        <v>0.3854166666666668</v>
      </c>
      <c r="L29" s="61">
        <f t="shared" si="3"/>
        <v>0</v>
      </c>
    </row>
    <row r="30" spans="1:12" x14ac:dyDescent="0.25">
      <c r="A30" s="25">
        <v>42878</v>
      </c>
      <c r="B30" s="37">
        <v>0.29166666666666669</v>
      </c>
      <c r="C30" s="39"/>
      <c r="D30" s="39"/>
      <c r="E30" s="39"/>
      <c r="F30" s="61">
        <f t="shared" si="0"/>
        <v>1.0416666666666666E-2</v>
      </c>
      <c r="G30" s="61">
        <f t="shared" si="1"/>
        <v>4.708333333333333</v>
      </c>
      <c r="H30" s="61">
        <f t="shared" si="4"/>
        <v>-0.5</v>
      </c>
      <c r="I30" s="62">
        <f t="shared" si="2"/>
        <v>-0.30208333333333337</v>
      </c>
      <c r="J30" s="61">
        <f t="shared" si="5"/>
        <v>-0.63541666666666674</v>
      </c>
      <c r="K30" s="61">
        <f>IF(J30="","",SUM($J$8:J30))</f>
        <v>-0.24999999999999994</v>
      </c>
      <c r="L30" s="61">
        <f t="shared" si="3"/>
        <v>0</v>
      </c>
    </row>
    <row r="31" spans="1:12" x14ac:dyDescent="0.25">
      <c r="A31" s="25">
        <v>42879</v>
      </c>
      <c r="B31" s="39"/>
      <c r="C31" s="39"/>
      <c r="D31" s="39"/>
      <c r="E31" s="39"/>
      <c r="F31" s="61" t="str">
        <f t="shared" si="0"/>
        <v/>
      </c>
      <c r="G31" s="61" t="str">
        <f t="shared" si="1"/>
        <v/>
      </c>
      <c r="H31" s="61" t="str">
        <f t="shared" si="4"/>
        <v/>
      </c>
      <c r="I31" s="62" t="str">
        <f t="shared" si="2"/>
        <v/>
      </c>
      <c r="J31" s="61" t="str">
        <f t="shared" si="5"/>
        <v/>
      </c>
      <c r="K31" s="61" t="str">
        <f>IF(J31="","",SUM($J$8:J31))</f>
        <v/>
      </c>
      <c r="L31" s="61" t="str">
        <f t="shared" si="3"/>
        <v/>
      </c>
    </row>
    <row r="32" spans="1:12" x14ac:dyDescent="0.25">
      <c r="A32" s="47">
        <v>42880</v>
      </c>
      <c r="B32" s="56"/>
      <c r="C32" s="56"/>
      <c r="D32" s="56"/>
      <c r="E32" s="56"/>
      <c r="F32" s="53" t="str">
        <f t="shared" si="0"/>
        <v/>
      </c>
      <c r="G32" s="53" t="str">
        <f t="shared" si="1"/>
        <v/>
      </c>
      <c r="H32" s="53" t="str">
        <f t="shared" si="4"/>
        <v/>
      </c>
      <c r="I32" s="60" t="str">
        <f t="shared" si="2"/>
        <v/>
      </c>
      <c r="J32" s="53" t="str">
        <f t="shared" si="5"/>
        <v/>
      </c>
      <c r="K32" s="53" t="str">
        <f>IF(J32="","",SUM($J$8:J32))</f>
        <v/>
      </c>
      <c r="L32" s="53" t="str">
        <f t="shared" si="3"/>
        <v/>
      </c>
    </row>
    <row r="33" spans="1:12" x14ac:dyDescent="0.25">
      <c r="A33" s="46">
        <v>42881</v>
      </c>
      <c r="B33" s="57"/>
      <c r="C33" s="57"/>
      <c r="D33" s="57"/>
      <c r="E33" s="57"/>
      <c r="F33" s="54" t="str">
        <f t="shared" si="0"/>
        <v/>
      </c>
      <c r="G33" s="54" t="str">
        <f t="shared" si="1"/>
        <v/>
      </c>
      <c r="H33" s="54" t="str">
        <f t="shared" si="4"/>
        <v/>
      </c>
      <c r="I33" s="65" t="str">
        <f t="shared" si="2"/>
        <v/>
      </c>
      <c r="J33" s="54" t="str">
        <f t="shared" si="5"/>
        <v/>
      </c>
      <c r="K33" s="54" t="str">
        <f>IF(J33="","",SUM($J$8:J33))</f>
        <v/>
      </c>
      <c r="L33" s="54" t="str">
        <f t="shared" si="3"/>
        <v/>
      </c>
    </row>
    <row r="34" spans="1:12" x14ac:dyDescent="0.25">
      <c r="A34" s="23">
        <v>42882</v>
      </c>
      <c r="B34" s="39"/>
      <c r="C34" s="39"/>
      <c r="D34" s="39"/>
      <c r="E34" s="39"/>
      <c r="F34" s="61" t="str">
        <f t="shared" si="0"/>
        <v/>
      </c>
      <c r="G34" s="61" t="str">
        <f t="shared" si="1"/>
        <v/>
      </c>
      <c r="H34" s="61" t="str">
        <f t="shared" si="4"/>
        <v/>
      </c>
      <c r="I34" s="62" t="str">
        <f t="shared" si="2"/>
        <v/>
      </c>
      <c r="J34" s="61" t="str">
        <f t="shared" si="5"/>
        <v/>
      </c>
      <c r="K34" s="61" t="str">
        <f>IF(J34="","",SUM($J$8:J34))</f>
        <v/>
      </c>
      <c r="L34" s="61" t="str">
        <f t="shared" si="3"/>
        <v/>
      </c>
    </row>
    <row r="35" spans="1:12" x14ac:dyDescent="0.25">
      <c r="A35" s="27">
        <v>42883</v>
      </c>
      <c r="B35" s="58"/>
      <c r="C35" s="58"/>
      <c r="D35" s="58"/>
      <c r="E35" s="58"/>
      <c r="F35" s="44" t="str">
        <f t="shared" si="0"/>
        <v/>
      </c>
      <c r="G35" s="44" t="str">
        <f t="shared" si="1"/>
        <v/>
      </c>
      <c r="H35" s="44" t="str">
        <f t="shared" si="4"/>
        <v/>
      </c>
      <c r="I35" s="59" t="str">
        <f t="shared" si="2"/>
        <v/>
      </c>
      <c r="J35" s="44" t="str">
        <f t="shared" si="5"/>
        <v/>
      </c>
      <c r="K35" s="44" t="str">
        <f>IF(J35="","",SUM($J$8:J35))</f>
        <v/>
      </c>
      <c r="L35" s="44" t="str">
        <f t="shared" si="3"/>
        <v/>
      </c>
    </row>
    <row r="36" spans="1:12" x14ac:dyDescent="0.25">
      <c r="A36" s="24">
        <v>42884</v>
      </c>
      <c r="B36" s="39"/>
      <c r="C36" s="39"/>
      <c r="D36" s="39"/>
      <c r="E36" s="39"/>
      <c r="F36" s="61" t="str">
        <f t="shared" si="0"/>
        <v/>
      </c>
      <c r="G36" s="61" t="str">
        <f t="shared" si="1"/>
        <v/>
      </c>
      <c r="H36" s="61" t="str">
        <f t="shared" si="4"/>
        <v/>
      </c>
      <c r="I36" s="62" t="str">
        <f t="shared" si="2"/>
        <v/>
      </c>
      <c r="J36" s="61" t="str">
        <f t="shared" si="5"/>
        <v/>
      </c>
      <c r="K36" s="61" t="str">
        <f>IF(J36="","",SUM($J$8:J36))</f>
        <v/>
      </c>
      <c r="L36" s="61" t="str">
        <f t="shared" si="3"/>
        <v/>
      </c>
    </row>
    <row r="37" spans="1:12" x14ac:dyDescent="0.25">
      <c r="A37" s="25">
        <v>42885</v>
      </c>
      <c r="B37" s="39"/>
      <c r="C37" s="39"/>
      <c r="D37" s="39"/>
      <c r="E37" s="39"/>
      <c r="F37" s="61" t="str">
        <f t="shared" si="0"/>
        <v/>
      </c>
      <c r="G37" s="61" t="str">
        <f t="shared" si="1"/>
        <v/>
      </c>
      <c r="H37" s="61" t="str">
        <f t="shared" si="4"/>
        <v/>
      </c>
      <c r="I37" s="62" t="str">
        <f t="shared" si="2"/>
        <v/>
      </c>
      <c r="J37" s="61" t="str">
        <f t="shared" si="5"/>
        <v/>
      </c>
      <c r="K37" s="61" t="str">
        <f>IF(J37="","",SUM($J$8:J37))</f>
        <v/>
      </c>
      <c r="L37" s="61" t="str">
        <f t="shared" si="3"/>
        <v/>
      </c>
    </row>
    <row r="38" spans="1:12" x14ac:dyDescent="0.25">
      <c r="A38" s="25">
        <v>42886</v>
      </c>
      <c r="B38" s="39"/>
      <c r="C38" s="39"/>
      <c r="D38" s="39"/>
      <c r="E38" s="39"/>
      <c r="F38" s="61" t="str">
        <f t="shared" si="0"/>
        <v/>
      </c>
      <c r="G38" s="61" t="str">
        <f t="shared" si="1"/>
        <v/>
      </c>
      <c r="H38" s="61" t="str">
        <f t="shared" si="4"/>
        <v/>
      </c>
      <c r="I38" s="62" t="str">
        <f t="shared" si="2"/>
        <v/>
      </c>
      <c r="J38" s="61" t="str">
        <f t="shared" si="5"/>
        <v/>
      </c>
      <c r="K38" s="61" t="str">
        <f>IF(J38="","",SUM($J$8:J38))</f>
        <v/>
      </c>
      <c r="L38" s="61" t="str">
        <f t="shared" si="3"/>
        <v/>
      </c>
    </row>
    <row r="39" spans="1:12" x14ac:dyDescent="0.25">
      <c r="A39" s="22"/>
      <c r="B39" s="10"/>
      <c r="C39" s="10"/>
      <c r="D39" s="10"/>
      <c r="E39" s="10"/>
      <c r="F39" s="10"/>
      <c r="G39" s="10"/>
      <c r="H39" s="10"/>
      <c r="I39" s="10"/>
      <c r="J39" s="10"/>
      <c r="K39" s="10"/>
      <c r="L39" s="10"/>
    </row>
    <row r="40" spans="1:12" x14ac:dyDescent="0.25">
      <c r="A40" s="22"/>
      <c r="B40" s="10"/>
      <c r="C40" s="52" t="s">
        <v>14</v>
      </c>
      <c r="D40" s="56" t="s">
        <v>15</v>
      </c>
      <c r="E40" s="57" t="s">
        <v>16</v>
      </c>
      <c r="F40" s="10"/>
      <c r="G40" s="10"/>
      <c r="H40" s="10"/>
      <c r="I40" s="10"/>
      <c r="J40" s="10"/>
      <c r="K40" s="10"/>
      <c r="L40" s="10"/>
    </row>
    <row r="41" spans="1:12" x14ac:dyDescent="0.25">
      <c r="A41" s="22"/>
      <c r="B41" s="22"/>
      <c r="C41" s="22"/>
      <c r="D41" s="22"/>
      <c r="E41" s="22"/>
      <c r="F41" s="22"/>
      <c r="G41" s="22"/>
      <c r="H41" s="22"/>
      <c r="I41" s="22"/>
      <c r="J41" s="22"/>
      <c r="K41" s="22"/>
      <c r="L41" s="22"/>
    </row>
    <row r="42" spans="1:12" x14ac:dyDescent="0.25">
      <c r="A42" s="22"/>
      <c r="B42" s="22"/>
      <c r="C42" s="22"/>
      <c r="D42" s="22"/>
      <c r="E42" s="22"/>
      <c r="F42" s="22"/>
      <c r="G42" s="22"/>
      <c r="H42" s="22"/>
      <c r="I42" s="22"/>
      <c r="J42" s="22"/>
      <c r="K42" s="22"/>
      <c r="L42" s="22"/>
    </row>
    <row r="43" spans="1:12" x14ac:dyDescent="0.25">
      <c r="A43" s="22"/>
      <c r="B43" s="22"/>
      <c r="C43" s="22"/>
      <c r="D43" s="22"/>
      <c r="E43" s="22"/>
      <c r="F43" s="22"/>
      <c r="G43" s="22"/>
      <c r="H43" s="22"/>
      <c r="I43" s="22"/>
      <c r="J43" s="22"/>
      <c r="K43" s="22"/>
      <c r="L43" s="22"/>
    </row>
    <row r="44" spans="1:12" x14ac:dyDescent="0.25">
      <c r="A44" s="22"/>
      <c r="B44" s="22"/>
      <c r="C44" s="22"/>
      <c r="D44" s="22"/>
      <c r="E44" s="55"/>
      <c r="F44" s="22"/>
      <c r="G44" s="22"/>
      <c r="H44" s="22"/>
      <c r="I44" s="22"/>
      <c r="J44" s="22"/>
      <c r="K44" s="22"/>
      <c r="L44" s="22"/>
    </row>
    <row r="45" spans="1:12" x14ac:dyDescent="0.25">
      <c r="A45" s="22"/>
      <c r="B45" s="22"/>
      <c r="C45" s="22"/>
      <c r="D45" s="22"/>
      <c r="E45" s="22"/>
      <c r="F45" s="22"/>
      <c r="G45" s="22"/>
      <c r="H45" s="22"/>
      <c r="I45" s="22"/>
      <c r="J45" s="22"/>
      <c r="K45" s="22"/>
      <c r="L45" s="22"/>
    </row>
    <row r="46" spans="1:12" x14ac:dyDescent="0.25">
      <c r="A46" s="22"/>
      <c r="B46" s="22"/>
      <c r="C46" s="22"/>
      <c r="D46" s="22"/>
      <c r="E46" s="22"/>
      <c r="F46" s="22"/>
      <c r="G46" s="22"/>
      <c r="H46" s="22"/>
      <c r="I46" s="22"/>
      <c r="J46" s="22"/>
      <c r="K46" s="22"/>
      <c r="L46" s="22"/>
    </row>
    <row r="47" spans="1:12" x14ac:dyDescent="0.25">
      <c r="A47" s="22"/>
      <c r="B47" s="22"/>
      <c r="C47" s="22"/>
      <c r="D47" s="22"/>
      <c r="E47" s="22"/>
      <c r="F47" s="22"/>
      <c r="G47" s="22"/>
      <c r="H47" s="22"/>
      <c r="I47" s="22"/>
      <c r="J47" s="22"/>
      <c r="K47" s="22"/>
      <c r="L47" s="22"/>
    </row>
    <row r="48" spans="1:12" x14ac:dyDescent="0.25">
      <c r="A48" s="22"/>
      <c r="B48" s="22"/>
      <c r="C48" s="22"/>
      <c r="D48" s="22"/>
      <c r="E48" s="22"/>
      <c r="F48" s="22"/>
      <c r="G48" s="22"/>
      <c r="H48" s="22"/>
      <c r="I48" s="22"/>
      <c r="J48" s="22"/>
      <c r="K48" s="22"/>
      <c r="L48" s="22"/>
    </row>
    <row r="49" spans="1:12" x14ac:dyDescent="0.25">
      <c r="A49" s="22"/>
      <c r="B49" s="22"/>
      <c r="C49" s="22"/>
      <c r="D49" s="22"/>
      <c r="E49" s="22"/>
      <c r="F49" s="22"/>
      <c r="G49" s="22"/>
      <c r="H49" s="22"/>
      <c r="I49" s="22"/>
      <c r="J49" s="22"/>
      <c r="K49" s="22"/>
      <c r="L49" s="22"/>
    </row>
    <row r="50" spans="1:12" x14ac:dyDescent="0.25">
      <c r="A50" s="22"/>
      <c r="B50" s="22"/>
      <c r="C50" s="22"/>
      <c r="D50" s="22"/>
      <c r="E50" s="22"/>
      <c r="F50" s="22"/>
      <c r="G50" s="22"/>
      <c r="H50" s="22"/>
      <c r="I50" s="22"/>
      <c r="J50" s="22"/>
      <c r="K50" s="22"/>
      <c r="L50" s="22"/>
    </row>
    <row r="51" spans="1:12" x14ac:dyDescent="0.25">
      <c r="A51" s="22"/>
      <c r="B51" s="22"/>
      <c r="C51" s="22"/>
      <c r="D51" s="22"/>
      <c r="E51" s="22"/>
      <c r="F51" s="22"/>
      <c r="G51" s="22"/>
      <c r="H51" s="22"/>
      <c r="I51" s="22"/>
      <c r="J51" s="22"/>
      <c r="K51" s="22"/>
      <c r="L51" s="22"/>
    </row>
    <row r="52" spans="1:12" x14ac:dyDescent="0.25">
      <c r="A52" s="22"/>
      <c r="B52" s="22"/>
      <c r="C52" s="22"/>
      <c r="D52" s="22"/>
      <c r="E52" s="22"/>
      <c r="F52" s="22"/>
      <c r="G52" s="22"/>
      <c r="H52" s="22"/>
      <c r="I52" s="22"/>
      <c r="J52" s="22"/>
      <c r="K52" s="22"/>
      <c r="L52" s="22"/>
    </row>
    <row r="53" spans="1:12" x14ac:dyDescent="0.25">
      <c r="A53" s="22"/>
      <c r="B53" s="22"/>
      <c r="C53" s="22"/>
      <c r="D53" s="22"/>
      <c r="E53" s="22"/>
      <c r="F53" s="22"/>
      <c r="G53" s="22"/>
      <c r="H53" s="22"/>
      <c r="I53" s="22"/>
      <c r="J53" s="22"/>
      <c r="K53" s="22"/>
      <c r="L53" s="22"/>
    </row>
    <row r="54" spans="1:12" x14ac:dyDescent="0.25">
      <c r="A54" s="22"/>
      <c r="B54" s="22"/>
      <c r="C54" s="22"/>
      <c r="D54" s="22"/>
      <c r="E54" s="22"/>
      <c r="F54" s="22"/>
      <c r="G54" s="22"/>
      <c r="H54" s="22"/>
      <c r="I54" s="22"/>
      <c r="J54" s="22"/>
      <c r="K54" s="22"/>
      <c r="L54" s="22"/>
    </row>
    <row r="55" spans="1:12" x14ac:dyDescent="0.25">
      <c r="A55" s="22"/>
      <c r="B55" s="22"/>
      <c r="C55" s="22"/>
      <c r="D55" s="22"/>
      <c r="E55" s="22"/>
      <c r="F55" s="22"/>
      <c r="G55" s="22"/>
      <c r="H55" s="22"/>
      <c r="I55" s="22"/>
      <c r="J55" s="22"/>
      <c r="K55" s="22"/>
      <c r="L55" s="22"/>
    </row>
    <row r="56" spans="1:12" x14ac:dyDescent="0.25">
      <c r="A56" s="22"/>
      <c r="B56" s="22"/>
      <c r="C56" s="22"/>
      <c r="D56" s="22"/>
      <c r="E56" s="22"/>
      <c r="F56" s="22"/>
      <c r="G56" s="22"/>
      <c r="H56" s="22"/>
      <c r="I56" s="22"/>
      <c r="J56" s="22"/>
      <c r="K56" s="22"/>
      <c r="L56" s="22"/>
    </row>
  </sheetData>
  <pageMargins left="0.7" right="0.7" top="0.75" bottom="0.75" header="0.3" footer="0.3"/>
  <pageSetup paperSize="9" orientation="portrait" horizontalDpi="4294967295" verticalDpi="4294967295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M56"/>
  <sheetViews>
    <sheetView workbookViewId="0">
      <pane ySplit="7" topLeftCell="A8" activePane="bottomLeft" state="frozenSplit"/>
      <selection pane="bottomLeft" activeCell="A12" sqref="A12:L12"/>
    </sheetView>
  </sheetViews>
  <sheetFormatPr baseColWidth="10" defaultRowHeight="15" x14ac:dyDescent="0.25"/>
  <cols>
    <col min="1" max="1" width="25.5703125" bestFit="1" customWidth="1"/>
    <col min="8" max="8" width="16" customWidth="1"/>
    <col min="10" max="10" width="15" customWidth="1"/>
    <col min="11" max="11" width="16.85546875" customWidth="1"/>
    <col min="12" max="12" width="22" customWidth="1"/>
  </cols>
  <sheetData>
    <row r="1" spans="1:13" x14ac:dyDescent="0.25">
      <c r="A1" t="s">
        <v>0</v>
      </c>
    </row>
    <row r="3" spans="1:13" x14ac:dyDescent="0.25">
      <c r="B3" s="1">
        <v>0.3125</v>
      </c>
      <c r="C3" s="1">
        <v>0.5</v>
      </c>
      <c r="D3" s="1">
        <v>0.54166666666666663</v>
      </c>
      <c r="E3" s="1">
        <v>0.69791666666666663</v>
      </c>
      <c r="F3" s="1">
        <v>1.0416666666666666E-2</v>
      </c>
      <c r="G3" s="1">
        <f>B4+D4-F3</f>
        <v>0.33333333333333331</v>
      </c>
      <c r="H3" s="1"/>
      <c r="J3" s="1"/>
      <c r="K3" s="1"/>
      <c r="L3" s="1"/>
      <c r="M3" s="1"/>
    </row>
    <row r="4" spans="1:13" x14ac:dyDescent="0.25">
      <c r="A4" s="1"/>
      <c r="B4" s="1">
        <f>C3-B3</f>
        <v>0.1875</v>
      </c>
      <c r="C4" s="1"/>
      <c r="D4" s="1">
        <f>E3-D3</f>
        <v>0.15625</v>
      </c>
      <c r="E4" s="1"/>
      <c r="F4" s="1"/>
      <c r="G4" s="1"/>
      <c r="H4" s="1"/>
      <c r="I4" s="1"/>
      <c r="J4" s="1"/>
      <c r="K4" s="1"/>
      <c r="L4" s="1"/>
      <c r="M4" s="1"/>
    </row>
    <row r="5" spans="1:13" x14ac:dyDescent="0.25">
      <c r="A5" s="1"/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</row>
    <row r="6" spans="1:13" x14ac:dyDescent="0.25">
      <c r="A6" s="21" t="s">
        <v>1</v>
      </c>
      <c r="B6" s="2" t="s">
        <v>2</v>
      </c>
      <c r="C6" s="3"/>
      <c r="D6" s="2" t="s">
        <v>3</v>
      </c>
      <c r="E6" s="3"/>
      <c r="F6" s="4"/>
      <c r="G6" s="2" t="s">
        <v>7</v>
      </c>
      <c r="H6" s="5"/>
      <c r="I6" s="3"/>
      <c r="J6" s="2" t="s">
        <v>10</v>
      </c>
      <c r="K6" s="6"/>
      <c r="L6" s="3"/>
      <c r="M6" s="1"/>
    </row>
    <row r="7" spans="1:13" x14ac:dyDescent="0.25">
      <c r="A7" s="21"/>
      <c r="B7" s="17" t="s">
        <v>5</v>
      </c>
      <c r="C7" s="18" t="s">
        <v>6</v>
      </c>
      <c r="D7" s="17" t="s">
        <v>5</v>
      </c>
      <c r="E7" s="18" t="s">
        <v>6</v>
      </c>
      <c r="F7" s="19" t="s">
        <v>4</v>
      </c>
      <c r="G7" s="17" t="s">
        <v>2</v>
      </c>
      <c r="H7" s="20" t="s">
        <v>8</v>
      </c>
      <c r="I7" s="18" t="s">
        <v>9</v>
      </c>
      <c r="J7" s="17" t="s">
        <v>11</v>
      </c>
      <c r="K7" s="20" t="s">
        <v>13</v>
      </c>
      <c r="L7" s="18" t="s">
        <v>12</v>
      </c>
      <c r="M7" s="1"/>
    </row>
    <row r="8" spans="1:13" ht="21.75" customHeight="1" x14ac:dyDescent="0.25">
      <c r="A8" s="25">
        <v>42887</v>
      </c>
      <c r="B8" s="37">
        <v>0.29166666666666669</v>
      </c>
      <c r="C8" s="37">
        <v>0.5</v>
      </c>
      <c r="D8" s="37">
        <v>0.53125</v>
      </c>
      <c r="E8" s="37">
        <v>0.9375</v>
      </c>
      <c r="F8" s="61">
        <f t="shared" ref="F8:F38" si="0">IF(B8="","",1/96)</f>
        <v>1.0416666666666666E-2</v>
      </c>
      <c r="G8" s="61">
        <f t="shared" ref="G8:G38" si="1">IF(B8="","",IF(C8="",5-B8,C8-B8))</f>
        <v>0.20833333333333331</v>
      </c>
      <c r="H8" s="61">
        <f>IF(B8="","",IF(D8="",E8-0.5,E8-D8))</f>
        <v>0.40625</v>
      </c>
      <c r="I8" s="62">
        <f t="shared" ref="I8:I38" si="2">IF(B8="","",C8-B8+E8-D8-F8)</f>
        <v>0.60416666666666663</v>
      </c>
      <c r="J8" s="61">
        <f>IFERROR(IF(WEEKDAY(A8) = 7,I8,I8-1/3),"")</f>
        <v>0.27083333333333331</v>
      </c>
      <c r="K8" s="61">
        <f>IF(J8="","",SUM($J$8:J8))</f>
        <v>0.27083333333333331</v>
      </c>
      <c r="L8" s="61">
        <f t="shared" ref="L8:L38" si="3">IF(K8="","",MAX(0,K8-0.5))</f>
        <v>0</v>
      </c>
      <c r="M8" s="1"/>
    </row>
    <row r="9" spans="1:13" x14ac:dyDescent="0.25">
      <c r="A9" s="25">
        <v>42888</v>
      </c>
      <c r="B9" s="37">
        <v>0.3125</v>
      </c>
      <c r="C9" s="37">
        <v>0.5</v>
      </c>
      <c r="D9" s="37">
        <v>0.5</v>
      </c>
      <c r="E9" s="37">
        <v>0.72916666666666663</v>
      </c>
      <c r="F9" s="61">
        <f t="shared" si="0"/>
        <v>1.0416666666666666E-2</v>
      </c>
      <c r="G9" s="61">
        <f t="shared" si="1"/>
        <v>0.1875</v>
      </c>
      <c r="H9" s="61">
        <f t="shared" ref="H9:H38" si="4">IF(B9="","",IF(D9="",E9-0.5,E9-D9))</f>
        <v>0.22916666666666663</v>
      </c>
      <c r="I9" s="62">
        <f t="shared" si="2"/>
        <v>0.40624999999999994</v>
      </c>
      <c r="J9" s="61">
        <f t="shared" ref="J9:J38" si="5">IFERROR(IF(WEEKDAY(A9) = 7,I9,I9-1/3),"")</f>
        <v>7.291666666666663E-2</v>
      </c>
      <c r="K9" s="61">
        <f>IF(J9="","",SUM($J$8:J9))</f>
        <v>0.34374999999999994</v>
      </c>
      <c r="L9" s="61">
        <f t="shared" si="3"/>
        <v>0</v>
      </c>
      <c r="M9" s="1"/>
    </row>
    <row r="10" spans="1:13" x14ac:dyDescent="0.25">
      <c r="A10" s="25">
        <v>42889</v>
      </c>
      <c r="B10" s="37"/>
      <c r="C10" s="37"/>
      <c r="D10" s="37"/>
      <c r="E10" s="37"/>
      <c r="F10" s="61" t="str">
        <f t="shared" si="0"/>
        <v/>
      </c>
      <c r="G10" s="61" t="str">
        <f t="shared" si="1"/>
        <v/>
      </c>
      <c r="H10" s="61" t="str">
        <f t="shared" si="4"/>
        <v/>
      </c>
      <c r="I10" s="62" t="str">
        <f t="shared" si="2"/>
        <v/>
      </c>
      <c r="J10" s="61" t="str">
        <f t="shared" si="5"/>
        <v/>
      </c>
      <c r="K10" s="61" t="str">
        <f>IF(J10="","",SUM($J$8:J10))</f>
        <v/>
      </c>
      <c r="L10" s="61" t="str">
        <f t="shared" si="3"/>
        <v/>
      </c>
    </row>
    <row r="11" spans="1:13" s="32" customFormat="1" x14ac:dyDescent="0.25">
      <c r="A11" s="26">
        <v>42890</v>
      </c>
      <c r="B11" s="38"/>
      <c r="C11" s="38"/>
      <c r="D11" s="38"/>
      <c r="E11" s="38"/>
      <c r="F11" s="38" t="str">
        <f t="shared" si="0"/>
        <v/>
      </c>
      <c r="G11" s="38" t="str">
        <f t="shared" si="1"/>
        <v/>
      </c>
      <c r="H11" s="38" t="str">
        <f t="shared" si="4"/>
        <v/>
      </c>
      <c r="I11" s="66" t="str">
        <f t="shared" si="2"/>
        <v/>
      </c>
      <c r="J11" s="38" t="str">
        <f t="shared" si="5"/>
        <v/>
      </c>
      <c r="K11" s="38" t="str">
        <f>IF(J11="","",SUM($J$8:J11))</f>
        <v/>
      </c>
      <c r="L11" s="38" t="str">
        <f t="shared" si="3"/>
        <v/>
      </c>
    </row>
    <row r="12" spans="1:13" x14ac:dyDescent="0.25">
      <c r="A12" s="47">
        <v>42891</v>
      </c>
      <c r="B12" s="53"/>
      <c r="C12" s="53"/>
      <c r="D12" s="56"/>
      <c r="E12" s="53"/>
      <c r="F12" s="53" t="str">
        <f t="shared" si="0"/>
        <v/>
      </c>
      <c r="G12" s="53" t="str">
        <f t="shared" si="1"/>
        <v/>
      </c>
      <c r="H12" s="53" t="str">
        <f t="shared" si="4"/>
        <v/>
      </c>
      <c r="I12" s="60" t="str">
        <f t="shared" si="2"/>
        <v/>
      </c>
      <c r="J12" s="53" t="str">
        <f t="shared" si="5"/>
        <v/>
      </c>
      <c r="K12" s="53" t="str">
        <f>IF(J12="","",SUM($J$8:J12))</f>
        <v/>
      </c>
      <c r="L12" s="53" t="str">
        <f t="shared" si="3"/>
        <v/>
      </c>
    </row>
    <row r="13" spans="1:13" x14ac:dyDescent="0.25">
      <c r="A13" s="25">
        <v>42892</v>
      </c>
      <c r="B13" s="37"/>
      <c r="C13" s="37"/>
      <c r="D13" s="39"/>
      <c r="E13" s="37"/>
      <c r="F13" s="61" t="str">
        <f t="shared" si="0"/>
        <v/>
      </c>
      <c r="G13" s="61" t="str">
        <f t="shared" si="1"/>
        <v/>
      </c>
      <c r="H13" s="61" t="str">
        <f t="shared" si="4"/>
        <v/>
      </c>
      <c r="I13" s="62" t="str">
        <f t="shared" si="2"/>
        <v/>
      </c>
      <c r="J13" s="61" t="str">
        <f t="shared" si="5"/>
        <v/>
      </c>
      <c r="K13" s="61" t="str">
        <f>IF(J13="","",SUM($J$8:J13))</f>
        <v/>
      </c>
      <c r="L13" s="61" t="str">
        <f t="shared" si="3"/>
        <v/>
      </c>
    </row>
    <row r="14" spans="1:13" x14ac:dyDescent="0.25">
      <c r="A14" s="25">
        <v>42893</v>
      </c>
      <c r="B14" s="34"/>
      <c r="C14" s="34"/>
      <c r="D14" s="35"/>
      <c r="E14" s="34"/>
      <c r="F14" s="43" t="str">
        <f t="shared" si="0"/>
        <v/>
      </c>
      <c r="G14" s="43" t="str">
        <f t="shared" si="1"/>
        <v/>
      </c>
      <c r="H14" s="43" t="str">
        <f t="shared" si="4"/>
        <v/>
      </c>
      <c r="I14" s="68" t="str">
        <f t="shared" si="2"/>
        <v/>
      </c>
      <c r="J14" s="43" t="str">
        <f t="shared" si="5"/>
        <v/>
      </c>
      <c r="K14" s="43" t="str">
        <f>IF(J14="","",SUM($J$8:J14))</f>
        <v/>
      </c>
      <c r="L14" s="43" t="str">
        <f t="shared" si="3"/>
        <v/>
      </c>
    </row>
    <row r="15" spans="1:13" x14ac:dyDescent="0.25">
      <c r="A15" s="25">
        <v>42894</v>
      </c>
      <c r="B15" s="37"/>
      <c r="C15" s="37"/>
      <c r="D15" s="39"/>
      <c r="E15" s="37"/>
      <c r="F15" s="61" t="str">
        <f t="shared" si="0"/>
        <v/>
      </c>
      <c r="G15" s="61" t="str">
        <f t="shared" si="1"/>
        <v/>
      </c>
      <c r="H15" s="61" t="str">
        <f t="shared" si="4"/>
        <v/>
      </c>
      <c r="I15" s="62" t="str">
        <f t="shared" si="2"/>
        <v/>
      </c>
      <c r="J15" s="61" t="str">
        <f t="shared" si="5"/>
        <v/>
      </c>
      <c r="K15" s="61" t="str">
        <f>IF(J15="","",SUM($J$8:J15))</f>
        <v/>
      </c>
      <c r="L15" s="61" t="str">
        <f t="shared" si="3"/>
        <v/>
      </c>
    </row>
    <row r="16" spans="1:13" x14ac:dyDescent="0.25">
      <c r="A16" s="25">
        <v>42895</v>
      </c>
      <c r="B16" s="37"/>
      <c r="C16" s="37"/>
      <c r="D16" s="37"/>
      <c r="E16" s="37"/>
      <c r="F16" s="61" t="str">
        <f t="shared" si="0"/>
        <v/>
      </c>
      <c r="G16" s="61" t="str">
        <f t="shared" si="1"/>
        <v/>
      </c>
      <c r="H16" s="61" t="str">
        <f t="shared" si="4"/>
        <v/>
      </c>
      <c r="I16" s="62" t="str">
        <f t="shared" si="2"/>
        <v/>
      </c>
      <c r="J16" s="61" t="str">
        <f t="shared" si="5"/>
        <v/>
      </c>
      <c r="K16" s="61" t="str">
        <f>IF(J16="","",SUM($J$8:J16))</f>
        <v/>
      </c>
      <c r="L16" s="61" t="str">
        <f t="shared" si="3"/>
        <v/>
      </c>
      <c r="M16" s="1"/>
    </row>
    <row r="17" spans="1:12" x14ac:dyDescent="0.25">
      <c r="A17" s="25">
        <v>42896</v>
      </c>
      <c r="B17" s="37"/>
      <c r="C17" s="37"/>
      <c r="D17" s="37"/>
      <c r="E17" s="37"/>
      <c r="F17" s="61" t="str">
        <f t="shared" si="0"/>
        <v/>
      </c>
      <c r="G17" s="61" t="str">
        <f t="shared" si="1"/>
        <v/>
      </c>
      <c r="H17" s="61" t="str">
        <f t="shared" si="4"/>
        <v/>
      </c>
      <c r="I17" s="62" t="str">
        <f t="shared" si="2"/>
        <v/>
      </c>
      <c r="J17" s="61" t="str">
        <f t="shared" si="5"/>
        <v/>
      </c>
      <c r="K17" s="61" t="str">
        <f>IF(J17="","",SUM($J$8:J17))</f>
        <v/>
      </c>
      <c r="L17" s="61" t="str">
        <f t="shared" si="3"/>
        <v/>
      </c>
    </row>
    <row r="18" spans="1:12" s="32" customFormat="1" x14ac:dyDescent="0.25">
      <c r="A18" s="26">
        <v>42897</v>
      </c>
      <c r="B18" s="38"/>
      <c r="C18" s="38"/>
      <c r="D18" s="38"/>
      <c r="E18" s="38"/>
      <c r="F18" s="38" t="str">
        <f t="shared" si="0"/>
        <v/>
      </c>
      <c r="G18" s="38" t="str">
        <f t="shared" si="1"/>
        <v/>
      </c>
      <c r="H18" s="38" t="str">
        <f t="shared" si="4"/>
        <v/>
      </c>
      <c r="I18" s="66" t="str">
        <f t="shared" si="2"/>
        <v/>
      </c>
      <c r="J18" s="38" t="str">
        <f t="shared" si="5"/>
        <v/>
      </c>
      <c r="K18" s="38" t="str">
        <f>IF(J18="","",SUM($J$8:J18))</f>
        <v/>
      </c>
      <c r="L18" s="38" t="str">
        <f t="shared" si="3"/>
        <v/>
      </c>
    </row>
    <row r="19" spans="1:12" x14ac:dyDescent="0.25">
      <c r="A19" s="25">
        <v>42898</v>
      </c>
      <c r="B19" s="37"/>
      <c r="C19" s="37"/>
      <c r="D19" s="37"/>
      <c r="E19" s="37"/>
      <c r="F19" s="61" t="str">
        <f t="shared" si="0"/>
        <v/>
      </c>
      <c r="G19" s="61" t="str">
        <f t="shared" si="1"/>
        <v/>
      </c>
      <c r="H19" s="61" t="str">
        <f t="shared" si="4"/>
        <v/>
      </c>
      <c r="I19" s="62" t="str">
        <f t="shared" si="2"/>
        <v/>
      </c>
      <c r="J19" s="61" t="str">
        <f t="shared" si="5"/>
        <v/>
      </c>
      <c r="K19" s="61" t="str">
        <f>IF(J19="","",SUM($J$8:J19))</f>
        <v/>
      </c>
      <c r="L19" s="61" t="str">
        <f t="shared" si="3"/>
        <v/>
      </c>
    </row>
    <row r="20" spans="1:12" x14ac:dyDescent="0.25">
      <c r="A20" s="25">
        <v>42899</v>
      </c>
      <c r="B20" s="37"/>
      <c r="C20" s="37"/>
      <c r="D20" s="39"/>
      <c r="E20" s="37"/>
      <c r="F20" s="61"/>
      <c r="G20" s="61" t="str">
        <f t="shared" si="1"/>
        <v/>
      </c>
      <c r="H20" s="61" t="str">
        <f t="shared" si="4"/>
        <v/>
      </c>
      <c r="I20" s="62" t="str">
        <f t="shared" si="2"/>
        <v/>
      </c>
      <c r="J20" s="61" t="str">
        <f t="shared" si="5"/>
        <v/>
      </c>
      <c r="K20" s="61" t="str">
        <f>IF(J20="","",SUM($J$8:J20))</f>
        <v/>
      </c>
      <c r="L20" s="61" t="str">
        <f t="shared" si="3"/>
        <v/>
      </c>
    </row>
    <row r="21" spans="1:12" x14ac:dyDescent="0.25">
      <c r="A21" s="25">
        <v>42900</v>
      </c>
      <c r="B21" s="34"/>
      <c r="C21" s="34"/>
      <c r="D21" s="35"/>
      <c r="E21" s="34"/>
      <c r="F21" s="43" t="str">
        <f t="shared" si="0"/>
        <v/>
      </c>
      <c r="G21" s="43" t="str">
        <f t="shared" si="1"/>
        <v/>
      </c>
      <c r="H21" s="43" t="str">
        <f t="shared" si="4"/>
        <v/>
      </c>
      <c r="I21" s="68" t="str">
        <f t="shared" si="2"/>
        <v/>
      </c>
      <c r="J21" s="43" t="str">
        <f t="shared" si="5"/>
        <v/>
      </c>
      <c r="K21" s="43" t="str">
        <f>IF(J21="","",SUM($J$8:J21))</f>
        <v/>
      </c>
      <c r="L21" s="43" t="str">
        <f t="shared" si="3"/>
        <v/>
      </c>
    </row>
    <row r="22" spans="1:12" x14ac:dyDescent="0.25">
      <c r="A22" s="25">
        <v>42901</v>
      </c>
      <c r="B22" s="37"/>
      <c r="C22" s="37"/>
      <c r="D22" s="37"/>
      <c r="E22" s="37"/>
      <c r="F22" s="61" t="str">
        <f t="shared" si="0"/>
        <v/>
      </c>
      <c r="G22" s="61" t="str">
        <f t="shared" si="1"/>
        <v/>
      </c>
      <c r="H22" s="61" t="str">
        <f t="shared" si="4"/>
        <v/>
      </c>
      <c r="I22" s="62" t="str">
        <f t="shared" si="2"/>
        <v/>
      </c>
      <c r="J22" s="61" t="str">
        <f t="shared" si="5"/>
        <v/>
      </c>
      <c r="K22" s="61" t="str">
        <f>IF(J22="","",SUM($J$8:J22))</f>
        <v/>
      </c>
      <c r="L22" s="61" t="str">
        <f t="shared" si="3"/>
        <v/>
      </c>
    </row>
    <row r="23" spans="1:12" x14ac:dyDescent="0.25">
      <c r="A23" s="25">
        <v>42902</v>
      </c>
      <c r="B23" s="37"/>
      <c r="C23" s="37"/>
      <c r="D23" s="37"/>
      <c r="E23" s="37"/>
      <c r="F23" s="61" t="str">
        <f t="shared" si="0"/>
        <v/>
      </c>
      <c r="G23" s="61" t="str">
        <f t="shared" si="1"/>
        <v/>
      </c>
      <c r="H23" s="61" t="str">
        <f t="shared" si="4"/>
        <v/>
      </c>
      <c r="I23" s="62" t="str">
        <f t="shared" si="2"/>
        <v/>
      </c>
      <c r="J23" s="61" t="str">
        <f t="shared" si="5"/>
        <v/>
      </c>
      <c r="K23" s="61" t="str">
        <f>IF(J23="","",SUM($J$8:J23))</f>
        <v/>
      </c>
      <c r="L23" s="61" t="str">
        <f t="shared" si="3"/>
        <v/>
      </c>
    </row>
    <row r="24" spans="1:12" x14ac:dyDescent="0.25">
      <c r="A24" s="25">
        <v>42903</v>
      </c>
      <c r="B24" s="37"/>
      <c r="C24" s="37"/>
      <c r="D24" s="37"/>
      <c r="E24" s="37"/>
      <c r="F24" s="61" t="str">
        <f t="shared" si="0"/>
        <v/>
      </c>
      <c r="G24" s="61" t="str">
        <f t="shared" si="1"/>
        <v/>
      </c>
      <c r="H24" s="61" t="str">
        <f t="shared" si="4"/>
        <v/>
      </c>
      <c r="I24" s="62" t="str">
        <f t="shared" si="2"/>
        <v/>
      </c>
      <c r="J24" s="61" t="str">
        <f t="shared" si="5"/>
        <v/>
      </c>
      <c r="K24" s="61" t="str">
        <f>IF(J24="","",SUM($J$8:J24))</f>
        <v/>
      </c>
      <c r="L24" s="61" t="str">
        <f t="shared" si="3"/>
        <v/>
      </c>
    </row>
    <row r="25" spans="1:12" s="32" customFormat="1" x14ac:dyDescent="0.25">
      <c r="A25" s="26">
        <v>42904</v>
      </c>
      <c r="B25" s="38"/>
      <c r="C25" s="38"/>
      <c r="D25" s="38"/>
      <c r="E25" s="38"/>
      <c r="F25" s="38" t="str">
        <f t="shared" si="0"/>
        <v/>
      </c>
      <c r="G25" s="38" t="str">
        <f t="shared" si="1"/>
        <v/>
      </c>
      <c r="H25" s="38" t="str">
        <f t="shared" si="4"/>
        <v/>
      </c>
      <c r="I25" s="66" t="str">
        <f t="shared" si="2"/>
        <v/>
      </c>
      <c r="J25" s="38" t="str">
        <f t="shared" si="5"/>
        <v/>
      </c>
      <c r="K25" s="38" t="str">
        <f>IF(J25="","",SUM($J$8:J25))</f>
        <v/>
      </c>
      <c r="L25" s="38" t="str">
        <f t="shared" si="3"/>
        <v/>
      </c>
    </row>
    <row r="26" spans="1:12" x14ac:dyDescent="0.25">
      <c r="A26" s="25">
        <v>42905</v>
      </c>
      <c r="B26" s="37"/>
      <c r="C26" s="37"/>
      <c r="D26" s="37"/>
      <c r="E26" s="37"/>
      <c r="F26" s="61" t="str">
        <f t="shared" si="0"/>
        <v/>
      </c>
      <c r="G26" s="61" t="str">
        <f t="shared" si="1"/>
        <v/>
      </c>
      <c r="H26" s="61" t="str">
        <f t="shared" si="4"/>
        <v/>
      </c>
      <c r="I26" s="62" t="str">
        <f t="shared" si="2"/>
        <v/>
      </c>
      <c r="J26" s="61" t="str">
        <f t="shared" si="5"/>
        <v/>
      </c>
      <c r="K26" s="61" t="str">
        <f>IF(J26="","",SUM($J$8:J26))</f>
        <v/>
      </c>
      <c r="L26" s="61" t="str">
        <f t="shared" si="3"/>
        <v/>
      </c>
    </row>
    <row r="27" spans="1:12" x14ac:dyDescent="0.25">
      <c r="A27" s="25">
        <v>42906</v>
      </c>
      <c r="B27" s="39"/>
      <c r="C27" s="39"/>
      <c r="D27" s="39"/>
      <c r="E27" s="39"/>
      <c r="F27" s="61" t="str">
        <f t="shared" si="0"/>
        <v/>
      </c>
      <c r="G27" s="61" t="str">
        <f t="shared" si="1"/>
        <v/>
      </c>
      <c r="H27" s="61" t="str">
        <f t="shared" si="4"/>
        <v/>
      </c>
      <c r="I27" s="62" t="str">
        <f t="shared" si="2"/>
        <v/>
      </c>
      <c r="J27" s="61" t="str">
        <f t="shared" si="5"/>
        <v/>
      </c>
      <c r="K27" s="61" t="str">
        <f>IF(J27="","",SUM($J$8:J27))</f>
        <v/>
      </c>
      <c r="L27" s="61" t="str">
        <f t="shared" si="3"/>
        <v/>
      </c>
    </row>
    <row r="28" spans="1:12" x14ac:dyDescent="0.25">
      <c r="A28" s="25">
        <v>42907</v>
      </c>
      <c r="B28" s="35"/>
      <c r="C28" s="35"/>
      <c r="D28" s="35"/>
      <c r="E28" s="35"/>
      <c r="F28" s="43" t="str">
        <f t="shared" si="0"/>
        <v/>
      </c>
      <c r="G28" s="43" t="str">
        <f t="shared" si="1"/>
        <v/>
      </c>
      <c r="H28" s="43" t="str">
        <f t="shared" si="4"/>
        <v/>
      </c>
      <c r="I28" s="68" t="str">
        <f t="shared" si="2"/>
        <v/>
      </c>
      <c r="J28" s="43" t="str">
        <f t="shared" si="5"/>
        <v/>
      </c>
      <c r="K28" s="43" t="str">
        <f>IF(J28="","",SUM($J$8:J28))</f>
        <v/>
      </c>
      <c r="L28" s="43" t="str">
        <f t="shared" si="3"/>
        <v/>
      </c>
    </row>
    <row r="29" spans="1:12" x14ac:dyDescent="0.25">
      <c r="A29" s="25">
        <v>42908</v>
      </c>
      <c r="B29" s="37"/>
      <c r="C29" s="37"/>
      <c r="D29" s="37"/>
      <c r="E29" s="37"/>
      <c r="F29" s="61" t="str">
        <f t="shared" si="0"/>
        <v/>
      </c>
      <c r="G29" s="61" t="str">
        <f t="shared" si="1"/>
        <v/>
      </c>
      <c r="H29" s="61" t="str">
        <f t="shared" si="4"/>
        <v/>
      </c>
      <c r="I29" s="62" t="str">
        <f t="shared" si="2"/>
        <v/>
      </c>
      <c r="J29" s="61" t="str">
        <f t="shared" si="5"/>
        <v/>
      </c>
      <c r="K29" s="61" t="str">
        <f>IF(J29="","",SUM($J$8:J29))</f>
        <v/>
      </c>
      <c r="L29" s="61" t="str">
        <f t="shared" si="3"/>
        <v/>
      </c>
    </row>
    <row r="30" spans="1:12" x14ac:dyDescent="0.25">
      <c r="A30" s="25">
        <v>42909</v>
      </c>
      <c r="B30" s="37"/>
      <c r="C30" s="39"/>
      <c r="D30" s="39"/>
      <c r="E30" s="39"/>
      <c r="F30" s="61" t="str">
        <f t="shared" si="0"/>
        <v/>
      </c>
      <c r="G30" s="61" t="str">
        <f t="shared" si="1"/>
        <v/>
      </c>
      <c r="H30" s="61" t="str">
        <f t="shared" si="4"/>
        <v/>
      </c>
      <c r="I30" s="62" t="str">
        <f t="shared" si="2"/>
        <v/>
      </c>
      <c r="J30" s="61" t="str">
        <f t="shared" si="5"/>
        <v/>
      </c>
      <c r="K30" s="61" t="str">
        <f>IF(J30="","",SUM($J$8:J30))</f>
        <v/>
      </c>
      <c r="L30" s="61" t="str">
        <f t="shared" si="3"/>
        <v/>
      </c>
    </row>
    <row r="31" spans="1:12" x14ac:dyDescent="0.25">
      <c r="A31" s="25">
        <v>42910</v>
      </c>
      <c r="B31" s="39"/>
      <c r="C31" s="39"/>
      <c r="D31" s="39"/>
      <c r="E31" s="39"/>
      <c r="F31" s="61" t="str">
        <f t="shared" si="0"/>
        <v/>
      </c>
      <c r="G31" s="61" t="str">
        <f t="shared" si="1"/>
        <v/>
      </c>
      <c r="H31" s="61" t="str">
        <f t="shared" si="4"/>
        <v/>
      </c>
      <c r="I31" s="62" t="str">
        <f t="shared" si="2"/>
        <v/>
      </c>
      <c r="J31" s="61" t="str">
        <f t="shared" si="5"/>
        <v/>
      </c>
      <c r="K31" s="61" t="str">
        <f>IF(J31="","",SUM($J$8:J31))</f>
        <v/>
      </c>
      <c r="L31" s="61" t="str">
        <f t="shared" si="3"/>
        <v/>
      </c>
    </row>
    <row r="32" spans="1:12" s="32" customFormat="1" x14ac:dyDescent="0.25">
      <c r="A32" s="26">
        <v>42911</v>
      </c>
      <c r="B32" s="40"/>
      <c r="C32" s="40"/>
      <c r="D32" s="40"/>
      <c r="E32" s="40"/>
      <c r="F32" s="38" t="str">
        <f t="shared" si="0"/>
        <v/>
      </c>
      <c r="G32" s="38" t="str">
        <f t="shared" si="1"/>
        <v/>
      </c>
      <c r="H32" s="38" t="str">
        <f t="shared" si="4"/>
        <v/>
      </c>
      <c r="I32" s="66" t="str">
        <f t="shared" si="2"/>
        <v/>
      </c>
      <c r="J32" s="38" t="str">
        <f t="shared" si="5"/>
        <v/>
      </c>
      <c r="K32" s="38" t="str">
        <f>IF(J32="","",SUM($J$8:J32))</f>
        <v/>
      </c>
      <c r="L32" s="38" t="str">
        <f t="shared" si="3"/>
        <v/>
      </c>
    </row>
    <row r="33" spans="1:12" x14ac:dyDescent="0.25">
      <c r="A33" s="25">
        <v>42912</v>
      </c>
      <c r="B33" s="39"/>
      <c r="C33" s="39"/>
      <c r="D33" s="39"/>
      <c r="E33" s="39"/>
      <c r="F33" s="61" t="str">
        <f t="shared" si="0"/>
        <v/>
      </c>
      <c r="G33" s="61" t="str">
        <f t="shared" si="1"/>
        <v/>
      </c>
      <c r="H33" s="61" t="str">
        <f t="shared" si="4"/>
        <v/>
      </c>
      <c r="I33" s="62" t="str">
        <f t="shared" si="2"/>
        <v/>
      </c>
      <c r="J33" s="61" t="str">
        <f t="shared" si="5"/>
        <v/>
      </c>
      <c r="K33" s="61" t="str">
        <f>IF(J33="","",SUM($J$8:J33))</f>
        <v/>
      </c>
      <c r="L33" s="61" t="str">
        <f t="shared" si="3"/>
        <v/>
      </c>
    </row>
    <row r="34" spans="1:12" x14ac:dyDescent="0.25">
      <c r="A34" s="25">
        <v>42913</v>
      </c>
      <c r="B34" s="39"/>
      <c r="C34" s="39"/>
      <c r="D34" s="39"/>
      <c r="E34" s="39"/>
      <c r="F34" s="61" t="str">
        <f t="shared" si="0"/>
        <v/>
      </c>
      <c r="G34" s="61" t="str">
        <f t="shared" si="1"/>
        <v/>
      </c>
      <c r="H34" s="61" t="str">
        <f t="shared" si="4"/>
        <v/>
      </c>
      <c r="I34" s="62" t="str">
        <f t="shared" si="2"/>
        <v/>
      </c>
      <c r="J34" s="61" t="str">
        <f t="shared" si="5"/>
        <v/>
      </c>
      <c r="K34" s="61" t="str">
        <f>IF(J34="","",SUM($J$8:J34))</f>
        <v/>
      </c>
      <c r="L34" s="61" t="str">
        <f t="shared" si="3"/>
        <v/>
      </c>
    </row>
    <row r="35" spans="1:12" x14ac:dyDescent="0.25">
      <c r="A35" s="25">
        <v>42914</v>
      </c>
      <c r="B35" s="35"/>
      <c r="C35" s="35"/>
      <c r="D35" s="35"/>
      <c r="E35" s="35"/>
      <c r="F35" s="43" t="str">
        <f t="shared" si="0"/>
        <v/>
      </c>
      <c r="G35" s="43" t="str">
        <f t="shared" si="1"/>
        <v/>
      </c>
      <c r="H35" s="43" t="str">
        <f t="shared" si="4"/>
        <v/>
      </c>
      <c r="I35" s="68" t="str">
        <f t="shared" si="2"/>
        <v/>
      </c>
      <c r="J35" s="43" t="str">
        <f t="shared" si="5"/>
        <v/>
      </c>
      <c r="K35" s="43" t="str">
        <f>IF(J35="","",SUM($J$8:J35))</f>
        <v/>
      </c>
      <c r="L35" s="43" t="str">
        <f t="shared" si="3"/>
        <v/>
      </c>
    </row>
    <row r="36" spans="1:12" x14ac:dyDescent="0.25">
      <c r="A36" s="25">
        <v>42915</v>
      </c>
      <c r="B36" s="39"/>
      <c r="C36" s="39"/>
      <c r="D36" s="39"/>
      <c r="E36" s="39"/>
      <c r="F36" s="61" t="str">
        <f t="shared" si="0"/>
        <v/>
      </c>
      <c r="G36" s="61" t="str">
        <f t="shared" si="1"/>
        <v/>
      </c>
      <c r="H36" s="61" t="str">
        <f t="shared" si="4"/>
        <v/>
      </c>
      <c r="I36" s="62" t="str">
        <f t="shared" si="2"/>
        <v/>
      </c>
      <c r="J36" s="61" t="str">
        <f t="shared" si="5"/>
        <v/>
      </c>
      <c r="K36" s="61" t="str">
        <f>IF(J36="","",SUM($J$8:J36))</f>
        <v/>
      </c>
      <c r="L36" s="61" t="str">
        <f t="shared" si="3"/>
        <v/>
      </c>
    </row>
    <row r="37" spans="1:12" x14ac:dyDescent="0.25">
      <c r="A37" s="25">
        <v>42916</v>
      </c>
      <c r="B37" s="39"/>
      <c r="C37" s="39"/>
      <c r="D37" s="39"/>
      <c r="E37" s="39"/>
      <c r="F37" s="61" t="str">
        <f t="shared" si="0"/>
        <v/>
      </c>
      <c r="G37" s="61" t="str">
        <f t="shared" si="1"/>
        <v/>
      </c>
      <c r="H37" s="61" t="str">
        <f t="shared" si="4"/>
        <v/>
      </c>
      <c r="I37" s="62" t="str">
        <f t="shared" si="2"/>
        <v/>
      </c>
      <c r="J37" s="61" t="str">
        <f t="shared" si="5"/>
        <v/>
      </c>
      <c r="K37" s="61" t="str">
        <f>IF(J37="","",SUM($J$8:J37))</f>
        <v/>
      </c>
      <c r="L37" s="61" t="str">
        <f t="shared" si="3"/>
        <v/>
      </c>
    </row>
    <row r="38" spans="1:12" x14ac:dyDescent="0.25">
      <c r="A38" s="25"/>
      <c r="B38" s="39"/>
      <c r="C38" s="39"/>
      <c r="D38" s="39"/>
      <c r="E38" s="39"/>
      <c r="F38" s="61" t="str">
        <f t="shared" si="0"/>
        <v/>
      </c>
      <c r="G38" s="61" t="str">
        <f t="shared" si="1"/>
        <v/>
      </c>
      <c r="H38" s="61" t="str">
        <f t="shared" si="4"/>
        <v/>
      </c>
      <c r="I38" s="62" t="str">
        <f t="shared" si="2"/>
        <v/>
      </c>
      <c r="J38" s="61" t="str">
        <f t="shared" si="5"/>
        <v/>
      </c>
      <c r="K38" s="61" t="str">
        <f>IF(J38="","",SUM($J$8:J38))</f>
        <v/>
      </c>
      <c r="L38" s="61" t="str">
        <f t="shared" si="3"/>
        <v/>
      </c>
    </row>
    <row r="39" spans="1:12" x14ac:dyDescent="0.25">
      <c r="A39" s="22"/>
      <c r="B39" s="10"/>
      <c r="C39" s="51" t="s">
        <v>16</v>
      </c>
      <c r="D39" s="50" t="s">
        <v>15</v>
      </c>
      <c r="E39" s="49" t="s">
        <v>14</v>
      </c>
      <c r="F39" s="10"/>
      <c r="G39" s="10"/>
      <c r="H39" s="10"/>
      <c r="I39" s="10"/>
      <c r="J39" s="10"/>
      <c r="K39" s="10"/>
      <c r="L39" s="10"/>
    </row>
    <row r="40" spans="1:12" x14ac:dyDescent="0.25">
      <c r="A40" s="22"/>
      <c r="B40" s="10"/>
      <c r="C40" s="10"/>
      <c r="D40" s="10"/>
      <c r="E40" s="10"/>
      <c r="F40" s="10"/>
      <c r="G40" s="10"/>
      <c r="H40" s="10"/>
      <c r="I40" s="10"/>
      <c r="J40" s="10"/>
      <c r="K40" s="10"/>
      <c r="L40" s="10"/>
    </row>
    <row r="41" spans="1:12" x14ac:dyDescent="0.25">
      <c r="A41" s="22"/>
      <c r="B41" s="22"/>
      <c r="C41" s="22"/>
      <c r="D41" s="22"/>
      <c r="E41" s="22"/>
      <c r="F41" s="22"/>
      <c r="G41" s="22"/>
      <c r="H41" s="22"/>
      <c r="I41" s="22"/>
      <c r="J41" s="22"/>
      <c r="K41" s="22"/>
      <c r="L41" s="22"/>
    </row>
    <row r="42" spans="1:12" x14ac:dyDescent="0.25">
      <c r="A42" s="22"/>
      <c r="B42" s="22"/>
      <c r="C42" s="22"/>
      <c r="D42" s="22"/>
      <c r="E42" s="22"/>
      <c r="F42" s="22"/>
      <c r="G42" s="22"/>
      <c r="H42" s="22"/>
      <c r="I42" s="22"/>
      <c r="J42" s="22"/>
      <c r="K42" s="22"/>
      <c r="L42" s="22"/>
    </row>
    <row r="43" spans="1:12" x14ac:dyDescent="0.25">
      <c r="A43" s="22"/>
      <c r="B43" s="22"/>
      <c r="C43" s="22"/>
      <c r="D43" s="22"/>
      <c r="E43" s="22"/>
      <c r="F43" s="22"/>
      <c r="G43" s="22"/>
      <c r="H43" s="22"/>
      <c r="I43" s="22"/>
      <c r="J43" s="22"/>
      <c r="K43" s="22"/>
      <c r="L43" s="22"/>
    </row>
    <row r="44" spans="1:12" x14ac:dyDescent="0.25">
      <c r="A44" s="22"/>
      <c r="B44" s="22"/>
      <c r="C44" s="22"/>
      <c r="D44" s="22"/>
      <c r="E44" s="22"/>
      <c r="F44" s="22"/>
      <c r="G44" s="22"/>
      <c r="H44" s="22"/>
      <c r="I44" s="22"/>
      <c r="J44" s="22"/>
      <c r="K44" s="22"/>
      <c r="L44" s="22"/>
    </row>
    <row r="45" spans="1:12" x14ac:dyDescent="0.25">
      <c r="A45" s="22"/>
      <c r="B45" s="22"/>
      <c r="C45" s="22"/>
      <c r="D45" s="22"/>
      <c r="E45" s="22"/>
      <c r="F45" s="22"/>
      <c r="G45" s="22"/>
      <c r="H45" s="22"/>
      <c r="I45" s="22"/>
      <c r="J45" s="22"/>
      <c r="K45" s="22"/>
      <c r="L45" s="22"/>
    </row>
    <row r="46" spans="1:12" x14ac:dyDescent="0.25">
      <c r="A46" s="22"/>
      <c r="B46" s="22"/>
      <c r="C46" s="22"/>
      <c r="D46" s="22"/>
      <c r="E46" s="22"/>
      <c r="F46" s="22"/>
      <c r="G46" s="22"/>
      <c r="H46" s="22"/>
      <c r="I46" s="22"/>
      <c r="J46" s="22"/>
      <c r="K46" s="22"/>
      <c r="L46" s="22"/>
    </row>
    <row r="47" spans="1:12" x14ac:dyDescent="0.25">
      <c r="A47" s="22"/>
      <c r="B47" s="22"/>
      <c r="C47" s="22"/>
      <c r="D47" s="22"/>
      <c r="E47" s="22"/>
      <c r="F47" s="22"/>
      <c r="G47" s="22"/>
      <c r="H47" s="22"/>
      <c r="I47" s="22"/>
      <c r="J47" s="22"/>
      <c r="K47" s="22"/>
      <c r="L47" s="22"/>
    </row>
    <row r="48" spans="1:12" x14ac:dyDescent="0.25">
      <c r="A48" s="22"/>
      <c r="B48" s="22"/>
      <c r="C48" s="22"/>
      <c r="D48" s="22"/>
      <c r="E48" s="22"/>
      <c r="F48" s="22"/>
      <c r="G48" s="22"/>
      <c r="H48" s="22"/>
      <c r="I48" s="22"/>
      <c r="J48" s="22"/>
      <c r="K48" s="22"/>
      <c r="L48" s="22"/>
    </row>
    <row r="49" spans="1:12" x14ac:dyDescent="0.25">
      <c r="A49" s="22"/>
      <c r="B49" s="22"/>
      <c r="C49" s="22"/>
      <c r="D49" s="22"/>
      <c r="E49" s="22"/>
      <c r="F49" s="22"/>
      <c r="G49" s="22"/>
      <c r="H49" s="22"/>
      <c r="I49" s="22"/>
      <c r="J49" s="22"/>
      <c r="K49" s="22"/>
      <c r="L49" s="22"/>
    </row>
    <row r="50" spans="1:12" x14ac:dyDescent="0.25">
      <c r="A50" s="22"/>
      <c r="B50" s="22"/>
      <c r="C50" s="22"/>
      <c r="D50" s="22"/>
      <c r="E50" s="22"/>
      <c r="F50" s="22"/>
      <c r="G50" s="22"/>
      <c r="H50" s="22"/>
      <c r="I50" s="22"/>
      <c r="J50" s="22"/>
      <c r="K50" s="22"/>
      <c r="L50" s="22"/>
    </row>
    <row r="51" spans="1:12" x14ac:dyDescent="0.25">
      <c r="A51" s="22"/>
      <c r="B51" s="22"/>
      <c r="C51" s="22"/>
      <c r="D51" s="22"/>
      <c r="E51" s="22"/>
      <c r="F51" s="22"/>
      <c r="G51" s="22"/>
      <c r="H51" s="22"/>
      <c r="I51" s="22"/>
      <c r="J51" s="22"/>
      <c r="K51" s="22"/>
      <c r="L51" s="22"/>
    </row>
    <row r="52" spans="1:12" x14ac:dyDescent="0.25">
      <c r="A52" s="22"/>
      <c r="B52" s="22"/>
      <c r="C52" s="22"/>
      <c r="D52" s="22"/>
      <c r="E52" s="22"/>
      <c r="F52" s="22"/>
      <c r="G52" s="22"/>
      <c r="H52" s="22"/>
      <c r="I52" s="22"/>
      <c r="J52" s="22"/>
      <c r="K52" s="22"/>
      <c r="L52" s="22"/>
    </row>
    <row r="53" spans="1:12" x14ac:dyDescent="0.25">
      <c r="A53" s="22"/>
      <c r="B53" s="22"/>
      <c r="C53" s="22"/>
      <c r="D53" s="22"/>
      <c r="E53" s="22"/>
      <c r="F53" s="22"/>
      <c r="G53" s="22"/>
      <c r="H53" s="22"/>
      <c r="I53" s="22"/>
      <c r="J53" s="22"/>
      <c r="K53" s="22"/>
      <c r="L53" s="22"/>
    </row>
    <row r="54" spans="1:12" x14ac:dyDescent="0.25">
      <c r="A54" s="22"/>
      <c r="B54" s="22"/>
      <c r="C54" s="22"/>
      <c r="D54" s="22"/>
      <c r="E54" s="22"/>
      <c r="F54" s="22"/>
      <c r="G54" s="22"/>
      <c r="H54" s="22"/>
      <c r="I54" s="22"/>
      <c r="J54" s="22"/>
      <c r="K54" s="22"/>
      <c r="L54" s="22"/>
    </row>
    <row r="55" spans="1:12" x14ac:dyDescent="0.25">
      <c r="A55" s="22"/>
      <c r="B55" s="22"/>
      <c r="C55" s="22"/>
      <c r="D55" s="22"/>
      <c r="E55" s="22"/>
      <c r="F55" s="22"/>
      <c r="G55" s="22"/>
      <c r="H55" s="22"/>
      <c r="I55" s="22"/>
      <c r="J55" s="22"/>
      <c r="K55" s="22"/>
      <c r="L55" s="22"/>
    </row>
    <row r="56" spans="1:12" x14ac:dyDescent="0.25">
      <c r="A56" s="22"/>
      <c r="B56" s="22"/>
      <c r="C56" s="22"/>
      <c r="D56" s="22"/>
      <c r="E56" s="22"/>
      <c r="F56" s="22"/>
      <c r="G56" s="22"/>
      <c r="H56" s="22"/>
      <c r="I56" s="22"/>
      <c r="J56" s="22"/>
      <c r="K56" s="22"/>
      <c r="L56" s="22"/>
    </row>
  </sheetData>
  <pageMargins left="0.7" right="0.7" top="0.75" bottom="0.75" header="0.3" footer="0.3"/>
  <pageSetup paperSize="9" orientation="portrait" horizontalDpi="4294967295" verticalDpi="4294967295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M56"/>
  <sheetViews>
    <sheetView workbookViewId="0">
      <pane ySplit="7" topLeftCell="A31" activePane="bottomLeft" state="frozenSplit"/>
      <selection activeCell="C39" activeCellId="1" sqref="C39:E39 C39:E39"/>
      <selection pane="bottomLeft" activeCell="C39" activeCellId="1" sqref="C39:E39 C39:E39"/>
    </sheetView>
  </sheetViews>
  <sheetFormatPr baseColWidth="10" defaultRowHeight="15" x14ac:dyDescent="0.25"/>
  <cols>
    <col min="1" max="1" width="25.5703125" bestFit="1" customWidth="1"/>
    <col min="8" max="8" width="16" customWidth="1"/>
    <col min="10" max="10" width="15" customWidth="1"/>
    <col min="11" max="11" width="16.85546875" customWidth="1"/>
    <col min="12" max="12" width="22" customWidth="1"/>
  </cols>
  <sheetData>
    <row r="1" spans="1:13" x14ac:dyDescent="0.25">
      <c r="A1" t="s">
        <v>0</v>
      </c>
    </row>
    <row r="3" spans="1:13" x14ac:dyDescent="0.25">
      <c r="B3" s="1">
        <v>0.3125</v>
      </c>
      <c r="C3" s="1">
        <v>0.5</v>
      </c>
      <c r="D3" s="1">
        <v>0.54166666666666663</v>
      </c>
      <c r="E3" s="1">
        <v>0.69791666666666663</v>
      </c>
      <c r="F3" s="1">
        <v>1.0416666666666666E-2</v>
      </c>
      <c r="G3" s="1">
        <f>B4+D4-F3</f>
        <v>0.33333333333333331</v>
      </c>
      <c r="H3" s="1"/>
      <c r="J3" s="1"/>
      <c r="K3" s="1"/>
      <c r="L3" s="1"/>
      <c r="M3" s="1"/>
    </row>
    <row r="4" spans="1:13" x14ac:dyDescent="0.25">
      <c r="A4" s="1"/>
      <c r="B4" s="1">
        <f>C3-B3</f>
        <v>0.1875</v>
      </c>
      <c r="C4" s="1"/>
      <c r="D4" s="1">
        <f>E3-D3</f>
        <v>0.15625</v>
      </c>
      <c r="E4" s="1"/>
      <c r="F4" s="1"/>
      <c r="G4" s="1"/>
      <c r="H4" s="1"/>
      <c r="I4" s="1"/>
      <c r="J4" s="1"/>
      <c r="K4" s="1"/>
      <c r="L4" s="1"/>
      <c r="M4" s="1"/>
    </row>
    <row r="5" spans="1:13" x14ac:dyDescent="0.25">
      <c r="A5" s="1"/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</row>
    <row r="6" spans="1:13" x14ac:dyDescent="0.25">
      <c r="A6" s="21" t="s">
        <v>1</v>
      </c>
      <c r="B6" s="2" t="s">
        <v>2</v>
      </c>
      <c r="C6" s="3"/>
      <c r="D6" s="2" t="s">
        <v>3</v>
      </c>
      <c r="E6" s="3"/>
      <c r="F6" s="4"/>
      <c r="G6" s="2" t="s">
        <v>7</v>
      </c>
      <c r="H6" s="5"/>
      <c r="I6" s="3"/>
      <c r="J6" s="2" t="s">
        <v>10</v>
      </c>
      <c r="K6" s="6"/>
      <c r="L6" s="3"/>
      <c r="M6" s="1"/>
    </row>
    <row r="7" spans="1:13" x14ac:dyDescent="0.25">
      <c r="A7" s="21"/>
      <c r="B7" s="17" t="s">
        <v>5</v>
      </c>
      <c r="C7" s="18" t="s">
        <v>6</v>
      </c>
      <c r="D7" s="17" t="s">
        <v>5</v>
      </c>
      <c r="E7" s="18" t="s">
        <v>6</v>
      </c>
      <c r="F7" s="19" t="s">
        <v>4</v>
      </c>
      <c r="G7" s="17" t="s">
        <v>2</v>
      </c>
      <c r="H7" s="20" t="s">
        <v>8</v>
      </c>
      <c r="I7" s="18" t="s">
        <v>9</v>
      </c>
      <c r="J7" s="17" t="s">
        <v>11</v>
      </c>
      <c r="K7" s="20" t="s">
        <v>13</v>
      </c>
      <c r="L7" s="18" t="s">
        <v>12</v>
      </c>
      <c r="M7" s="1"/>
    </row>
    <row r="8" spans="1:13" ht="21.75" customHeight="1" x14ac:dyDescent="0.25">
      <c r="A8" s="28">
        <v>42917</v>
      </c>
      <c r="B8" s="37"/>
      <c r="C8" s="37"/>
      <c r="D8" s="37"/>
      <c r="E8" s="37"/>
      <c r="F8" s="7" t="str">
        <f t="shared" ref="F8:F38" si="0">IF(B8="","",1/96)</f>
        <v/>
      </c>
      <c r="G8" s="7" t="str">
        <f t="shared" ref="G8:G38" si="1">IF(B8="","",IF(C8="",5-B8,C8-B8))</f>
        <v/>
      </c>
      <c r="H8" s="7" t="str">
        <f>IF(B8="","",IF(D8="",E8-0.5,E8-D8))</f>
        <v/>
      </c>
      <c r="I8" s="8" t="str">
        <f t="shared" ref="I8:I38" si="2">IF(B8="","",C8-B8+E8-D8-F8)</f>
        <v/>
      </c>
      <c r="J8" s="7" t="str">
        <f>IFERROR(IF(WEEKDAY(A8) = 7,I8,I8-1/3),"")</f>
        <v/>
      </c>
      <c r="K8" s="7" t="str">
        <f>IF(J8="","",SUM($J$8:J8))</f>
        <v/>
      </c>
      <c r="L8" s="9" t="str">
        <f t="shared" ref="L8:L38" si="3">IF(K8="","",MAX(0,K8-0.5))</f>
        <v/>
      </c>
      <c r="M8" s="1"/>
    </row>
    <row r="9" spans="1:13" x14ac:dyDescent="0.25">
      <c r="A9" s="28">
        <v>42918</v>
      </c>
      <c r="B9" s="37"/>
      <c r="C9" s="37"/>
      <c r="D9" s="37"/>
      <c r="E9" s="37"/>
      <c r="F9" s="11" t="str">
        <f t="shared" si="0"/>
        <v/>
      </c>
      <c r="G9" s="11" t="str">
        <f t="shared" si="1"/>
        <v/>
      </c>
      <c r="H9" s="11" t="str">
        <f t="shared" ref="H9:H38" si="4">IF(B9="","",IF(D9="",E9-0.5,E9-D9))</f>
        <v/>
      </c>
      <c r="I9" s="12" t="str">
        <f t="shared" si="2"/>
        <v/>
      </c>
      <c r="J9" s="11" t="str">
        <f t="shared" ref="J9:J38" si="5">IFERROR(IF(WEEKDAY(A9) = 7,I9,I9-1/3),"")</f>
        <v/>
      </c>
      <c r="K9" s="11" t="str">
        <f>IF(J9="","",SUM($J$8:J9))</f>
        <v/>
      </c>
      <c r="L9" s="13" t="str">
        <f t="shared" si="3"/>
        <v/>
      </c>
      <c r="M9" s="1"/>
    </row>
    <row r="10" spans="1:13" x14ac:dyDescent="0.25">
      <c r="A10" s="28">
        <v>42919</v>
      </c>
      <c r="B10" s="37"/>
      <c r="C10" s="37"/>
      <c r="D10" s="37"/>
      <c r="E10" s="37"/>
      <c r="F10" s="11" t="str">
        <f t="shared" si="0"/>
        <v/>
      </c>
      <c r="G10" s="11" t="str">
        <f t="shared" si="1"/>
        <v/>
      </c>
      <c r="H10" s="11" t="str">
        <f t="shared" si="4"/>
        <v/>
      </c>
      <c r="I10" s="12" t="str">
        <f t="shared" si="2"/>
        <v/>
      </c>
      <c r="J10" s="11" t="str">
        <f t="shared" si="5"/>
        <v/>
      </c>
      <c r="K10" s="11" t="str">
        <f>IF(J10="","",SUM($J$8:J10))</f>
        <v/>
      </c>
      <c r="L10" s="13" t="str">
        <f t="shared" si="3"/>
        <v/>
      </c>
    </row>
    <row r="11" spans="1:13" s="42" customFormat="1" x14ac:dyDescent="0.25">
      <c r="A11" s="28">
        <v>42920</v>
      </c>
      <c r="B11" s="34"/>
      <c r="C11" s="34"/>
      <c r="D11" s="34"/>
      <c r="E11" s="34"/>
      <c r="F11" s="33" t="str">
        <f t="shared" si="0"/>
        <v/>
      </c>
      <c r="G11" s="33" t="str">
        <f t="shared" si="1"/>
        <v/>
      </c>
      <c r="H11" s="33" t="str">
        <f t="shared" si="4"/>
        <v/>
      </c>
      <c r="I11" s="41" t="str">
        <f t="shared" si="2"/>
        <v/>
      </c>
      <c r="J11" s="33" t="str">
        <f t="shared" si="5"/>
        <v/>
      </c>
      <c r="K11" s="33" t="str">
        <f>IF(J11="","",SUM($J$8:J11))</f>
        <v/>
      </c>
      <c r="L11" s="36" t="str">
        <f t="shared" si="3"/>
        <v/>
      </c>
    </row>
    <row r="12" spans="1:13" x14ac:dyDescent="0.25">
      <c r="A12" s="28">
        <v>42921</v>
      </c>
      <c r="B12" s="37"/>
      <c r="C12" s="37"/>
      <c r="D12" s="39"/>
      <c r="E12" s="37"/>
      <c r="F12" s="11" t="str">
        <f t="shared" si="0"/>
        <v/>
      </c>
      <c r="G12" s="11" t="str">
        <f t="shared" si="1"/>
        <v/>
      </c>
      <c r="H12" s="11" t="str">
        <f t="shared" si="4"/>
        <v/>
      </c>
      <c r="I12" s="12" t="str">
        <f t="shared" si="2"/>
        <v/>
      </c>
      <c r="J12" s="11" t="str">
        <f t="shared" si="5"/>
        <v/>
      </c>
      <c r="K12" s="11" t="str">
        <f>IF(J12="","",SUM($J$8:J12))</f>
        <v/>
      </c>
      <c r="L12" s="13" t="str">
        <f t="shared" si="3"/>
        <v/>
      </c>
    </row>
    <row r="13" spans="1:13" x14ac:dyDescent="0.25">
      <c r="A13" s="28">
        <v>42922</v>
      </c>
      <c r="B13" s="37"/>
      <c r="C13" s="37"/>
      <c r="D13" s="39"/>
      <c r="E13" s="37"/>
      <c r="F13" s="11" t="str">
        <f t="shared" si="0"/>
        <v/>
      </c>
      <c r="G13" s="11" t="str">
        <f t="shared" si="1"/>
        <v/>
      </c>
      <c r="H13" s="11" t="str">
        <f t="shared" si="4"/>
        <v/>
      </c>
      <c r="I13" s="12" t="str">
        <f t="shared" si="2"/>
        <v/>
      </c>
      <c r="J13" s="11" t="str">
        <f t="shared" si="5"/>
        <v/>
      </c>
      <c r="K13" s="11" t="str">
        <f>IF(J13="","",SUM($J$8:J13))</f>
        <v/>
      </c>
      <c r="L13" s="13" t="str">
        <f t="shared" si="3"/>
        <v/>
      </c>
    </row>
    <row r="14" spans="1:13" x14ac:dyDescent="0.25">
      <c r="A14" s="28">
        <v>42923</v>
      </c>
      <c r="B14" s="34"/>
      <c r="C14" s="34"/>
      <c r="D14" s="35"/>
      <c r="E14" s="34"/>
      <c r="F14" s="29" t="str">
        <f t="shared" si="0"/>
        <v/>
      </c>
      <c r="G14" s="29" t="str">
        <f t="shared" si="1"/>
        <v/>
      </c>
      <c r="H14" s="29" t="str">
        <f t="shared" si="4"/>
        <v/>
      </c>
      <c r="I14" s="30" t="str">
        <f t="shared" si="2"/>
        <v/>
      </c>
      <c r="J14" s="29" t="str">
        <f t="shared" si="5"/>
        <v/>
      </c>
      <c r="K14" s="29" t="str">
        <f>IF(J14="","",SUM($J$8:J14))</f>
        <v/>
      </c>
      <c r="L14" s="31" t="str">
        <f t="shared" si="3"/>
        <v/>
      </c>
    </row>
    <row r="15" spans="1:13" x14ac:dyDescent="0.25">
      <c r="A15" s="28">
        <v>42924</v>
      </c>
      <c r="B15" s="37"/>
      <c r="C15" s="37"/>
      <c r="D15" s="39"/>
      <c r="E15" s="37"/>
      <c r="F15" s="11" t="str">
        <f t="shared" si="0"/>
        <v/>
      </c>
      <c r="G15" s="11" t="str">
        <f t="shared" si="1"/>
        <v/>
      </c>
      <c r="H15" s="11" t="str">
        <f t="shared" si="4"/>
        <v/>
      </c>
      <c r="I15" s="12" t="str">
        <f t="shared" si="2"/>
        <v/>
      </c>
      <c r="J15" s="11" t="str">
        <f t="shared" si="5"/>
        <v/>
      </c>
      <c r="K15" s="11" t="str">
        <f>IF(J15="","",SUM($J$8:J15))</f>
        <v/>
      </c>
      <c r="L15" s="13" t="str">
        <f t="shared" si="3"/>
        <v/>
      </c>
    </row>
    <row r="16" spans="1:13" x14ac:dyDescent="0.25">
      <c r="A16" s="28">
        <v>42925</v>
      </c>
      <c r="B16" s="37"/>
      <c r="C16" s="37"/>
      <c r="D16" s="37"/>
      <c r="E16" s="37"/>
      <c r="F16" s="11" t="str">
        <f t="shared" si="0"/>
        <v/>
      </c>
      <c r="G16" s="11" t="str">
        <f t="shared" si="1"/>
        <v/>
      </c>
      <c r="H16" s="11" t="str">
        <f t="shared" si="4"/>
        <v/>
      </c>
      <c r="I16" s="12" t="str">
        <f t="shared" si="2"/>
        <v/>
      </c>
      <c r="J16" s="11" t="str">
        <f t="shared" si="5"/>
        <v/>
      </c>
      <c r="K16" s="11" t="str">
        <f>IF(J16="","",SUM($J$8:J16))</f>
        <v/>
      </c>
      <c r="L16" s="13" t="str">
        <f t="shared" si="3"/>
        <v/>
      </c>
      <c r="M16" s="1"/>
    </row>
    <row r="17" spans="1:12" x14ac:dyDescent="0.25">
      <c r="A17" s="28">
        <v>42926</v>
      </c>
      <c r="B17" s="37"/>
      <c r="C17" s="37"/>
      <c r="D17" s="37"/>
      <c r="E17" s="37"/>
      <c r="F17" s="11" t="str">
        <f t="shared" si="0"/>
        <v/>
      </c>
      <c r="G17" s="11" t="str">
        <f t="shared" si="1"/>
        <v/>
      </c>
      <c r="H17" s="11" t="str">
        <f t="shared" si="4"/>
        <v/>
      </c>
      <c r="I17" s="12" t="str">
        <f t="shared" si="2"/>
        <v/>
      </c>
      <c r="J17" s="11" t="str">
        <f t="shared" si="5"/>
        <v/>
      </c>
      <c r="K17" s="11" t="str">
        <f>IF(J17="","",SUM($J$8:J17))</f>
        <v/>
      </c>
      <c r="L17" s="13" t="str">
        <f t="shared" si="3"/>
        <v/>
      </c>
    </row>
    <row r="18" spans="1:12" s="42" customFormat="1" x14ac:dyDescent="0.25">
      <c r="A18" s="28">
        <v>42927</v>
      </c>
      <c r="B18" s="34"/>
      <c r="C18" s="34"/>
      <c r="D18" s="34"/>
      <c r="E18" s="34"/>
      <c r="F18" s="33" t="str">
        <f t="shared" si="0"/>
        <v/>
      </c>
      <c r="G18" s="33" t="str">
        <f t="shared" si="1"/>
        <v/>
      </c>
      <c r="H18" s="33" t="str">
        <f t="shared" si="4"/>
        <v/>
      </c>
      <c r="I18" s="41" t="str">
        <f t="shared" si="2"/>
        <v/>
      </c>
      <c r="J18" s="33" t="str">
        <f t="shared" si="5"/>
        <v/>
      </c>
      <c r="K18" s="33" t="str">
        <f>IF(J18="","",SUM($J$8:J18))</f>
        <v/>
      </c>
      <c r="L18" s="36" t="str">
        <f t="shared" si="3"/>
        <v/>
      </c>
    </row>
    <row r="19" spans="1:12" x14ac:dyDescent="0.25">
      <c r="A19" s="28">
        <v>42928</v>
      </c>
      <c r="B19" s="37"/>
      <c r="C19" s="37"/>
      <c r="D19" s="37"/>
      <c r="E19" s="37"/>
      <c r="F19" s="11" t="str">
        <f t="shared" si="0"/>
        <v/>
      </c>
      <c r="G19" s="11" t="str">
        <f t="shared" si="1"/>
        <v/>
      </c>
      <c r="H19" s="11" t="str">
        <f t="shared" si="4"/>
        <v/>
      </c>
      <c r="I19" s="12" t="str">
        <f t="shared" si="2"/>
        <v/>
      </c>
      <c r="J19" s="11" t="str">
        <f t="shared" si="5"/>
        <v/>
      </c>
      <c r="K19" s="11" t="str">
        <f>IF(J19="","",SUM($J$8:J19))</f>
        <v/>
      </c>
      <c r="L19" s="13" t="str">
        <f t="shared" si="3"/>
        <v/>
      </c>
    </row>
    <row r="20" spans="1:12" x14ac:dyDescent="0.25">
      <c r="A20" s="28">
        <v>42929</v>
      </c>
      <c r="B20" s="37"/>
      <c r="C20" s="37"/>
      <c r="D20" s="39"/>
      <c r="E20" s="37"/>
      <c r="F20" s="11"/>
      <c r="G20" s="11" t="str">
        <f t="shared" si="1"/>
        <v/>
      </c>
      <c r="H20" s="11" t="str">
        <f t="shared" si="4"/>
        <v/>
      </c>
      <c r="I20" s="12" t="str">
        <f t="shared" si="2"/>
        <v/>
      </c>
      <c r="J20" s="11" t="str">
        <f t="shared" si="5"/>
        <v/>
      </c>
      <c r="K20" s="11" t="str">
        <f>IF(J20="","",SUM($J$8:J20))</f>
        <v/>
      </c>
      <c r="L20" s="13" t="str">
        <f t="shared" si="3"/>
        <v/>
      </c>
    </row>
    <row r="21" spans="1:12" x14ac:dyDescent="0.25">
      <c r="A21" s="28">
        <v>42930</v>
      </c>
      <c r="B21" s="34"/>
      <c r="C21" s="34"/>
      <c r="D21" s="35"/>
      <c r="E21" s="34"/>
      <c r="F21" s="29" t="str">
        <f t="shared" si="0"/>
        <v/>
      </c>
      <c r="G21" s="29" t="str">
        <f t="shared" si="1"/>
        <v/>
      </c>
      <c r="H21" s="29" t="str">
        <f t="shared" si="4"/>
        <v/>
      </c>
      <c r="I21" s="30" t="str">
        <f t="shared" si="2"/>
        <v/>
      </c>
      <c r="J21" s="29" t="str">
        <f t="shared" si="5"/>
        <v/>
      </c>
      <c r="K21" s="29" t="str">
        <f>IF(J21="","",SUM($J$8:J21))</f>
        <v/>
      </c>
      <c r="L21" s="31" t="str">
        <f t="shared" si="3"/>
        <v/>
      </c>
    </row>
    <row r="22" spans="1:12" x14ac:dyDescent="0.25">
      <c r="A22" s="28">
        <v>42931</v>
      </c>
      <c r="B22" s="37"/>
      <c r="C22" s="37"/>
      <c r="D22" s="37"/>
      <c r="E22" s="37"/>
      <c r="F22" s="11" t="str">
        <f t="shared" si="0"/>
        <v/>
      </c>
      <c r="G22" s="11" t="str">
        <f t="shared" si="1"/>
        <v/>
      </c>
      <c r="H22" s="11" t="str">
        <f t="shared" si="4"/>
        <v/>
      </c>
      <c r="I22" s="12" t="str">
        <f t="shared" si="2"/>
        <v/>
      </c>
      <c r="J22" s="11" t="str">
        <f t="shared" si="5"/>
        <v/>
      </c>
      <c r="K22" s="11" t="str">
        <f>IF(J22="","",SUM($J$8:J22))</f>
        <v/>
      </c>
      <c r="L22" s="13" t="str">
        <f t="shared" si="3"/>
        <v/>
      </c>
    </row>
    <row r="23" spans="1:12" x14ac:dyDescent="0.25">
      <c r="A23" s="28">
        <v>42932</v>
      </c>
      <c r="B23" s="37"/>
      <c r="C23" s="37"/>
      <c r="D23" s="37"/>
      <c r="E23" s="37"/>
      <c r="F23" s="11" t="str">
        <f t="shared" si="0"/>
        <v/>
      </c>
      <c r="G23" s="11" t="str">
        <f t="shared" si="1"/>
        <v/>
      </c>
      <c r="H23" s="11" t="str">
        <f t="shared" si="4"/>
        <v/>
      </c>
      <c r="I23" s="12" t="str">
        <f t="shared" si="2"/>
        <v/>
      </c>
      <c r="J23" s="11" t="str">
        <f t="shared" si="5"/>
        <v/>
      </c>
      <c r="K23" s="11" t="str">
        <f>IF(J23="","",SUM($J$8:J23))</f>
        <v/>
      </c>
      <c r="L23" s="13" t="str">
        <f t="shared" si="3"/>
        <v/>
      </c>
    </row>
    <row r="24" spans="1:12" x14ac:dyDescent="0.25">
      <c r="A24" s="28">
        <v>42933</v>
      </c>
      <c r="B24" s="37"/>
      <c r="C24" s="37"/>
      <c r="D24" s="37"/>
      <c r="E24" s="37"/>
      <c r="F24" s="11" t="str">
        <f t="shared" si="0"/>
        <v/>
      </c>
      <c r="G24" s="11" t="str">
        <f t="shared" si="1"/>
        <v/>
      </c>
      <c r="H24" s="11" t="str">
        <f t="shared" si="4"/>
        <v/>
      </c>
      <c r="I24" s="12" t="str">
        <f t="shared" si="2"/>
        <v/>
      </c>
      <c r="J24" s="11" t="str">
        <f t="shared" si="5"/>
        <v/>
      </c>
      <c r="K24" s="11" t="str">
        <f>IF(J24="","",SUM($J$8:J24))</f>
        <v/>
      </c>
      <c r="L24" s="13" t="str">
        <f t="shared" si="3"/>
        <v/>
      </c>
    </row>
    <row r="25" spans="1:12" s="42" customFormat="1" x14ac:dyDescent="0.25">
      <c r="A25" s="28">
        <v>42934</v>
      </c>
      <c r="B25" s="34"/>
      <c r="C25" s="34"/>
      <c r="D25" s="34"/>
      <c r="E25" s="34"/>
      <c r="F25" s="33" t="str">
        <f t="shared" si="0"/>
        <v/>
      </c>
      <c r="G25" s="33" t="str">
        <f t="shared" si="1"/>
        <v/>
      </c>
      <c r="H25" s="33" t="str">
        <f t="shared" si="4"/>
        <v/>
      </c>
      <c r="I25" s="41" t="str">
        <f t="shared" si="2"/>
        <v/>
      </c>
      <c r="J25" s="33" t="str">
        <f t="shared" si="5"/>
        <v/>
      </c>
      <c r="K25" s="33" t="str">
        <f>IF(J25="","",SUM($J$8:J25))</f>
        <v/>
      </c>
      <c r="L25" s="36" t="str">
        <f t="shared" si="3"/>
        <v/>
      </c>
    </row>
    <row r="26" spans="1:12" x14ac:dyDescent="0.25">
      <c r="A26" s="28">
        <v>42935</v>
      </c>
      <c r="B26" s="37"/>
      <c r="C26" s="37"/>
      <c r="D26" s="37"/>
      <c r="E26" s="37"/>
      <c r="F26" s="11" t="str">
        <f t="shared" si="0"/>
        <v/>
      </c>
      <c r="G26" s="11" t="str">
        <f t="shared" si="1"/>
        <v/>
      </c>
      <c r="H26" s="11" t="str">
        <f t="shared" si="4"/>
        <v/>
      </c>
      <c r="I26" s="12" t="str">
        <f t="shared" si="2"/>
        <v/>
      </c>
      <c r="J26" s="11" t="str">
        <f t="shared" si="5"/>
        <v/>
      </c>
      <c r="K26" s="11" t="str">
        <f>IF(J26="","",SUM($J$8:J26))</f>
        <v/>
      </c>
      <c r="L26" s="13" t="str">
        <f t="shared" si="3"/>
        <v/>
      </c>
    </row>
    <row r="27" spans="1:12" x14ac:dyDescent="0.25">
      <c r="A27" s="28">
        <v>42936</v>
      </c>
      <c r="B27" s="39"/>
      <c r="C27" s="39"/>
      <c r="D27" s="39"/>
      <c r="E27" s="39"/>
      <c r="F27" s="11" t="str">
        <f t="shared" si="0"/>
        <v/>
      </c>
      <c r="G27" s="11" t="str">
        <f t="shared" si="1"/>
        <v/>
      </c>
      <c r="H27" s="11" t="str">
        <f t="shared" si="4"/>
        <v/>
      </c>
      <c r="I27" s="12" t="str">
        <f t="shared" si="2"/>
        <v/>
      </c>
      <c r="J27" s="11" t="str">
        <f t="shared" si="5"/>
        <v/>
      </c>
      <c r="K27" s="11" t="str">
        <f>IF(J27="","",SUM($J$8:J27))</f>
        <v/>
      </c>
      <c r="L27" s="13" t="str">
        <f t="shared" si="3"/>
        <v/>
      </c>
    </row>
    <row r="28" spans="1:12" x14ac:dyDescent="0.25">
      <c r="A28" s="28">
        <v>42937</v>
      </c>
      <c r="B28" s="35"/>
      <c r="C28" s="35"/>
      <c r="D28" s="35"/>
      <c r="E28" s="35"/>
      <c r="F28" s="29" t="str">
        <f t="shared" si="0"/>
        <v/>
      </c>
      <c r="G28" s="29" t="str">
        <f t="shared" si="1"/>
        <v/>
      </c>
      <c r="H28" s="29" t="str">
        <f t="shared" si="4"/>
        <v/>
      </c>
      <c r="I28" s="30" t="str">
        <f t="shared" si="2"/>
        <v/>
      </c>
      <c r="J28" s="29" t="str">
        <f t="shared" si="5"/>
        <v/>
      </c>
      <c r="K28" s="29" t="str">
        <f>IF(J28="","",SUM($J$8:J28))</f>
        <v/>
      </c>
      <c r="L28" s="31" t="str">
        <f t="shared" si="3"/>
        <v/>
      </c>
    </row>
    <row r="29" spans="1:12" x14ac:dyDescent="0.25">
      <c r="A29" s="28">
        <v>42938</v>
      </c>
      <c r="B29" s="37"/>
      <c r="C29" s="37"/>
      <c r="D29" s="37"/>
      <c r="E29" s="37"/>
      <c r="F29" s="11" t="str">
        <f t="shared" si="0"/>
        <v/>
      </c>
      <c r="G29" s="11" t="str">
        <f t="shared" si="1"/>
        <v/>
      </c>
      <c r="H29" s="11" t="str">
        <f t="shared" si="4"/>
        <v/>
      </c>
      <c r="I29" s="12" t="str">
        <f t="shared" si="2"/>
        <v/>
      </c>
      <c r="J29" s="11" t="str">
        <f t="shared" si="5"/>
        <v/>
      </c>
      <c r="K29" s="11" t="str">
        <f>IF(J29="","",SUM($J$8:J29))</f>
        <v/>
      </c>
      <c r="L29" s="13" t="str">
        <f t="shared" si="3"/>
        <v/>
      </c>
    </row>
    <row r="30" spans="1:12" x14ac:dyDescent="0.25">
      <c r="A30" s="28">
        <v>42939</v>
      </c>
      <c r="B30" s="37"/>
      <c r="C30" s="39"/>
      <c r="D30" s="39"/>
      <c r="E30" s="39"/>
      <c r="F30" s="11" t="str">
        <f t="shared" si="0"/>
        <v/>
      </c>
      <c r="G30" s="11" t="str">
        <f t="shared" si="1"/>
        <v/>
      </c>
      <c r="H30" s="11" t="str">
        <f t="shared" si="4"/>
        <v/>
      </c>
      <c r="I30" s="12" t="str">
        <f t="shared" si="2"/>
        <v/>
      </c>
      <c r="J30" s="11" t="str">
        <f t="shared" si="5"/>
        <v/>
      </c>
      <c r="K30" s="11" t="str">
        <f>IF(J30="","",SUM($J$8:J30))</f>
        <v/>
      </c>
      <c r="L30" s="13" t="str">
        <f t="shared" si="3"/>
        <v/>
      </c>
    </row>
    <row r="31" spans="1:12" x14ac:dyDescent="0.25">
      <c r="A31" s="28">
        <v>42940</v>
      </c>
      <c r="B31" s="39"/>
      <c r="C31" s="39"/>
      <c r="D31" s="39"/>
      <c r="E31" s="39"/>
      <c r="F31" s="11" t="str">
        <f t="shared" si="0"/>
        <v/>
      </c>
      <c r="G31" s="11" t="str">
        <f t="shared" si="1"/>
        <v/>
      </c>
      <c r="H31" s="11" t="str">
        <f t="shared" si="4"/>
        <v/>
      </c>
      <c r="I31" s="12" t="str">
        <f t="shared" si="2"/>
        <v/>
      </c>
      <c r="J31" s="11" t="str">
        <f t="shared" si="5"/>
        <v/>
      </c>
      <c r="K31" s="11" t="str">
        <f>IF(J31="","",SUM($J$8:J31))</f>
        <v/>
      </c>
      <c r="L31" s="13" t="str">
        <f t="shared" si="3"/>
        <v/>
      </c>
    </row>
    <row r="32" spans="1:12" s="42" customFormat="1" x14ac:dyDescent="0.25">
      <c r="A32" s="28">
        <v>42941</v>
      </c>
      <c r="B32" s="35"/>
      <c r="C32" s="35"/>
      <c r="D32" s="35"/>
      <c r="E32" s="35"/>
      <c r="F32" s="33" t="str">
        <f t="shared" si="0"/>
        <v/>
      </c>
      <c r="G32" s="33" t="str">
        <f t="shared" si="1"/>
        <v/>
      </c>
      <c r="H32" s="33" t="str">
        <f t="shared" si="4"/>
        <v/>
      </c>
      <c r="I32" s="41" t="str">
        <f t="shared" si="2"/>
        <v/>
      </c>
      <c r="J32" s="33" t="str">
        <f t="shared" si="5"/>
        <v/>
      </c>
      <c r="K32" s="33" t="str">
        <f>IF(J32="","",SUM($J$8:J32))</f>
        <v/>
      </c>
      <c r="L32" s="36" t="str">
        <f t="shared" si="3"/>
        <v/>
      </c>
    </row>
    <row r="33" spans="1:12" x14ac:dyDescent="0.25">
      <c r="A33" s="28">
        <v>42942</v>
      </c>
      <c r="B33" s="39"/>
      <c r="C33" s="39"/>
      <c r="D33" s="39"/>
      <c r="E33" s="39"/>
      <c r="F33" s="11" t="str">
        <f t="shared" si="0"/>
        <v/>
      </c>
      <c r="G33" s="11" t="str">
        <f t="shared" si="1"/>
        <v/>
      </c>
      <c r="H33" s="11" t="str">
        <f t="shared" si="4"/>
        <v/>
      </c>
      <c r="I33" s="12" t="str">
        <f t="shared" si="2"/>
        <v/>
      </c>
      <c r="J33" s="11" t="str">
        <f t="shared" si="5"/>
        <v/>
      </c>
      <c r="K33" s="11" t="str">
        <f>IF(J33="","",SUM($J$8:J33))</f>
        <v/>
      </c>
      <c r="L33" s="13" t="str">
        <f t="shared" si="3"/>
        <v/>
      </c>
    </row>
    <row r="34" spans="1:12" x14ac:dyDescent="0.25">
      <c r="A34" s="28">
        <v>42943</v>
      </c>
      <c r="B34" s="39"/>
      <c r="C34" s="39"/>
      <c r="D34" s="39"/>
      <c r="E34" s="39"/>
      <c r="F34" s="11" t="str">
        <f t="shared" si="0"/>
        <v/>
      </c>
      <c r="G34" s="11" t="str">
        <f t="shared" si="1"/>
        <v/>
      </c>
      <c r="H34" s="11" t="str">
        <f t="shared" si="4"/>
        <v/>
      </c>
      <c r="I34" s="12" t="str">
        <f t="shared" si="2"/>
        <v/>
      </c>
      <c r="J34" s="11" t="str">
        <f t="shared" si="5"/>
        <v/>
      </c>
      <c r="K34" s="11" t="str">
        <f>IF(J34="","",SUM($J$8:J34))</f>
        <v/>
      </c>
      <c r="L34" s="13" t="str">
        <f t="shared" si="3"/>
        <v/>
      </c>
    </row>
    <row r="35" spans="1:12" x14ac:dyDescent="0.25">
      <c r="A35" s="28">
        <v>42944</v>
      </c>
      <c r="B35" s="35"/>
      <c r="C35" s="35"/>
      <c r="D35" s="35"/>
      <c r="E35" s="35"/>
      <c r="F35" s="29" t="str">
        <f t="shared" si="0"/>
        <v/>
      </c>
      <c r="G35" s="29" t="str">
        <f t="shared" si="1"/>
        <v/>
      </c>
      <c r="H35" s="29" t="str">
        <f t="shared" si="4"/>
        <v/>
      </c>
      <c r="I35" s="30" t="str">
        <f t="shared" si="2"/>
        <v/>
      </c>
      <c r="J35" s="29" t="str">
        <f t="shared" si="5"/>
        <v/>
      </c>
      <c r="K35" s="29" t="str">
        <f>IF(J35="","",SUM($J$8:J35))</f>
        <v/>
      </c>
      <c r="L35" s="31" t="str">
        <f t="shared" si="3"/>
        <v/>
      </c>
    </row>
    <row r="36" spans="1:12" x14ac:dyDescent="0.25">
      <c r="A36" s="28">
        <v>42945</v>
      </c>
      <c r="B36" s="39"/>
      <c r="C36" s="39"/>
      <c r="D36" s="39"/>
      <c r="E36" s="39"/>
      <c r="F36" s="11" t="str">
        <f t="shared" si="0"/>
        <v/>
      </c>
      <c r="G36" s="11" t="str">
        <f t="shared" si="1"/>
        <v/>
      </c>
      <c r="H36" s="11" t="str">
        <f t="shared" si="4"/>
        <v/>
      </c>
      <c r="I36" s="12" t="str">
        <f t="shared" si="2"/>
        <v/>
      </c>
      <c r="J36" s="11" t="str">
        <f t="shared" si="5"/>
        <v/>
      </c>
      <c r="K36" s="11" t="str">
        <f>IF(J36="","",SUM($J$8:J36))</f>
        <v/>
      </c>
      <c r="L36" s="13" t="str">
        <f t="shared" si="3"/>
        <v/>
      </c>
    </row>
    <row r="37" spans="1:12" x14ac:dyDescent="0.25">
      <c r="A37" s="28">
        <v>42946</v>
      </c>
      <c r="B37" s="39"/>
      <c r="C37" s="39"/>
      <c r="D37" s="39"/>
      <c r="E37" s="39"/>
      <c r="F37" s="11" t="str">
        <f t="shared" si="0"/>
        <v/>
      </c>
      <c r="G37" s="11" t="str">
        <f t="shared" si="1"/>
        <v/>
      </c>
      <c r="H37" s="11" t="str">
        <f t="shared" si="4"/>
        <v/>
      </c>
      <c r="I37" s="12" t="str">
        <f t="shared" si="2"/>
        <v/>
      </c>
      <c r="J37" s="11" t="str">
        <f t="shared" si="5"/>
        <v/>
      </c>
      <c r="K37" s="11" t="str">
        <f>IF(J37="","",SUM($J$8:J37))</f>
        <v/>
      </c>
      <c r="L37" s="13" t="str">
        <f t="shared" si="3"/>
        <v/>
      </c>
    </row>
    <row r="38" spans="1:12" x14ac:dyDescent="0.25">
      <c r="A38" s="28">
        <v>42947</v>
      </c>
      <c r="B38" s="39"/>
      <c r="C38" s="39"/>
      <c r="D38" s="39"/>
      <c r="E38" s="39"/>
      <c r="F38" s="14" t="str">
        <f t="shared" si="0"/>
        <v/>
      </c>
      <c r="G38" s="14" t="str">
        <f t="shared" si="1"/>
        <v/>
      </c>
      <c r="H38" s="14" t="str">
        <f t="shared" si="4"/>
        <v/>
      </c>
      <c r="I38" s="15" t="str">
        <f t="shared" si="2"/>
        <v/>
      </c>
      <c r="J38" s="14" t="str">
        <f t="shared" si="5"/>
        <v/>
      </c>
      <c r="K38" s="14" t="str">
        <f>IF(J38="","",SUM($J$8:J38))</f>
        <v/>
      </c>
      <c r="L38" s="16" t="str">
        <f t="shared" si="3"/>
        <v/>
      </c>
    </row>
    <row r="39" spans="1:12" x14ac:dyDescent="0.25">
      <c r="A39" s="22"/>
      <c r="B39" s="10"/>
      <c r="C39" s="51" t="s">
        <v>16</v>
      </c>
      <c r="D39" s="50" t="s">
        <v>15</v>
      </c>
      <c r="E39" s="49" t="s">
        <v>14</v>
      </c>
      <c r="F39" s="10"/>
      <c r="G39" s="10"/>
      <c r="H39" s="10"/>
      <c r="I39" s="10"/>
      <c r="J39" s="10"/>
      <c r="K39" s="10"/>
      <c r="L39" s="10"/>
    </row>
    <row r="40" spans="1:12" x14ac:dyDescent="0.25">
      <c r="A40" s="22"/>
      <c r="B40" s="10"/>
      <c r="C40" s="10"/>
      <c r="D40" s="10"/>
      <c r="E40" s="10"/>
      <c r="F40" s="10"/>
      <c r="G40" s="10"/>
      <c r="H40" s="10"/>
      <c r="I40" s="10"/>
      <c r="J40" s="10"/>
      <c r="K40" s="10"/>
      <c r="L40" s="10"/>
    </row>
    <row r="41" spans="1:12" x14ac:dyDescent="0.25">
      <c r="A41" s="22"/>
      <c r="B41" s="22"/>
      <c r="C41" s="22"/>
      <c r="D41" s="22"/>
      <c r="E41" s="22"/>
      <c r="F41" s="22"/>
      <c r="G41" s="22"/>
      <c r="H41" s="22"/>
      <c r="I41" s="22"/>
      <c r="J41" s="22"/>
      <c r="K41" s="22"/>
      <c r="L41" s="22"/>
    </row>
    <row r="42" spans="1:12" x14ac:dyDescent="0.25">
      <c r="A42" s="22"/>
      <c r="B42" s="22"/>
      <c r="C42" s="22"/>
      <c r="D42" s="22"/>
      <c r="E42" s="22"/>
      <c r="F42" s="22"/>
      <c r="G42" s="22"/>
      <c r="H42" s="22"/>
      <c r="I42" s="22"/>
      <c r="J42" s="22"/>
      <c r="K42" s="22"/>
      <c r="L42" s="22"/>
    </row>
    <row r="43" spans="1:12" x14ac:dyDescent="0.25">
      <c r="A43" s="22"/>
      <c r="B43" s="22"/>
      <c r="C43" s="22"/>
      <c r="D43" s="22"/>
      <c r="E43" s="22"/>
      <c r="F43" s="22"/>
      <c r="G43" s="22"/>
      <c r="H43" s="22"/>
      <c r="I43" s="22"/>
      <c r="J43" s="22"/>
      <c r="K43" s="22"/>
      <c r="L43" s="22"/>
    </row>
    <row r="44" spans="1:12" x14ac:dyDescent="0.25">
      <c r="A44" s="22"/>
      <c r="B44" s="22"/>
      <c r="C44" s="22"/>
      <c r="D44" s="22"/>
      <c r="E44" s="22"/>
      <c r="F44" s="22"/>
      <c r="G44" s="22"/>
      <c r="H44" s="22"/>
      <c r="I44" s="22"/>
      <c r="J44" s="22"/>
      <c r="K44" s="22"/>
      <c r="L44" s="22"/>
    </row>
    <row r="45" spans="1:12" x14ac:dyDescent="0.25">
      <c r="A45" s="22"/>
      <c r="B45" s="22"/>
      <c r="C45" s="22"/>
      <c r="D45" s="22"/>
      <c r="E45" s="22"/>
      <c r="F45" s="22"/>
      <c r="G45" s="22"/>
      <c r="H45" s="22"/>
      <c r="I45" s="22"/>
      <c r="J45" s="22"/>
      <c r="K45" s="22"/>
      <c r="L45" s="22"/>
    </row>
    <row r="46" spans="1:12" x14ac:dyDescent="0.25">
      <c r="A46" s="22"/>
      <c r="B46" s="22"/>
      <c r="C46" s="22"/>
      <c r="D46" s="22"/>
      <c r="E46" s="22"/>
      <c r="F46" s="22"/>
      <c r="G46" s="22"/>
      <c r="H46" s="22"/>
      <c r="I46" s="22"/>
      <c r="J46" s="22"/>
      <c r="K46" s="22"/>
      <c r="L46" s="22"/>
    </row>
    <row r="47" spans="1:12" x14ac:dyDescent="0.25">
      <c r="A47" s="22"/>
      <c r="B47" s="22"/>
      <c r="C47" s="22"/>
      <c r="D47" s="22"/>
      <c r="E47" s="22"/>
      <c r="F47" s="22"/>
      <c r="G47" s="22"/>
      <c r="H47" s="22"/>
      <c r="I47" s="22"/>
      <c r="J47" s="22"/>
      <c r="K47" s="22"/>
      <c r="L47" s="22"/>
    </row>
    <row r="48" spans="1:12" x14ac:dyDescent="0.25">
      <c r="A48" s="22"/>
      <c r="B48" s="22"/>
      <c r="C48" s="22"/>
      <c r="D48" s="22"/>
      <c r="E48" s="22"/>
      <c r="F48" s="22"/>
      <c r="G48" s="22"/>
      <c r="H48" s="22"/>
      <c r="I48" s="22"/>
      <c r="J48" s="22"/>
      <c r="K48" s="22"/>
      <c r="L48" s="22"/>
    </row>
    <row r="49" spans="1:12" x14ac:dyDescent="0.25">
      <c r="A49" s="22"/>
      <c r="B49" s="22"/>
      <c r="C49" s="22"/>
      <c r="D49" s="22"/>
      <c r="E49" s="22"/>
      <c r="F49" s="22"/>
      <c r="G49" s="22"/>
      <c r="H49" s="22"/>
      <c r="I49" s="22"/>
      <c r="J49" s="22"/>
      <c r="K49" s="22"/>
      <c r="L49" s="22"/>
    </row>
    <row r="50" spans="1:12" x14ac:dyDescent="0.25">
      <c r="A50" s="22"/>
      <c r="B50" s="22"/>
      <c r="C50" s="22"/>
      <c r="D50" s="22"/>
      <c r="E50" s="22"/>
      <c r="F50" s="22"/>
      <c r="G50" s="22"/>
      <c r="H50" s="22"/>
      <c r="I50" s="22"/>
      <c r="J50" s="22"/>
      <c r="K50" s="22"/>
      <c r="L50" s="22"/>
    </row>
    <row r="51" spans="1:12" x14ac:dyDescent="0.25">
      <c r="A51" s="22"/>
      <c r="B51" s="22"/>
      <c r="C51" s="22"/>
      <c r="D51" s="22"/>
      <c r="E51" s="22"/>
      <c r="F51" s="22"/>
      <c r="G51" s="22"/>
      <c r="H51" s="22"/>
      <c r="I51" s="22"/>
      <c r="J51" s="22"/>
      <c r="K51" s="22"/>
      <c r="L51" s="22"/>
    </row>
    <row r="52" spans="1:12" x14ac:dyDescent="0.25">
      <c r="A52" s="22"/>
      <c r="B52" s="22"/>
      <c r="C52" s="22"/>
      <c r="D52" s="22"/>
      <c r="E52" s="22"/>
      <c r="F52" s="22"/>
      <c r="G52" s="22"/>
      <c r="H52" s="22"/>
      <c r="I52" s="22"/>
      <c r="J52" s="22"/>
      <c r="K52" s="22"/>
      <c r="L52" s="22"/>
    </row>
    <row r="53" spans="1:12" x14ac:dyDescent="0.25">
      <c r="A53" s="22"/>
      <c r="B53" s="22"/>
      <c r="C53" s="22"/>
      <c r="D53" s="22"/>
      <c r="E53" s="22"/>
      <c r="F53" s="22"/>
      <c r="G53" s="22"/>
      <c r="H53" s="22"/>
      <c r="I53" s="22"/>
      <c r="J53" s="22"/>
      <c r="K53" s="22"/>
      <c r="L53" s="22"/>
    </row>
    <row r="54" spans="1:12" x14ac:dyDescent="0.25">
      <c r="A54" s="22"/>
      <c r="B54" s="22"/>
      <c r="C54" s="22"/>
      <c r="D54" s="22"/>
      <c r="E54" s="22"/>
      <c r="F54" s="22"/>
      <c r="G54" s="22"/>
      <c r="H54" s="22"/>
      <c r="I54" s="22"/>
      <c r="J54" s="22"/>
      <c r="K54" s="22"/>
      <c r="L54" s="22"/>
    </row>
    <row r="55" spans="1:12" x14ac:dyDescent="0.25">
      <c r="A55" s="22"/>
      <c r="B55" s="22"/>
      <c r="C55" s="22"/>
      <c r="D55" s="22"/>
      <c r="E55" s="22"/>
      <c r="F55" s="22"/>
      <c r="G55" s="22"/>
      <c r="H55" s="22"/>
      <c r="I55" s="22"/>
      <c r="J55" s="22"/>
      <c r="K55" s="22"/>
      <c r="L55" s="22"/>
    </row>
    <row r="56" spans="1:12" x14ac:dyDescent="0.25">
      <c r="A56" s="22"/>
      <c r="B56" s="22"/>
      <c r="C56" s="22"/>
      <c r="D56" s="22"/>
      <c r="E56" s="22"/>
      <c r="F56" s="22"/>
      <c r="G56" s="22"/>
      <c r="H56" s="22"/>
      <c r="I56" s="22"/>
      <c r="J56" s="22"/>
      <c r="K56" s="22"/>
      <c r="L56" s="22"/>
    </row>
  </sheetData>
  <pageMargins left="0.7" right="0.7" top="0.75" bottom="0.75" header="0.3" footer="0.3"/>
  <pageSetup paperSize="9" orientation="portrait" horizontalDpi="4294967295" verticalDpi="4294967295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M56"/>
  <sheetViews>
    <sheetView workbookViewId="0">
      <pane ySplit="7" topLeftCell="A29" activePane="bottomLeft" state="frozenSplit"/>
      <selection activeCell="C39" sqref="C39:E39"/>
      <selection pane="bottomLeft" activeCell="C39" sqref="C39:E39"/>
    </sheetView>
  </sheetViews>
  <sheetFormatPr baseColWidth="10" defaultRowHeight="15" x14ac:dyDescent="0.25"/>
  <cols>
    <col min="1" max="1" width="25.5703125" bestFit="1" customWidth="1"/>
    <col min="8" max="8" width="16" customWidth="1"/>
    <col min="10" max="10" width="15" customWidth="1"/>
    <col min="11" max="11" width="16.85546875" customWidth="1"/>
    <col min="12" max="12" width="22" customWidth="1"/>
  </cols>
  <sheetData>
    <row r="1" spans="1:13" x14ac:dyDescent="0.25">
      <c r="A1" t="s">
        <v>0</v>
      </c>
    </row>
    <row r="3" spans="1:13" x14ac:dyDescent="0.25">
      <c r="B3" s="1">
        <v>0.3125</v>
      </c>
      <c r="C3" s="1">
        <v>0.5</v>
      </c>
      <c r="D3" s="1">
        <v>0.54166666666666663</v>
      </c>
      <c r="E3" s="1">
        <v>0.69791666666666663</v>
      </c>
      <c r="F3" s="1">
        <v>1.0416666666666666E-2</v>
      </c>
      <c r="G3" s="1">
        <f>B4+D4-F3</f>
        <v>0.33333333333333331</v>
      </c>
      <c r="H3" s="1"/>
      <c r="J3" s="1"/>
      <c r="K3" s="1"/>
      <c r="L3" s="1"/>
      <c r="M3" s="1"/>
    </row>
    <row r="4" spans="1:13" x14ac:dyDescent="0.25">
      <c r="A4" s="1"/>
      <c r="B4" s="1">
        <f>C3-B3</f>
        <v>0.1875</v>
      </c>
      <c r="C4" s="1"/>
      <c r="D4" s="1">
        <f>E3-D3</f>
        <v>0.15625</v>
      </c>
      <c r="E4" s="1"/>
      <c r="F4" s="1"/>
      <c r="G4" s="1"/>
      <c r="H4" s="1"/>
      <c r="I4" s="1"/>
      <c r="J4" s="1"/>
      <c r="K4" s="1"/>
      <c r="L4" s="1"/>
      <c r="M4" s="1"/>
    </row>
    <row r="5" spans="1:13" x14ac:dyDescent="0.25">
      <c r="A5" s="1"/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</row>
    <row r="6" spans="1:13" x14ac:dyDescent="0.25">
      <c r="A6" s="21" t="s">
        <v>1</v>
      </c>
      <c r="B6" s="2" t="s">
        <v>2</v>
      </c>
      <c r="C6" s="3"/>
      <c r="D6" s="2" t="s">
        <v>3</v>
      </c>
      <c r="E6" s="3"/>
      <c r="F6" s="4"/>
      <c r="G6" s="2" t="s">
        <v>7</v>
      </c>
      <c r="H6" s="5"/>
      <c r="I6" s="3"/>
      <c r="J6" s="2" t="s">
        <v>10</v>
      </c>
      <c r="K6" s="6"/>
      <c r="L6" s="3"/>
      <c r="M6" s="1"/>
    </row>
    <row r="7" spans="1:13" x14ac:dyDescent="0.25">
      <c r="A7" s="21"/>
      <c r="B7" s="17" t="s">
        <v>5</v>
      </c>
      <c r="C7" s="18" t="s">
        <v>6</v>
      </c>
      <c r="D7" s="17" t="s">
        <v>5</v>
      </c>
      <c r="E7" s="18" t="s">
        <v>6</v>
      </c>
      <c r="F7" s="19" t="s">
        <v>4</v>
      </c>
      <c r="G7" s="17" t="s">
        <v>2</v>
      </c>
      <c r="H7" s="20" t="s">
        <v>8</v>
      </c>
      <c r="I7" s="18" t="s">
        <v>9</v>
      </c>
      <c r="J7" s="17" t="s">
        <v>11</v>
      </c>
      <c r="K7" s="20" t="s">
        <v>13</v>
      </c>
      <c r="L7" s="18" t="s">
        <v>12</v>
      </c>
      <c r="M7" s="1"/>
    </row>
    <row r="8" spans="1:13" ht="21.75" customHeight="1" x14ac:dyDescent="0.25">
      <c r="A8" s="28">
        <v>42948</v>
      </c>
      <c r="B8" s="37"/>
      <c r="C8" s="37"/>
      <c r="D8" s="37"/>
      <c r="E8" s="37"/>
      <c r="F8" s="7" t="str">
        <f t="shared" ref="F8:F38" si="0">IF(B8="","",1/96)</f>
        <v/>
      </c>
      <c r="G8" s="7" t="str">
        <f t="shared" ref="G8:G38" si="1">IF(B8="","",IF(C8="",5-B8,C8-B8))</f>
        <v/>
      </c>
      <c r="H8" s="7" t="str">
        <f>IF(B8="","",IF(D8="",E8-0.5,E8-D8))</f>
        <v/>
      </c>
      <c r="I8" s="8" t="str">
        <f t="shared" ref="I8:I38" si="2">IF(B8="","",C8-B8+E8-D8-F8)</f>
        <v/>
      </c>
      <c r="J8" s="7" t="str">
        <f>IFERROR(IF(WEEKDAY(A8) = 7,I8,I8-1/3),"")</f>
        <v/>
      </c>
      <c r="K8" s="7" t="str">
        <f>IF(J8="","",SUM($J$8:J8))</f>
        <v/>
      </c>
      <c r="L8" s="9" t="str">
        <f t="shared" ref="L8:L38" si="3">IF(K8="","",MAX(0,K8-0.5))</f>
        <v/>
      </c>
      <c r="M8" s="1"/>
    </row>
    <row r="9" spans="1:13" x14ac:dyDescent="0.25">
      <c r="A9" s="28">
        <v>42949</v>
      </c>
      <c r="B9" s="37"/>
      <c r="C9" s="37"/>
      <c r="D9" s="37"/>
      <c r="E9" s="37"/>
      <c r="F9" s="11" t="str">
        <f t="shared" si="0"/>
        <v/>
      </c>
      <c r="G9" s="11" t="str">
        <f t="shared" si="1"/>
        <v/>
      </c>
      <c r="H9" s="11" t="str">
        <f t="shared" ref="H9:H38" si="4">IF(B9="","",IF(D9="",E9-0.5,E9-D9))</f>
        <v/>
      </c>
      <c r="I9" s="12" t="str">
        <f t="shared" si="2"/>
        <v/>
      </c>
      <c r="J9" s="11" t="str">
        <f t="shared" ref="J9:J38" si="5">IFERROR(IF(WEEKDAY(A9) = 7,I9,I9-1/3),"")</f>
        <v/>
      </c>
      <c r="K9" s="11" t="str">
        <f>IF(J9="","",SUM($J$8:J9))</f>
        <v/>
      </c>
      <c r="L9" s="13" t="str">
        <f t="shared" si="3"/>
        <v/>
      </c>
      <c r="M9" s="1"/>
    </row>
    <row r="10" spans="1:13" x14ac:dyDescent="0.25">
      <c r="A10" s="28">
        <v>42950</v>
      </c>
      <c r="B10" s="37"/>
      <c r="C10" s="37"/>
      <c r="D10" s="37"/>
      <c r="E10" s="37"/>
      <c r="F10" s="11" t="str">
        <f t="shared" si="0"/>
        <v/>
      </c>
      <c r="G10" s="11" t="str">
        <f t="shared" si="1"/>
        <v/>
      </c>
      <c r="H10" s="11" t="str">
        <f t="shared" si="4"/>
        <v/>
      </c>
      <c r="I10" s="12" t="str">
        <f t="shared" si="2"/>
        <v/>
      </c>
      <c r="J10" s="11" t="str">
        <f t="shared" si="5"/>
        <v/>
      </c>
      <c r="K10" s="11" t="str">
        <f>IF(J10="","",SUM($J$8:J10))</f>
        <v/>
      </c>
      <c r="L10" s="13" t="str">
        <f t="shared" si="3"/>
        <v/>
      </c>
    </row>
    <row r="11" spans="1:13" s="42" customFormat="1" x14ac:dyDescent="0.25">
      <c r="A11" s="28">
        <v>42951</v>
      </c>
      <c r="B11" s="34"/>
      <c r="C11" s="34"/>
      <c r="D11" s="34"/>
      <c r="E11" s="34"/>
      <c r="F11" s="33" t="str">
        <f t="shared" si="0"/>
        <v/>
      </c>
      <c r="G11" s="33" t="str">
        <f t="shared" si="1"/>
        <v/>
      </c>
      <c r="H11" s="33" t="str">
        <f t="shared" si="4"/>
        <v/>
      </c>
      <c r="I11" s="41" t="str">
        <f t="shared" si="2"/>
        <v/>
      </c>
      <c r="J11" s="33" t="str">
        <f t="shared" si="5"/>
        <v/>
      </c>
      <c r="K11" s="33" t="str">
        <f>IF(J11="","",SUM($J$8:J11))</f>
        <v/>
      </c>
      <c r="L11" s="36" t="str">
        <f t="shared" si="3"/>
        <v/>
      </c>
    </row>
    <row r="12" spans="1:13" x14ac:dyDescent="0.25">
      <c r="A12" s="28">
        <v>42952</v>
      </c>
      <c r="B12" s="37"/>
      <c r="C12" s="37"/>
      <c r="D12" s="39"/>
      <c r="E12" s="37"/>
      <c r="F12" s="11" t="str">
        <f t="shared" si="0"/>
        <v/>
      </c>
      <c r="G12" s="11" t="str">
        <f t="shared" si="1"/>
        <v/>
      </c>
      <c r="H12" s="11" t="str">
        <f t="shared" si="4"/>
        <v/>
      </c>
      <c r="I12" s="12" t="str">
        <f t="shared" si="2"/>
        <v/>
      </c>
      <c r="J12" s="11" t="str">
        <f t="shared" si="5"/>
        <v/>
      </c>
      <c r="K12" s="11" t="str">
        <f>IF(J12="","",SUM($J$8:J12))</f>
        <v/>
      </c>
      <c r="L12" s="13" t="str">
        <f t="shared" si="3"/>
        <v/>
      </c>
    </row>
    <row r="13" spans="1:13" x14ac:dyDescent="0.25">
      <c r="A13" s="28">
        <v>42953</v>
      </c>
      <c r="B13" s="37"/>
      <c r="C13" s="37"/>
      <c r="D13" s="39"/>
      <c r="E13" s="37"/>
      <c r="F13" s="11" t="str">
        <f t="shared" si="0"/>
        <v/>
      </c>
      <c r="G13" s="11" t="str">
        <f t="shared" si="1"/>
        <v/>
      </c>
      <c r="H13" s="11" t="str">
        <f t="shared" si="4"/>
        <v/>
      </c>
      <c r="I13" s="12" t="str">
        <f t="shared" si="2"/>
        <v/>
      </c>
      <c r="J13" s="11" t="str">
        <f t="shared" si="5"/>
        <v/>
      </c>
      <c r="K13" s="11" t="str">
        <f>IF(J13="","",SUM($J$8:J13))</f>
        <v/>
      </c>
      <c r="L13" s="13" t="str">
        <f t="shared" si="3"/>
        <v/>
      </c>
    </row>
    <row r="14" spans="1:13" x14ac:dyDescent="0.25">
      <c r="A14" s="28">
        <v>42954</v>
      </c>
      <c r="B14" s="34"/>
      <c r="C14" s="34"/>
      <c r="D14" s="35"/>
      <c r="E14" s="34"/>
      <c r="F14" s="29" t="str">
        <f t="shared" si="0"/>
        <v/>
      </c>
      <c r="G14" s="29" t="str">
        <f t="shared" si="1"/>
        <v/>
      </c>
      <c r="H14" s="29" t="str">
        <f t="shared" si="4"/>
        <v/>
      </c>
      <c r="I14" s="30" t="str">
        <f t="shared" si="2"/>
        <v/>
      </c>
      <c r="J14" s="29" t="str">
        <f t="shared" si="5"/>
        <v/>
      </c>
      <c r="K14" s="29" t="str">
        <f>IF(J14="","",SUM($J$8:J14))</f>
        <v/>
      </c>
      <c r="L14" s="31" t="str">
        <f t="shared" si="3"/>
        <v/>
      </c>
    </row>
    <row r="15" spans="1:13" x14ac:dyDescent="0.25">
      <c r="A15" s="28">
        <v>42955</v>
      </c>
      <c r="B15" s="37"/>
      <c r="C15" s="37"/>
      <c r="D15" s="39"/>
      <c r="E15" s="37"/>
      <c r="F15" s="11" t="str">
        <f t="shared" si="0"/>
        <v/>
      </c>
      <c r="G15" s="11" t="str">
        <f t="shared" si="1"/>
        <v/>
      </c>
      <c r="H15" s="11" t="str">
        <f t="shared" si="4"/>
        <v/>
      </c>
      <c r="I15" s="12" t="str">
        <f t="shared" si="2"/>
        <v/>
      </c>
      <c r="J15" s="11" t="str">
        <f t="shared" si="5"/>
        <v/>
      </c>
      <c r="K15" s="11" t="str">
        <f>IF(J15="","",SUM($J$8:J15))</f>
        <v/>
      </c>
      <c r="L15" s="13" t="str">
        <f t="shared" si="3"/>
        <v/>
      </c>
    </row>
    <row r="16" spans="1:13" x14ac:dyDescent="0.25">
      <c r="A16" s="28">
        <v>42956</v>
      </c>
      <c r="B16" s="37"/>
      <c r="C16" s="37"/>
      <c r="D16" s="37"/>
      <c r="E16" s="37"/>
      <c r="F16" s="11" t="str">
        <f t="shared" si="0"/>
        <v/>
      </c>
      <c r="G16" s="11" t="str">
        <f t="shared" si="1"/>
        <v/>
      </c>
      <c r="H16" s="11" t="str">
        <f t="shared" si="4"/>
        <v/>
      </c>
      <c r="I16" s="12" t="str">
        <f t="shared" si="2"/>
        <v/>
      </c>
      <c r="J16" s="11" t="str">
        <f t="shared" si="5"/>
        <v/>
      </c>
      <c r="K16" s="11" t="str">
        <f>IF(J16="","",SUM($J$8:J16))</f>
        <v/>
      </c>
      <c r="L16" s="13" t="str">
        <f t="shared" si="3"/>
        <v/>
      </c>
      <c r="M16" s="1"/>
    </row>
    <row r="17" spans="1:12" x14ac:dyDescent="0.25">
      <c r="A17" s="28">
        <v>42957</v>
      </c>
      <c r="B17" s="37"/>
      <c r="C17" s="37"/>
      <c r="D17" s="37"/>
      <c r="E17" s="37"/>
      <c r="F17" s="11" t="str">
        <f t="shared" si="0"/>
        <v/>
      </c>
      <c r="G17" s="11" t="str">
        <f t="shared" si="1"/>
        <v/>
      </c>
      <c r="H17" s="11" t="str">
        <f t="shared" si="4"/>
        <v/>
      </c>
      <c r="I17" s="12" t="str">
        <f t="shared" si="2"/>
        <v/>
      </c>
      <c r="J17" s="11" t="str">
        <f t="shared" si="5"/>
        <v/>
      </c>
      <c r="K17" s="11" t="str">
        <f>IF(J17="","",SUM($J$8:J17))</f>
        <v/>
      </c>
      <c r="L17" s="13" t="str">
        <f t="shared" si="3"/>
        <v/>
      </c>
    </row>
    <row r="18" spans="1:12" s="42" customFormat="1" x14ac:dyDescent="0.25">
      <c r="A18" s="28">
        <v>42958</v>
      </c>
      <c r="B18" s="34"/>
      <c r="C18" s="34"/>
      <c r="D18" s="34"/>
      <c r="E18" s="34"/>
      <c r="F18" s="33" t="str">
        <f t="shared" si="0"/>
        <v/>
      </c>
      <c r="G18" s="33" t="str">
        <f t="shared" si="1"/>
        <v/>
      </c>
      <c r="H18" s="33" t="str">
        <f t="shared" si="4"/>
        <v/>
      </c>
      <c r="I18" s="41" t="str">
        <f t="shared" si="2"/>
        <v/>
      </c>
      <c r="J18" s="33" t="str">
        <f t="shared" si="5"/>
        <v/>
      </c>
      <c r="K18" s="33" t="str">
        <f>IF(J18="","",SUM($J$8:J18))</f>
        <v/>
      </c>
      <c r="L18" s="36" t="str">
        <f t="shared" si="3"/>
        <v/>
      </c>
    </row>
    <row r="19" spans="1:12" x14ac:dyDescent="0.25">
      <c r="A19" s="28">
        <v>42959</v>
      </c>
      <c r="B19" s="37"/>
      <c r="C19" s="37"/>
      <c r="D19" s="37"/>
      <c r="E19" s="37"/>
      <c r="F19" s="11" t="str">
        <f t="shared" si="0"/>
        <v/>
      </c>
      <c r="G19" s="11" t="str">
        <f t="shared" si="1"/>
        <v/>
      </c>
      <c r="H19" s="11" t="str">
        <f t="shared" si="4"/>
        <v/>
      </c>
      <c r="I19" s="12" t="str">
        <f t="shared" si="2"/>
        <v/>
      </c>
      <c r="J19" s="11" t="str">
        <f t="shared" si="5"/>
        <v/>
      </c>
      <c r="K19" s="11" t="str">
        <f>IF(J19="","",SUM($J$8:J19))</f>
        <v/>
      </c>
      <c r="L19" s="13" t="str">
        <f t="shared" si="3"/>
        <v/>
      </c>
    </row>
    <row r="20" spans="1:12" x14ac:dyDescent="0.25">
      <c r="A20" s="28">
        <v>42960</v>
      </c>
      <c r="B20" s="37"/>
      <c r="C20" s="37"/>
      <c r="D20" s="39"/>
      <c r="E20" s="37"/>
      <c r="F20" s="11"/>
      <c r="G20" s="11" t="str">
        <f t="shared" si="1"/>
        <v/>
      </c>
      <c r="H20" s="11" t="str">
        <f t="shared" si="4"/>
        <v/>
      </c>
      <c r="I20" s="12" t="str">
        <f t="shared" si="2"/>
        <v/>
      </c>
      <c r="J20" s="11" t="str">
        <f t="shared" si="5"/>
        <v/>
      </c>
      <c r="K20" s="11" t="str">
        <f>IF(J20="","",SUM($J$8:J20))</f>
        <v/>
      </c>
      <c r="L20" s="13" t="str">
        <f t="shared" si="3"/>
        <v/>
      </c>
    </row>
    <row r="21" spans="1:12" x14ac:dyDescent="0.25">
      <c r="A21" s="28">
        <v>42961</v>
      </c>
      <c r="B21" s="34"/>
      <c r="C21" s="34"/>
      <c r="D21" s="35"/>
      <c r="E21" s="34"/>
      <c r="F21" s="29" t="str">
        <f t="shared" si="0"/>
        <v/>
      </c>
      <c r="G21" s="29" t="str">
        <f t="shared" si="1"/>
        <v/>
      </c>
      <c r="H21" s="29" t="str">
        <f t="shared" si="4"/>
        <v/>
      </c>
      <c r="I21" s="30" t="str">
        <f t="shared" si="2"/>
        <v/>
      </c>
      <c r="J21" s="29" t="str">
        <f t="shared" si="5"/>
        <v/>
      </c>
      <c r="K21" s="29" t="str">
        <f>IF(J21="","",SUM($J$8:J21))</f>
        <v/>
      </c>
      <c r="L21" s="31" t="str">
        <f t="shared" si="3"/>
        <v/>
      </c>
    </row>
    <row r="22" spans="1:12" x14ac:dyDescent="0.25">
      <c r="A22" s="28">
        <v>42962</v>
      </c>
      <c r="B22" s="37"/>
      <c r="C22" s="37"/>
      <c r="D22" s="37"/>
      <c r="E22" s="37"/>
      <c r="F22" s="11" t="str">
        <f t="shared" si="0"/>
        <v/>
      </c>
      <c r="G22" s="11" t="str">
        <f t="shared" si="1"/>
        <v/>
      </c>
      <c r="H22" s="11" t="str">
        <f t="shared" si="4"/>
        <v/>
      </c>
      <c r="I22" s="12" t="str">
        <f t="shared" si="2"/>
        <v/>
      </c>
      <c r="J22" s="11" t="str">
        <f t="shared" si="5"/>
        <v/>
      </c>
      <c r="K22" s="11" t="str">
        <f>IF(J22="","",SUM($J$8:J22))</f>
        <v/>
      </c>
      <c r="L22" s="13" t="str">
        <f t="shared" si="3"/>
        <v/>
      </c>
    </row>
    <row r="23" spans="1:12" x14ac:dyDescent="0.25">
      <c r="A23" s="28">
        <v>42963</v>
      </c>
      <c r="B23" s="37"/>
      <c r="C23" s="37"/>
      <c r="D23" s="37"/>
      <c r="E23" s="37"/>
      <c r="F23" s="11" t="str">
        <f t="shared" si="0"/>
        <v/>
      </c>
      <c r="G23" s="11" t="str">
        <f t="shared" si="1"/>
        <v/>
      </c>
      <c r="H23" s="11" t="str">
        <f t="shared" si="4"/>
        <v/>
      </c>
      <c r="I23" s="12" t="str">
        <f t="shared" si="2"/>
        <v/>
      </c>
      <c r="J23" s="11" t="str">
        <f t="shared" si="5"/>
        <v/>
      </c>
      <c r="K23" s="11" t="str">
        <f>IF(J23="","",SUM($J$8:J23))</f>
        <v/>
      </c>
      <c r="L23" s="13" t="str">
        <f t="shared" si="3"/>
        <v/>
      </c>
    </row>
    <row r="24" spans="1:12" x14ac:dyDescent="0.25">
      <c r="A24" s="28">
        <v>42964</v>
      </c>
      <c r="B24" s="37"/>
      <c r="C24" s="37"/>
      <c r="D24" s="37"/>
      <c r="E24" s="37"/>
      <c r="F24" s="11" t="str">
        <f t="shared" si="0"/>
        <v/>
      </c>
      <c r="G24" s="11" t="str">
        <f t="shared" si="1"/>
        <v/>
      </c>
      <c r="H24" s="11" t="str">
        <f t="shared" si="4"/>
        <v/>
      </c>
      <c r="I24" s="12" t="str">
        <f t="shared" si="2"/>
        <v/>
      </c>
      <c r="J24" s="11" t="str">
        <f t="shared" si="5"/>
        <v/>
      </c>
      <c r="K24" s="11" t="str">
        <f>IF(J24="","",SUM($J$8:J24))</f>
        <v/>
      </c>
      <c r="L24" s="13" t="str">
        <f t="shared" si="3"/>
        <v/>
      </c>
    </row>
    <row r="25" spans="1:12" s="42" customFormat="1" x14ac:dyDescent="0.25">
      <c r="A25" s="28">
        <v>42965</v>
      </c>
      <c r="B25" s="34"/>
      <c r="C25" s="34"/>
      <c r="D25" s="34"/>
      <c r="E25" s="34"/>
      <c r="F25" s="33" t="str">
        <f t="shared" si="0"/>
        <v/>
      </c>
      <c r="G25" s="33" t="str">
        <f t="shared" si="1"/>
        <v/>
      </c>
      <c r="H25" s="33" t="str">
        <f t="shared" si="4"/>
        <v/>
      </c>
      <c r="I25" s="41" t="str">
        <f t="shared" si="2"/>
        <v/>
      </c>
      <c r="J25" s="33" t="str">
        <f t="shared" si="5"/>
        <v/>
      </c>
      <c r="K25" s="33" t="str">
        <f>IF(J25="","",SUM($J$8:J25))</f>
        <v/>
      </c>
      <c r="L25" s="36" t="str">
        <f t="shared" si="3"/>
        <v/>
      </c>
    </row>
    <row r="26" spans="1:12" x14ac:dyDescent="0.25">
      <c r="A26" s="28">
        <v>42966</v>
      </c>
      <c r="B26" s="37"/>
      <c r="C26" s="37"/>
      <c r="D26" s="37"/>
      <c r="E26" s="37"/>
      <c r="F26" s="11" t="str">
        <f t="shared" si="0"/>
        <v/>
      </c>
      <c r="G26" s="11" t="str">
        <f t="shared" si="1"/>
        <v/>
      </c>
      <c r="H26" s="11" t="str">
        <f t="shared" si="4"/>
        <v/>
      </c>
      <c r="I26" s="12" t="str">
        <f t="shared" si="2"/>
        <v/>
      </c>
      <c r="J26" s="11" t="str">
        <f t="shared" si="5"/>
        <v/>
      </c>
      <c r="K26" s="11" t="str">
        <f>IF(J26="","",SUM($J$8:J26))</f>
        <v/>
      </c>
      <c r="L26" s="13" t="str">
        <f t="shared" si="3"/>
        <v/>
      </c>
    </row>
    <row r="27" spans="1:12" x14ac:dyDescent="0.25">
      <c r="A27" s="28">
        <v>42967</v>
      </c>
      <c r="B27" s="39"/>
      <c r="C27" s="39"/>
      <c r="D27" s="39"/>
      <c r="E27" s="39"/>
      <c r="F27" s="11" t="str">
        <f t="shared" si="0"/>
        <v/>
      </c>
      <c r="G27" s="11" t="str">
        <f t="shared" si="1"/>
        <v/>
      </c>
      <c r="H27" s="11" t="str">
        <f t="shared" si="4"/>
        <v/>
      </c>
      <c r="I27" s="12" t="str">
        <f t="shared" si="2"/>
        <v/>
      </c>
      <c r="J27" s="11" t="str">
        <f t="shared" si="5"/>
        <v/>
      </c>
      <c r="K27" s="11" t="str">
        <f>IF(J27="","",SUM($J$8:J27))</f>
        <v/>
      </c>
      <c r="L27" s="13" t="str">
        <f t="shared" si="3"/>
        <v/>
      </c>
    </row>
    <row r="28" spans="1:12" x14ac:dyDescent="0.25">
      <c r="A28" s="28">
        <v>42968</v>
      </c>
      <c r="B28" s="35"/>
      <c r="C28" s="35"/>
      <c r="D28" s="35"/>
      <c r="E28" s="35"/>
      <c r="F28" s="29" t="str">
        <f t="shared" si="0"/>
        <v/>
      </c>
      <c r="G28" s="29" t="str">
        <f t="shared" si="1"/>
        <v/>
      </c>
      <c r="H28" s="29" t="str">
        <f t="shared" si="4"/>
        <v/>
      </c>
      <c r="I28" s="30" t="str">
        <f t="shared" si="2"/>
        <v/>
      </c>
      <c r="J28" s="29" t="str">
        <f t="shared" si="5"/>
        <v/>
      </c>
      <c r="K28" s="29" t="str">
        <f>IF(J28="","",SUM($J$8:J28))</f>
        <v/>
      </c>
      <c r="L28" s="31" t="str">
        <f t="shared" si="3"/>
        <v/>
      </c>
    </row>
    <row r="29" spans="1:12" x14ac:dyDescent="0.25">
      <c r="A29" s="28">
        <v>42969</v>
      </c>
      <c r="B29" s="37"/>
      <c r="C29" s="37"/>
      <c r="D29" s="37"/>
      <c r="E29" s="37"/>
      <c r="F29" s="11" t="str">
        <f t="shared" si="0"/>
        <v/>
      </c>
      <c r="G29" s="11" t="str">
        <f t="shared" si="1"/>
        <v/>
      </c>
      <c r="H29" s="11" t="str">
        <f t="shared" si="4"/>
        <v/>
      </c>
      <c r="I29" s="12" t="str">
        <f t="shared" si="2"/>
        <v/>
      </c>
      <c r="J29" s="11" t="str">
        <f t="shared" si="5"/>
        <v/>
      </c>
      <c r="K29" s="11" t="str">
        <f>IF(J29="","",SUM($J$8:J29))</f>
        <v/>
      </c>
      <c r="L29" s="13" t="str">
        <f t="shared" si="3"/>
        <v/>
      </c>
    </row>
    <row r="30" spans="1:12" x14ac:dyDescent="0.25">
      <c r="A30" s="28">
        <v>42970</v>
      </c>
      <c r="B30" s="37"/>
      <c r="C30" s="39"/>
      <c r="D30" s="39"/>
      <c r="E30" s="39"/>
      <c r="F30" s="11" t="str">
        <f t="shared" si="0"/>
        <v/>
      </c>
      <c r="G30" s="11" t="str">
        <f t="shared" si="1"/>
        <v/>
      </c>
      <c r="H30" s="11" t="str">
        <f t="shared" si="4"/>
        <v/>
      </c>
      <c r="I30" s="12" t="str">
        <f t="shared" si="2"/>
        <v/>
      </c>
      <c r="J30" s="11" t="str">
        <f t="shared" si="5"/>
        <v/>
      </c>
      <c r="K30" s="11" t="str">
        <f>IF(J30="","",SUM($J$8:J30))</f>
        <v/>
      </c>
      <c r="L30" s="13" t="str">
        <f t="shared" si="3"/>
        <v/>
      </c>
    </row>
    <row r="31" spans="1:12" x14ac:dyDescent="0.25">
      <c r="A31" s="28">
        <v>42971</v>
      </c>
      <c r="B31" s="39"/>
      <c r="C31" s="39"/>
      <c r="D31" s="39"/>
      <c r="E31" s="39"/>
      <c r="F31" s="11" t="str">
        <f t="shared" si="0"/>
        <v/>
      </c>
      <c r="G31" s="11" t="str">
        <f t="shared" si="1"/>
        <v/>
      </c>
      <c r="H31" s="11" t="str">
        <f t="shared" si="4"/>
        <v/>
      </c>
      <c r="I31" s="12" t="str">
        <f t="shared" si="2"/>
        <v/>
      </c>
      <c r="J31" s="11" t="str">
        <f t="shared" si="5"/>
        <v/>
      </c>
      <c r="K31" s="11" t="str">
        <f>IF(J31="","",SUM($J$8:J31))</f>
        <v/>
      </c>
      <c r="L31" s="13" t="str">
        <f t="shared" si="3"/>
        <v/>
      </c>
    </row>
    <row r="32" spans="1:12" s="42" customFormat="1" x14ac:dyDescent="0.25">
      <c r="A32" s="28">
        <v>42972</v>
      </c>
      <c r="B32" s="35"/>
      <c r="C32" s="35"/>
      <c r="D32" s="35"/>
      <c r="E32" s="35"/>
      <c r="F32" s="33" t="str">
        <f t="shared" si="0"/>
        <v/>
      </c>
      <c r="G32" s="33" t="str">
        <f t="shared" si="1"/>
        <v/>
      </c>
      <c r="H32" s="33" t="str">
        <f t="shared" si="4"/>
        <v/>
      </c>
      <c r="I32" s="41" t="str">
        <f t="shared" si="2"/>
        <v/>
      </c>
      <c r="J32" s="33" t="str">
        <f t="shared" si="5"/>
        <v/>
      </c>
      <c r="K32" s="33" t="str">
        <f>IF(J32="","",SUM($J$8:J32))</f>
        <v/>
      </c>
      <c r="L32" s="36" t="str">
        <f t="shared" si="3"/>
        <v/>
      </c>
    </row>
    <row r="33" spans="1:12" x14ac:dyDescent="0.25">
      <c r="A33" s="28">
        <v>42973</v>
      </c>
      <c r="B33" s="39"/>
      <c r="C33" s="39"/>
      <c r="D33" s="39"/>
      <c r="E33" s="39"/>
      <c r="F33" s="11" t="str">
        <f t="shared" si="0"/>
        <v/>
      </c>
      <c r="G33" s="11" t="str">
        <f t="shared" si="1"/>
        <v/>
      </c>
      <c r="H33" s="11" t="str">
        <f t="shared" si="4"/>
        <v/>
      </c>
      <c r="I33" s="12" t="str">
        <f t="shared" si="2"/>
        <v/>
      </c>
      <c r="J33" s="11" t="str">
        <f t="shared" si="5"/>
        <v/>
      </c>
      <c r="K33" s="11" t="str">
        <f>IF(J33="","",SUM($J$8:J33))</f>
        <v/>
      </c>
      <c r="L33" s="13" t="str">
        <f t="shared" si="3"/>
        <v/>
      </c>
    </row>
    <row r="34" spans="1:12" x14ac:dyDescent="0.25">
      <c r="A34" s="28">
        <v>42974</v>
      </c>
      <c r="B34" s="39"/>
      <c r="C34" s="39"/>
      <c r="D34" s="39"/>
      <c r="E34" s="39"/>
      <c r="F34" s="11" t="str">
        <f t="shared" si="0"/>
        <v/>
      </c>
      <c r="G34" s="11" t="str">
        <f t="shared" si="1"/>
        <v/>
      </c>
      <c r="H34" s="11" t="str">
        <f t="shared" si="4"/>
        <v/>
      </c>
      <c r="I34" s="12" t="str">
        <f t="shared" si="2"/>
        <v/>
      </c>
      <c r="J34" s="11" t="str">
        <f t="shared" si="5"/>
        <v/>
      </c>
      <c r="K34" s="11" t="str">
        <f>IF(J34="","",SUM($J$8:J34))</f>
        <v/>
      </c>
      <c r="L34" s="13" t="str">
        <f t="shared" si="3"/>
        <v/>
      </c>
    </row>
    <row r="35" spans="1:12" x14ac:dyDescent="0.25">
      <c r="A35" s="28">
        <v>42975</v>
      </c>
      <c r="B35" s="35"/>
      <c r="C35" s="35"/>
      <c r="D35" s="35"/>
      <c r="E35" s="35"/>
      <c r="F35" s="29" t="str">
        <f t="shared" si="0"/>
        <v/>
      </c>
      <c r="G35" s="29" t="str">
        <f t="shared" si="1"/>
        <v/>
      </c>
      <c r="H35" s="29" t="str">
        <f t="shared" si="4"/>
        <v/>
      </c>
      <c r="I35" s="30" t="str">
        <f t="shared" si="2"/>
        <v/>
      </c>
      <c r="J35" s="29" t="str">
        <f t="shared" si="5"/>
        <v/>
      </c>
      <c r="K35" s="29" t="str">
        <f>IF(J35="","",SUM($J$8:J35))</f>
        <v/>
      </c>
      <c r="L35" s="31" t="str">
        <f t="shared" si="3"/>
        <v/>
      </c>
    </row>
    <row r="36" spans="1:12" x14ac:dyDescent="0.25">
      <c r="A36" s="28">
        <v>42976</v>
      </c>
      <c r="B36" s="39"/>
      <c r="C36" s="39"/>
      <c r="D36" s="39"/>
      <c r="E36" s="39"/>
      <c r="F36" s="11" t="str">
        <f t="shared" si="0"/>
        <v/>
      </c>
      <c r="G36" s="11" t="str">
        <f t="shared" si="1"/>
        <v/>
      </c>
      <c r="H36" s="11" t="str">
        <f t="shared" si="4"/>
        <v/>
      </c>
      <c r="I36" s="12" t="str">
        <f t="shared" si="2"/>
        <v/>
      </c>
      <c r="J36" s="11" t="str">
        <f t="shared" si="5"/>
        <v/>
      </c>
      <c r="K36" s="11" t="str">
        <f>IF(J36="","",SUM($J$8:J36))</f>
        <v/>
      </c>
      <c r="L36" s="13" t="str">
        <f t="shared" si="3"/>
        <v/>
      </c>
    </row>
    <row r="37" spans="1:12" x14ac:dyDescent="0.25">
      <c r="A37" s="28">
        <v>42977</v>
      </c>
      <c r="B37" s="39"/>
      <c r="C37" s="39"/>
      <c r="D37" s="39"/>
      <c r="E37" s="39"/>
      <c r="F37" s="11" t="str">
        <f t="shared" si="0"/>
        <v/>
      </c>
      <c r="G37" s="11" t="str">
        <f t="shared" si="1"/>
        <v/>
      </c>
      <c r="H37" s="11" t="str">
        <f t="shared" si="4"/>
        <v/>
      </c>
      <c r="I37" s="12" t="str">
        <f t="shared" si="2"/>
        <v/>
      </c>
      <c r="J37" s="11" t="str">
        <f t="shared" si="5"/>
        <v/>
      </c>
      <c r="K37" s="11" t="str">
        <f>IF(J37="","",SUM($J$8:J37))</f>
        <v/>
      </c>
      <c r="L37" s="13" t="str">
        <f t="shared" si="3"/>
        <v/>
      </c>
    </row>
    <row r="38" spans="1:12" x14ac:dyDescent="0.25">
      <c r="A38" s="28">
        <v>42978</v>
      </c>
      <c r="B38" s="39"/>
      <c r="C38" s="39"/>
      <c r="D38" s="39"/>
      <c r="E38" s="39"/>
      <c r="F38" s="14" t="str">
        <f t="shared" si="0"/>
        <v/>
      </c>
      <c r="G38" s="14" t="str">
        <f t="shared" si="1"/>
        <v/>
      </c>
      <c r="H38" s="14" t="str">
        <f t="shared" si="4"/>
        <v/>
      </c>
      <c r="I38" s="15" t="str">
        <f t="shared" si="2"/>
        <v/>
      </c>
      <c r="J38" s="14" t="str">
        <f t="shared" si="5"/>
        <v/>
      </c>
      <c r="K38" s="14" t="str">
        <f>IF(J38="","",SUM($J$8:J38))</f>
        <v/>
      </c>
      <c r="L38" s="16" t="str">
        <f t="shared" si="3"/>
        <v/>
      </c>
    </row>
    <row r="39" spans="1:12" x14ac:dyDescent="0.25">
      <c r="A39" s="22"/>
      <c r="B39" s="10"/>
      <c r="C39" s="51" t="s">
        <v>16</v>
      </c>
      <c r="D39" s="50" t="s">
        <v>15</v>
      </c>
      <c r="E39" s="49" t="s">
        <v>14</v>
      </c>
      <c r="F39" s="10"/>
      <c r="G39" s="10"/>
      <c r="H39" s="10"/>
      <c r="I39" s="10"/>
      <c r="J39" s="10"/>
      <c r="K39" s="10"/>
      <c r="L39" s="10"/>
    </row>
    <row r="40" spans="1:12" x14ac:dyDescent="0.25">
      <c r="A40" s="22"/>
      <c r="B40" s="10"/>
      <c r="C40" s="10"/>
      <c r="D40" s="10"/>
      <c r="E40" s="10"/>
      <c r="F40" s="10"/>
      <c r="G40" s="10"/>
      <c r="H40" s="10"/>
      <c r="I40" s="10"/>
      <c r="J40" s="10"/>
      <c r="K40" s="10"/>
      <c r="L40" s="10"/>
    </row>
    <row r="41" spans="1:12" x14ac:dyDescent="0.25">
      <c r="A41" s="22"/>
      <c r="B41" s="22"/>
      <c r="C41" s="22"/>
      <c r="D41" s="22"/>
      <c r="E41" s="22"/>
      <c r="F41" s="22"/>
      <c r="G41" s="22"/>
      <c r="H41" s="22"/>
      <c r="I41" s="22"/>
      <c r="J41" s="22"/>
      <c r="K41" s="22"/>
      <c r="L41" s="22"/>
    </row>
    <row r="42" spans="1:12" x14ac:dyDescent="0.25">
      <c r="A42" s="22"/>
      <c r="B42" s="22"/>
      <c r="C42" s="22"/>
      <c r="D42" s="22"/>
      <c r="E42" s="22"/>
      <c r="F42" s="22"/>
      <c r="G42" s="22"/>
      <c r="H42" s="22"/>
      <c r="I42" s="22"/>
      <c r="J42" s="22"/>
      <c r="K42" s="22"/>
      <c r="L42" s="22"/>
    </row>
    <row r="43" spans="1:12" x14ac:dyDescent="0.25">
      <c r="A43" s="22"/>
      <c r="B43" s="22"/>
      <c r="C43" s="22"/>
      <c r="D43" s="22"/>
      <c r="E43" s="22"/>
      <c r="F43" s="22"/>
      <c r="G43" s="22"/>
      <c r="H43" s="22"/>
      <c r="I43" s="22"/>
      <c r="J43" s="22"/>
      <c r="K43" s="22"/>
      <c r="L43" s="22"/>
    </row>
    <row r="44" spans="1:12" x14ac:dyDescent="0.25">
      <c r="A44" s="22"/>
      <c r="B44" s="22"/>
      <c r="C44" s="22"/>
      <c r="D44" s="22"/>
      <c r="E44" s="22"/>
      <c r="F44" s="22"/>
      <c r="G44" s="22"/>
      <c r="H44" s="22"/>
      <c r="I44" s="22"/>
      <c r="J44" s="22"/>
      <c r="K44" s="22"/>
      <c r="L44" s="22"/>
    </row>
    <row r="45" spans="1:12" x14ac:dyDescent="0.25">
      <c r="A45" s="22"/>
      <c r="B45" s="22"/>
      <c r="C45" s="22"/>
      <c r="D45" s="22"/>
      <c r="E45" s="22"/>
      <c r="F45" s="22"/>
      <c r="G45" s="22"/>
      <c r="H45" s="22"/>
      <c r="I45" s="22"/>
      <c r="J45" s="22"/>
      <c r="K45" s="22"/>
      <c r="L45" s="22"/>
    </row>
    <row r="46" spans="1:12" x14ac:dyDescent="0.25">
      <c r="A46" s="22"/>
      <c r="B46" s="22"/>
      <c r="C46" s="22"/>
      <c r="D46" s="22"/>
      <c r="E46" s="22"/>
      <c r="F46" s="22"/>
      <c r="G46" s="22"/>
      <c r="H46" s="22"/>
      <c r="I46" s="22"/>
      <c r="J46" s="22"/>
      <c r="K46" s="22"/>
      <c r="L46" s="22"/>
    </row>
    <row r="47" spans="1:12" x14ac:dyDescent="0.25">
      <c r="A47" s="22"/>
      <c r="B47" s="22"/>
      <c r="C47" s="22"/>
      <c r="D47" s="22"/>
      <c r="E47" s="22"/>
      <c r="F47" s="22"/>
      <c r="G47" s="22"/>
      <c r="H47" s="22"/>
      <c r="I47" s="22"/>
      <c r="J47" s="22"/>
      <c r="K47" s="22"/>
      <c r="L47" s="22"/>
    </row>
    <row r="48" spans="1:12" x14ac:dyDescent="0.25">
      <c r="A48" s="22"/>
      <c r="B48" s="22"/>
      <c r="C48" s="22"/>
      <c r="D48" s="22"/>
      <c r="E48" s="22"/>
      <c r="F48" s="22"/>
      <c r="G48" s="22"/>
      <c r="H48" s="22"/>
      <c r="I48" s="22"/>
      <c r="J48" s="22"/>
      <c r="K48" s="22"/>
      <c r="L48" s="22"/>
    </row>
    <row r="49" spans="1:12" x14ac:dyDescent="0.25">
      <c r="A49" s="22"/>
      <c r="B49" s="22"/>
      <c r="C49" s="22"/>
      <c r="D49" s="22"/>
      <c r="E49" s="22"/>
      <c r="F49" s="22"/>
      <c r="G49" s="22"/>
      <c r="H49" s="22"/>
      <c r="I49" s="22"/>
      <c r="J49" s="22"/>
      <c r="K49" s="22"/>
      <c r="L49" s="22"/>
    </row>
    <row r="50" spans="1:12" x14ac:dyDescent="0.25">
      <c r="A50" s="22"/>
      <c r="B50" s="22"/>
      <c r="C50" s="22"/>
      <c r="D50" s="22"/>
      <c r="E50" s="22"/>
      <c r="F50" s="22"/>
      <c r="G50" s="22"/>
      <c r="H50" s="22"/>
      <c r="I50" s="22"/>
      <c r="J50" s="22"/>
      <c r="K50" s="22"/>
      <c r="L50" s="22"/>
    </row>
    <row r="51" spans="1:12" x14ac:dyDescent="0.25">
      <c r="A51" s="22"/>
      <c r="B51" s="22"/>
      <c r="C51" s="22"/>
      <c r="D51" s="22"/>
      <c r="E51" s="22"/>
      <c r="F51" s="22"/>
      <c r="G51" s="22"/>
      <c r="H51" s="22"/>
      <c r="I51" s="22"/>
      <c r="J51" s="22"/>
      <c r="K51" s="22"/>
      <c r="L51" s="22"/>
    </row>
    <row r="52" spans="1:12" x14ac:dyDescent="0.25">
      <c r="A52" s="22"/>
      <c r="B52" s="22"/>
      <c r="C52" s="22"/>
      <c r="D52" s="22"/>
      <c r="E52" s="22"/>
      <c r="F52" s="22"/>
      <c r="G52" s="22"/>
      <c r="H52" s="22"/>
      <c r="I52" s="22"/>
      <c r="J52" s="22"/>
      <c r="K52" s="22"/>
      <c r="L52" s="22"/>
    </row>
    <row r="53" spans="1:12" x14ac:dyDescent="0.25">
      <c r="A53" s="22"/>
      <c r="B53" s="22"/>
      <c r="C53" s="22"/>
      <c r="D53" s="22"/>
      <c r="E53" s="22"/>
      <c r="F53" s="22"/>
      <c r="G53" s="22"/>
      <c r="H53" s="22"/>
      <c r="I53" s="22"/>
      <c r="J53" s="22"/>
      <c r="K53" s="22"/>
      <c r="L53" s="22"/>
    </row>
    <row r="54" spans="1:12" x14ac:dyDescent="0.25">
      <c r="A54" s="22"/>
      <c r="B54" s="22"/>
      <c r="C54" s="22"/>
      <c r="D54" s="22"/>
      <c r="E54" s="22"/>
      <c r="F54" s="22"/>
      <c r="G54" s="22"/>
      <c r="H54" s="22"/>
      <c r="I54" s="22"/>
      <c r="J54" s="22"/>
      <c r="K54" s="22"/>
      <c r="L54" s="22"/>
    </row>
    <row r="55" spans="1:12" x14ac:dyDescent="0.25">
      <c r="A55" s="22"/>
      <c r="B55" s="22"/>
      <c r="C55" s="22"/>
      <c r="D55" s="22"/>
      <c r="E55" s="22"/>
      <c r="F55" s="22"/>
      <c r="G55" s="22"/>
      <c r="H55" s="22"/>
      <c r="I55" s="22"/>
      <c r="J55" s="22"/>
      <c r="K55" s="22"/>
      <c r="L55" s="22"/>
    </row>
    <row r="56" spans="1:12" x14ac:dyDescent="0.25">
      <c r="A56" s="22"/>
      <c r="B56" s="22"/>
      <c r="C56" s="22"/>
      <c r="D56" s="22"/>
      <c r="E56" s="22"/>
      <c r="F56" s="22"/>
      <c r="G56" s="22"/>
      <c r="H56" s="22"/>
      <c r="I56" s="22"/>
      <c r="J56" s="22"/>
      <c r="K56" s="22"/>
      <c r="L56" s="22"/>
    </row>
  </sheetData>
  <pageMargins left="0.7" right="0.7" top="0.75" bottom="0.75" header="0.3" footer="0.3"/>
  <pageSetup paperSize="9" orientation="portrait" horizontalDpi="4294967295" verticalDpi="4294967295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M56"/>
  <sheetViews>
    <sheetView workbookViewId="0">
      <pane ySplit="7" topLeftCell="A32" activePane="bottomLeft" state="frozenSplit"/>
      <selection pane="bottomLeft" activeCell="C39" sqref="C39:E39"/>
    </sheetView>
  </sheetViews>
  <sheetFormatPr baseColWidth="10" defaultRowHeight="15" x14ac:dyDescent="0.25"/>
  <cols>
    <col min="1" max="1" width="28" customWidth="1"/>
    <col min="8" max="8" width="16" customWidth="1"/>
    <col min="10" max="10" width="15" customWidth="1"/>
    <col min="11" max="11" width="16.85546875" customWidth="1"/>
    <col min="12" max="12" width="22" customWidth="1"/>
  </cols>
  <sheetData>
    <row r="1" spans="1:13" x14ac:dyDescent="0.25">
      <c r="A1" t="s">
        <v>0</v>
      </c>
    </row>
    <row r="3" spans="1:13" x14ac:dyDescent="0.25">
      <c r="B3" s="1">
        <v>0.3125</v>
      </c>
      <c r="C3" s="1">
        <v>0.5</v>
      </c>
      <c r="D3" s="1">
        <v>0.54166666666666663</v>
      </c>
      <c r="E3" s="1">
        <v>0.69791666666666663</v>
      </c>
      <c r="F3" s="1">
        <v>1.0416666666666666E-2</v>
      </c>
      <c r="G3" s="1">
        <f>B4+D4-F3</f>
        <v>0.33333333333333331</v>
      </c>
      <c r="H3" s="1"/>
      <c r="J3" s="1"/>
      <c r="K3" s="1"/>
      <c r="L3" s="1"/>
      <c r="M3" s="1"/>
    </row>
    <row r="4" spans="1:13" x14ac:dyDescent="0.25">
      <c r="A4" s="1"/>
      <c r="B4" s="1">
        <f>C3-B3</f>
        <v>0.1875</v>
      </c>
      <c r="C4" s="1"/>
      <c r="D4" s="1">
        <f>E3-D3</f>
        <v>0.15625</v>
      </c>
      <c r="E4" s="1"/>
      <c r="F4" s="1"/>
      <c r="G4" s="1"/>
      <c r="H4" s="1"/>
      <c r="I4" s="1"/>
      <c r="J4" s="1"/>
      <c r="K4" s="1"/>
      <c r="L4" s="1"/>
      <c r="M4" s="1"/>
    </row>
    <row r="5" spans="1:13" x14ac:dyDescent="0.25">
      <c r="A5" s="1"/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</row>
    <row r="6" spans="1:13" x14ac:dyDescent="0.25">
      <c r="A6" s="21" t="s">
        <v>1</v>
      </c>
      <c r="B6" s="2" t="s">
        <v>2</v>
      </c>
      <c r="C6" s="3"/>
      <c r="D6" s="2" t="s">
        <v>3</v>
      </c>
      <c r="E6" s="3"/>
      <c r="F6" s="4"/>
      <c r="G6" s="2" t="s">
        <v>7</v>
      </c>
      <c r="H6" s="5"/>
      <c r="I6" s="3"/>
      <c r="J6" s="2" t="s">
        <v>10</v>
      </c>
      <c r="K6" s="6"/>
      <c r="L6" s="3"/>
      <c r="M6" s="1"/>
    </row>
    <row r="7" spans="1:13" x14ac:dyDescent="0.25">
      <c r="A7" s="21"/>
      <c r="B7" s="17" t="s">
        <v>5</v>
      </c>
      <c r="C7" s="18" t="s">
        <v>6</v>
      </c>
      <c r="D7" s="17" t="s">
        <v>5</v>
      </c>
      <c r="E7" s="18" t="s">
        <v>6</v>
      </c>
      <c r="F7" s="19" t="s">
        <v>4</v>
      </c>
      <c r="G7" s="17" t="s">
        <v>2</v>
      </c>
      <c r="H7" s="20" t="s">
        <v>8</v>
      </c>
      <c r="I7" s="18" t="s">
        <v>9</v>
      </c>
      <c r="J7" s="17" t="s">
        <v>11</v>
      </c>
      <c r="K7" s="20" t="s">
        <v>13</v>
      </c>
      <c r="L7" s="18" t="s">
        <v>12</v>
      </c>
      <c r="M7" s="1"/>
    </row>
    <row r="8" spans="1:13" ht="21.75" customHeight="1" x14ac:dyDescent="0.25">
      <c r="A8" s="28">
        <v>42979</v>
      </c>
      <c r="B8" s="37"/>
      <c r="C8" s="37"/>
      <c r="D8" s="37"/>
      <c r="E8" s="37"/>
      <c r="F8" s="7" t="str">
        <f t="shared" ref="F8:F38" si="0">IF(B8="","",1/96)</f>
        <v/>
      </c>
      <c r="G8" s="7" t="str">
        <f t="shared" ref="G8:G38" si="1">IF(B8="","",IF(C8="",5-B8,C8-B8))</f>
        <v/>
      </c>
      <c r="H8" s="7" t="str">
        <f>IF(B8="","",IF(D8="",E8-0.5,E8-D8))</f>
        <v/>
      </c>
      <c r="I8" s="8" t="str">
        <f t="shared" ref="I8:I38" si="2">IF(B8="","",C8-B8+E8-D8-F8)</f>
        <v/>
      </c>
      <c r="J8" s="7" t="str">
        <f>IFERROR(IF(WEEKDAY(A8) = 7,I8,I8-1/3),"")</f>
        <v/>
      </c>
      <c r="K8" s="7" t="str">
        <f>IF(J8="","",SUM($J$8:J8))</f>
        <v/>
      </c>
      <c r="L8" s="9" t="str">
        <f t="shared" ref="L8:L38" si="3">IF(K8="","",MAX(0,K8-0.5))</f>
        <v/>
      </c>
      <c r="M8" s="1"/>
    </row>
    <row r="9" spans="1:13" x14ac:dyDescent="0.25">
      <c r="A9" s="28">
        <v>42980</v>
      </c>
      <c r="B9" s="37"/>
      <c r="C9" s="37"/>
      <c r="D9" s="37"/>
      <c r="E9" s="37"/>
      <c r="F9" s="11" t="str">
        <f t="shared" si="0"/>
        <v/>
      </c>
      <c r="G9" s="11" t="str">
        <f t="shared" si="1"/>
        <v/>
      </c>
      <c r="H9" s="11" t="str">
        <f t="shared" ref="H9:H38" si="4">IF(B9="","",IF(D9="",E9-0.5,E9-D9))</f>
        <v/>
      </c>
      <c r="I9" s="12" t="str">
        <f t="shared" si="2"/>
        <v/>
      </c>
      <c r="J9" s="11" t="str">
        <f t="shared" ref="J9:J38" si="5">IFERROR(IF(WEEKDAY(A9) = 7,I9,I9-1/3),"")</f>
        <v/>
      </c>
      <c r="K9" s="11" t="str">
        <f>IF(J9="","",SUM($J$8:J9))</f>
        <v/>
      </c>
      <c r="L9" s="13" t="str">
        <f t="shared" si="3"/>
        <v/>
      </c>
      <c r="M9" s="1"/>
    </row>
    <row r="10" spans="1:13" x14ac:dyDescent="0.25">
      <c r="A10" s="28">
        <v>42981</v>
      </c>
      <c r="B10" s="37"/>
      <c r="C10" s="37"/>
      <c r="D10" s="37"/>
      <c r="E10" s="37"/>
      <c r="F10" s="11" t="str">
        <f t="shared" si="0"/>
        <v/>
      </c>
      <c r="G10" s="11" t="str">
        <f t="shared" si="1"/>
        <v/>
      </c>
      <c r="H10" s="11" t="str">
        <f t="shared" si="4"/>
        <v/>
      </c>
      <c r="I10" s="12" t="str">
        <f t="shared" si="2"/>
        <v/>
      </c>
      <c r="J10" s="11" t="str">
        <f t="shared" si="5"/>
        <v/>
      </c>
      <c r="K10" s="11" t="str">
        <f>IF(J10="","",SUM($J$8:J10))</f>
        <v/>
      </c>
      <c r="L10" s="13" t="str">
        <f t="shared" si="3"/>
        <v/>
      </c>
    </row>
    <row r="11" spans="1:13" s="42" customFormat="1" x14ac:dyDescent="0.25">
      <c r="A11" s="28">
        <v>42982</v>
      </c>
      <c r="B11" s="34"/>
      <c r="C11" s="34"/>
      <c r="D11" s="34"/>
      <c r="E11" s="34"/>
      <c r="F11" s="33" t="str">
        <f t="shared" si="0"/>
        <v/>
      </c>
      <c r="G11" s="33" t="str">
        <f t="shared" si="1"/>
        <v/>
      </c>
      <c r="H11" s="33" t="str">
        <f t="shared" si="4"/>
        <v/>
      </c>
      <c r="I11" s="41" t="str">
        <f t="shared" si="2"/>
        <v/>
      </c>
      <c r="J11" s="33" t="str">
        <f t="shared" si="5"/>
        <v/>
      </c>
      <c r="K11" s="33" t="str">
        <f>IF(J11="","",SUM($J$8:J11))</f>
        <v/>
      </c>
      <c r="L11" s="36" t="str">
        <f t="shared" si="3"/>
        <v/>
      </c>
    </row>
    <row r="12" spans="1:13" x14ac:dyDescent="0.25">
      <c r="A12" s="28">
        <v>42983</v>
      </c>
      <c r="B12" s="37"/>
      <c r="C12" s="37"/>
      <c r="D12" s="39"/>
      <c r="E12" s="37"/>
      <c r="F12" s="11" t="str">
        <f t="shared" si="0"/>
        <v/>
      </c>
      <c r="G12" s="11" t="str">
        <f t="shared" si="1"/>
        <v/>
      </c>
      <c r="H12" s="11" t="str">
        <f t="shared" si="4"/>
        <v/>
      </c>
      <c r="I12" s="12" t="str">
        <f t="shared" si="2"/>
        <v/>
      </c>
      <c r="J12" s="11" t="str">
        <f t="shared" si="5"/>
        <v/>
      </c>
      <c r="K12" s="11" t="str">
        <f>IF(J12="","",SUM($J$8:J12))</f>
        <v/>
      </c>
      <c r="L12" s="13" t="str">
        <f t="shared" si="3"/>
        <v/>
      </c>
    </row>
    <row r="13" spans="1:13" x14ac:dyDescent="0.25">
      <c r="A13" s="28">
        <v>42984</v>
      </c>
      <c r="B13" s="37"/>
      <c r="C13" s="37"/>
      <c r="D13" s="39"/>
      <c r="E13" s="37"/>
      <c r="F13" s="11" t="str">
        <f t="shared" si="0"/>
        <v/>
      </c>
      <c r="G13" s="11" t="str">
        <f t="shared" si="1"/>
        <v/>
      </c>
      <c r="H13" s="11" t="str">
        <f t="shared" si="4"/>
        <v/>
      </c>
      <c r="I13" s="12" t="str">
        <f t="shared" si="2"/>
        <v/>
      </c>
      <c r="J13" s="11" t="str">
        <f t="shared" si="5"/>
        <v/>
      </c>
      <c r="K13" s="11" t="str">
        <f>IF(J13="","",SUM($J$8:J13))</f>
        <v/>
      </c>
      <c r="L13" s="13" t="str">
        <f t="shared" si="3"/>
        <v/>
      </c>
    </row>
    <row r="14" spans="1:13" x14ac:dyDescent="0.25">
      <c r="A14" s="28">
        <v>42985</v>
      </c>
      <c r="B14" s="34"/>
      <c r="C14" s="34"/>
      <c r="D14" s="35"/>
      <c r="E14" s="34"/>
      <c r="F14" s="29" t="str">
        <f t="shared" si="0"/>
        <v/>
      </c>
      <c r="G14" s="29" t="str">
        <f t="shared" si="1"/>
        <v/>
      </c>
      <c r="H14" s="29" t="str">
        <f t="shared" si="4"/>
        <v/>
      </c>
      <c r="I14" s="30" t="str">
        <f t="shared" si="2"/>
        <v/>
      </c>
      <c r="J14" s="29" t="str">
        <f t="shared" si="5"/>
        <v/>
      </c>
      <c r="K14" s="29" t="str">
        <f>IF(J14="","",SUM($J$8:J14))</f>
        <v/>
      </c>
      <c r="L14" s="31" t="str">
        <f t="shared" si="3"/>
        <v/>
      </c>
    </row>
    <row r="15" spans="1:13" x14ac:dyDescent="0.25">
      <c r="A15" s="28">
        <v>42986</v>
      </c>
      <c r="B15" s="37"/>
      <c r="C15" s="37"/>
      <c r="D15" s="39"/>
      <c r="E15" s="37"/>
      <c r="F15" s="11" t="str">
        <f t="shared" si="0"/>
        <v/>
      </c>
      <c r="G15" s="11" t="str">
        <f t="shared" si="1"/>
        <v/>
      </c>
      <c r="H15" s="11" t="str">
        <f t="shared" si="4"/>
        <v/>
      </c>
      <c r="I15" s="12" t="str">
        <f t="shared" si="2"/>
        <v/>
      </c>
      <c r="J15" s="11" t="str">
        <f t="shared" si="5"/>
        <v/>
      </c>
      <c r="K15" s="11" t="str">
        <f>IF(J15="","",SUM($J$8:J15))</f>
        <v/>
      </c>
      <c r="L15" s="13" t="str">
        <f t="shared" si="3"/>
        <v/>
      </c>
    </row>
    <row r="16" spans="1:13" x14ac:dyDescent="0.25">
      <c r="A16" s="28">
        <v>42987</v>
      </c>
      <c r="B16" s="37"/>
      <c r="C16" s="37"/>
      <c r="D16" s="37"/>
      <c r="E16" s="37"/>
      <c r="F16" s="11" t="str">
        <f t="shared" si="0"/>
        <v/>
      </c>
      <c r="G16" s="11" t="str">
        <f t="shared" si="1"/>
        <v/>
      </c>
      <c r="H16" s="11" t="str">
        <f t="shared" si="4"/>
        <v/>
      </c>
      <c r="I16" s="12" t="str">
        <f t="shared" si="2"/>
        <v/>
      </c>
      <c r="J16" s="11" t="str">
        <f t="shared" si="5"/>
        <v/>
      </c>
      <c r="K16" s="11" t="str">
        <f>IF(J16="","",SUM($J$8:J16))</f>
        <v/>
      </c>
      <c r="L16" s="13" t="str">
        <f t="shared" si="3"/>
        <v/>
      </c>
      <c r="M16" s="1"/>
    </row>
    <row r="17" spans="1:12" x14ac:dyDescent="0.25">
      <c r="A17" s="28">
        <v>42988</v>
      </c>
      <c r="B17" s="37"/>
      <c r="C17" s="37"/>
      <c r="D17" s="37"/>
      <c r="E17" s="37"/>
      <c r="F17" s="11" t="str">
        <f t="shared" si="0"/>
        <v/>
      </c>
      <c r="G17" s="11" t="str">
        <f t="shared" si="1"/>
        <v/>
      </c>
      <c r="H17" s="11" t="str">
        <f t="shared" si="4"/>
        <v/>
      </c>
      <c r="I17" s="12" t="str">
        <f t="shared" si="2"/>
        <v/>
      </c>
      <c r="J17" s="11" t="str">
        <f t="shared" si="5"/>
        <v/>
      </c>
      <c r="K17" s="11" t="str">
        <f>IF(J17="","",SUM($J$8:J17))</f>
        <v/>
      </c>
      <c r="L17" s="13" t="str">
        <f t="shared" si="3"/>
        <v/>
      </c>
    </row>
    <row r="18" spans="1:12" s="42" customFormat="1" x14ac:dyDescent="0.25">
      <c r="A18" s="28">
        <v>42989</v>
      </c>
      <c r="B18" s="34"/>
      <c r="C18" s="34"/>
      <c r="D18" s="34"/>
      <c r="E18" s="34"/>
      <c r="F18" s="33" t="str">
        <f t="shared" si="0"/>
        <v/>
      </c>
      <c r="G18" s="33" t="str">
        <f t="shared" si="1"/>
        <v/>
      </c>
      <c r="H18" s="33" t="str">
        <f t="shared" si="4"/>
        <v/>
      </c>
      <c r="I18" s="41" t="str">
        <f t="shared" si="2"/>
        <v/>
      </c>
      <c r="J18" s="33" t="str">
        <f t="shared" si="5"/>
        <v/>
      </c>
      <c r="K18" s="33" t="str">
        <f>IF(J18="","",SUM($J$8:J18))</f>
        <v/>
      </c>
      <c r="L18" s="36" t="str">
        <f t="shared" si="3"/>
        <v/>
      </c>
    </row>
    <row r="19" spans="1:12" x14ac:dyDescent="0.25">
      <c r="A19" s="28">
        <v>42990</v>
      </c>
      <c r="B19" s="37"/>
      <c r="C19" s="37"/>
      <c r="D19" s="37"/>
      <c r="E19" s="37"/>
      <c r="F19" s="11" t="str">
        <f t="shared" si="0"/>
        <v/>
      </c>
      <c r="G19" s="11" t="str">
        <f t="shared" si="1"/>
        <v/>
      </c>
      <c r="H19" s="11" t="str">
        <f t="shared" si="4"/>
        <v/>
      </c>
      <c r="I19" s="12" t="str">
        <f t="shared" si="2"/>
        <v/>
      </c>
      <c r="J19" s="11" t="str">
        <f t="shared" si="5"/>
        <v/>
      </c>
      <c r="K19" s="11" t="str">
        <f>IF(J19="","",SUM($J$8:J19))</f>
        <v/>
      </c>
      <c r="L19" s="13" t="str">
        <f t="shared" si="3"/>
        <v/>
      </c>
    </row>
    <row r="20" spans="1:12" x14ac:dyDescent="0.25">
      <c r="A20" s="28">
        <v>42991</v>
      </c>
      <c r="B20" s="37"/>
      <c r="C20" s="37"/>
      <c r="D20" s="39"/>
      <c r="E20" s="37"/>
      <c r="F20" s="11"/>
      <c r="G20" s="11" t="str">
        <f t="shared" si="1"/>
        <v/>
      </c>
      <c r="H20" s="11" t="str">
        <f t="shared" si="4"/>
        <v/>
      </c>
      <c r="I20" s="12" t="str">
        <f t="shared" si="2"/>
        <v/>
      </c>
      <c r="J20" s="11" t="str">
        <f t="shared" si="5"/>
        <v/>
      </c>
      <c r="K20" s="11" t="str">
        <f>IF(J20="","",SUM($J$8:J20))</f>
        <v/>
      </c>
      <c r="L20" s="13" t="str">
        <f t="shared" si="3"/>
        <v/>
      </c>
    </row>
    <row r="21" spans="1:12" x14ac:dyDescent="0.25">
      <c r="A21" s="28">
        <v>42992</v>
      </c>
      <c r="B21" s="34"/>
      <c r="C21" s="34"/>
      <c r="D21" s="35"/>
      <c r="E21" s="34"/>
      <c r="F21" s="29" t="str">
        <f t="shared" si="0"/>
        <v/>
      </c>
      <c r="G21" s="29" t="str">
        <f t="shared" si="1"/>
        <v/>
      </c>
      <c r="H21" s="29" t="str">
        <f t="shared" si="4"/>
        <v/>
      </c>
      <c r="I21" s="30" t="str">
        <f t="shared" si="2"/>
        <v/>
      </c>
      <c r="J21" s="29" t="str">
        <f t="shared" si="5"/>
        <v/>
      </c>
      <c r="K21" s="29" t="str">
        <f>IF(J21="","",SUM($J$8:J21))</f>
        <v/>
      </c>
      <c r="L21" s="31" t="str">
        <f t="shared" si="3"/>
        <v/>
      </c>
    </row>
    <row r="22" spans="1:12" x14ac:dyDescent="0.25">
      <c r="A22" s="28">
        <v>42993</v>
      </c>
      <c r="B22" s="37"/>
      <c r="C22" s="37"/>
      <c r="D22" s="37"/>
      <c r="E22" s="37"/>
      <c r="F22" s="11" t="str">
        <f t="shared" si="0"/>
        <v/>
      </c>
      <c r="G22" s="11" t="str">
        <f t="shared" si="1"/>
        <v/>
      </c>
      <c r="H22" s="11" t="str">
        <f t="shared" si="4"/>
        <v/>
      </c>
      <c r="I22" s="12" t="str">
        <f t="shared" si="2"/>
        <v/>
      </c>
      <c r="J22" s="11" t="str">
        <f t="shared" si="5"/>
        <v/>
      </c>
      <c r="K22" s="11" t="str">
        <f>IF(J22="","",SUM($J$8:J22))</f>
        <v/>
      </c>
      <c r="L22" s="13" t="str">
        <f t="shared" si="3"/>
        <v/>
      </c>
    </row>
    <row r="23" spans="1:12" x14ac:dyDescent="0.25">
      <c r="A23" s="28">
        <v>42994</v>
      </c>
      <c r="B23" s="37"/>
      <c r="C23" s="37"/>
      <c r="D23" s="37"/>
      <c r="E23" s="37"/>
      <c r="F23" s="11" t="str">
        <f t="shared" si="0"/>
        <v/>
      </c>
      <c r="G23" s="11" t="str">
        <f t="shared" si="1"/>
        <v/>
      </c>
      <c r="H23" s="11" t="str">
        <f t="shared" si="4"/>
        <v/>
      </c>
      <c r="I23" s="12" t="str">
        <f t="shared" si="2"/>
        <v/>
      </c>
      <c r="J23" s="11" t="str">
        <f t="shared" si="5"/>
        <v/>
      </c>
      <c r="K23" s="11" t="str">
        <f>IF(J23="","",SUM($J$8:J23))</f>
        <v/>
      </c>
      <c r="L23" s="13" t="str">
        <f t="shared" si="3"/>
        <v/>
      </c>
    </row>
    <row r="24" spans="1:12" x14ac:dyDescent="0.25">
      <c r="A24" s="28">
        <v>42995</v>
      </c>
      <c r="B24" s="37"/>
      <c r="C24" s="37"/>
      <c r="D24" s="37"/>
      <c r="E24" s="37"/>
      <c r="F24" s="11" t="str">
        <f t="shared" si="0"/>
        <v/>
      </c>
      <c r="G24" s="11" t="str">
        <f t="shared" si="1"/>
        <v/>
      </c>
      <c r="H24" s="11" t="str">
        <f t="shared" si="4"/>
        <v/>
      </c>
      <c r="I24" s="12" t="str">
        <f t="shared" si="2"/>
        <v/>
      </c>
      <c r="J24" s="11" t="str">
        <f t="shared" si="5"/>
        <v/>
      </c>
      <c r="K24" s="11" t="str">
        <f>IF(J24="","",SUM($J$8:J24))</f>
        <v/>
      </c>
      <c r="L24" s="13" t="str">
        <f t="shared" si="3"/>
        <v/>
      </c>
    </row>
    <row r="25" spans="1:12" s="42" customFormat="1" x14ac:dyDescent="0.25">
      <c r="A25" s="28">
        <v>42996</v>
      </c>
      <c r="B25" s="34"/>
      <c r="C25" s="34"/>
      <c r="D25" s="34"/>
      <c r="E25" s="34"/>
      <c r="F25" s="33" t="str">
        <f t="shared" si="0"/>
        <v/>
      </c>
      <c r="G25" s="33" t="str">
        <f t="shared" si="1"/>
        <v/>
      </c>
      <c r="H25" s="33" t="str">
        <f t="shared" si="4"/>
        <v/>
      </c>
      <c r="I25" s="41" t="str">
        <f t="shared" si="2"/>
        <v/>
      </c>
      <c r="J25" s="33" t="str">
        <f t="shared" si="5"/>
        <v/>
      </c>
      <c r="K25" s="33" t="str">
        <f>IF(J25="","",SUM($J$8:J25))</f>
        <v/>
      </c>
      <c r="L25" s="36" t="str">
        <f t="shared" si="3"/>
        <v/>
      </c>
    </row>
    <row r="26" spans="1:12" x14ac:dyDescent="0.25">
      <c r="A26" s="28">
        <v>42997</v>
      </c>
      <c r="B26" s="37"/>
      <c r="C26" s="37"/>
      <c r="D26" s="37"/>
      <c r="E26" s="37"/>
      <c r="F26" s="11" t="str">
        <f t="shared" si="0"/>
        <v/>
      </c>
      <c r="G26" s="11" t="str">
        <f t="shared" si="1"/>
        <v/>
      </c>
      <c r="H26" s="11" t="str">
        <f t="shared" si="4"/>
        <v/>
      </c>
      <c r="I26" s="12" t="str">
        <f t="shared" si="2"/>
        <v/>
      </c>
      <c r="J26" s="11" t="str">
        <f t="shared" si="5"/>
        <v/>
      </c>
      <c r="K26" s="11" t="str">
        <f>IF(J26="","",SUM($J$8:J26))</f>
        <v/>
      </c>
      <c r="L26" s="13" t="str">
        <f t="shared" si="3"/>
        <v/>
      </c>
    </row>
    <row r="27" spans="1:12" x14ac:dyDescent="0.25">
      <c r="A27" s="28">
        <v>42998</v>
      </c>
      <c r="B27" s="39"/>
      <c r="C27" s="39"/>
      <c r="D27" s="39"/>
      <c r="E27" s="39"/>
      <c r="F27" s="11" t="str">
        <f t="shared" si="0"/>
        <v/>
      </c>
      <c r="G27" s="11" t="str">
        <f t="shared" si="1"/>
        <v/>
      </c>
      <c r="H27" s="11" t="str">
        <f t="shared" si="4"/>
        <v/>
      </c>
      <c r="I27" s="12" t="str">
        <f t="shared" si="2"/>
        <v/>
      </c>
      <c r="J27" s="11" t="str">
        <f t="shared" si="5"/>
        <v/>
      </c>
      <c r="K27" s="11" t="str">
        <f>IF(J27="","",SUM($J$8:J27))</f>
        <v/>
      </c>
      <c r="L27" s="13" t="str">
        <f t="shared" si="3"/>
        <v/>
      </c>
    </row>
    <row r="28" spans="1:12" x14ac:dyDescent="0.25">
      <c r="A28" s="28">
        <v>42999</v>
      </c>
      <c r="B28" s="35"/>
      <c r="C28" s="35"/>
      <c r="D28" s="35"/>
      <c r="E28" s="35"/>
      <c r="F28" s="29" t="str">
        <f t="shared" si="0"/>
        <v/>
      </c>
      <c r="G28" s="29" t="str">
        <f t="shared" si="1"/>
        <v/>
      </c>
      <c r="H28" s="29" t="str">
        <f t="shared" si="4"/>
        <v/>
      </c>
      <c r="I28" s="30" t="str">
        <f t="shared" si="2"/>
        <v/>
      </c>
      <c r="J28" s="29" t="str">
        <f t="shared" si="5"/>
        <v/>
      </c>
      <c r="K28" s="29" t="str">
        <f>IF(J28="","",SUM($J$8:J28))</f>
        <v/>
      </c>
      <c r="L28" s="31" t="str">
        <f t="shared" si="3"/>
        <v/>
      </c>
    </row>
    <row r="29" spans="1:12" x14ac:dyDescent="0.25">
      <c r="A29" s="28">
        <v>43000</v>
      </c>
      <c r="B29" s="37"/>
      <c r="C29" s="37"/>
      <c r="D29" s="37"/>
      <c r="E29" s="37"/>
      <c r="F29" s="11" t="str">
        <f t="shared" si="0"/>
        <v/>
      </c>
      <c r="G29" s="11" t="str">
        <f t="shared" si="1"/>
        <v/>
      </c>
      <c r="H29" s="11" t="str">
        <f t="shared" si="4"/>
        <v/>
      </c>
      <c r="I29" s="12" t="str">
        <f t="shared" si="2"/>
        <v/>
      </c>
      <c r="J29" s="11" t="str">
        <f t="shared" si="5"/>
        <v/>
      </c>
      <c r="K29" s="11" t="str">
        <f>IF(J29="","",SUM($J$8:J29))</f>
        <v/>
      </c>
      <c r="L29" s="13" t="str">
        <f t="shared" si="3"/>
        <v/>
      </c>
    </row>
    <row r="30" spans="1:12" x14ac:dyDescent="0.25">
      <c r="A30" s="28">
        <v>43001</v>
      </c>
      <c r="B30" s="37"/>
      <c r="C30" s="39"/>
      <c r="D30" s="39"/>
      <c r="E30" s="39"/>
      <c r="F30" s="11" t="str">
        <f t="shared" si="0"/>
        <v/>
      </c>
      <c r="G30" s="11" t="str">
        <f t="shared" si="1"/>
        <v/>
      </c>
      <c r="H30" s="11" t="str">
        <f t="shared" si="4"/>
        <v/>
      </c>
      <c r="I30" s="12" t="str">
        <f t="shared" si="2"/>
        <v/>
      </c>
      <c r="J30" s="11" t="str">
        <f t="shared" si="5"/>
        <v/>
      </c>
      <c r="K30" s="11" t="str">
        <f>IF(J30="","",SUM($J$8:J30))</f>
        <v/>
      </c>
      <c r="L30" s="13" t="str">
        <f t="shared" si="3"/>
        <v/>
      </c>
    </row>
    <row r="31" spans="1:12" x14ac:dyDescent="0.25">
      <c r="A31" s="28">
        <v>43002</v>
      </c>
      <c r="B31" s="39"/>
      <c r="C31" s="39"/>
      <c r="D31" s="39"/>
      <c r="E31" s="39"/>
      <c r="F31" s="11" t="str">
        <f t="shared" si="0"/>
        <v/>
      </c>
      <c r="G31" s="11" t="str">
        <f t="shared" si="1"/>
        <v/>
      </c>
      <c r="H31" s="11" t="str">
        <f t="shared" si="4"/>
        <v/>
      </c>
      <c r="I31" s="12" t="str">
        <f t="shared" si="2"/>
        <v/>
      </c>
      <c r="J31" s="11" t="str">
        <f t="shared" si="5"/>
        <v/>
      </c>
      <c r="K31" s="11" t="str">
        <f>IF(J31="","",SUM($J$8:J31))</f>
        <v/>
      </c>
      <c r="L31" s="13" t="str">
        <f t="shared" si="3"/>
        <v/>
      </c>
    </row>
    <row r="32" spans="1:12" s="42" customFormat="1" x14ac:dyDescent="0.25">
      <c r="A32" s="28">
        <v>43003</v>
      </c>
      <c r="B32" s="35"/>
      <c r="C32" s="35"/>
      <c r="D32" s="35"/>
      <c r="E32" s="35"/>
      <c r="F32" s="33" t="str">
        <f t="shared" si="0"/>
        <v/>
      </c>
      <c r="G32" s="33" t="str">
        <f t="shared" si="1"/>
        <v/>
      </c>
      <c r="H32" s="33" t="str">
        <f t="shared" si="4"/>
        <v/>
      </c>
      <c r="I32" s="41" t="str">
        <f t="shared" si="2"/>
        <v/>
      </c>
      <c r="J32" s="33" t="str">
        <f t="shared" si="5"/>
        <v/>
      </c>
      <c r="K32" s="33" t="str">
        <f>IF(J32="","",SUM($J$8:J32))</f>
        <v/>
      </c>
      <c r="L32" s="36" t="str">
        <f t="shared" si="3"/>
        <v/>
      </c>
    </row>
    <row r="33" spans="1:12" x14ac:dyDescent="0.25">
      <c r="A33" s="28">
        <v>43004</v>
      </c>
      <c r="B33" s="39"/>
      <c r="C33" s="39"/>
      <c r="D33" s="39"/>
      <c r="E33" s="39"/>
      <c r="F33" s="11" t="str">
        <f t="shared" si="0"/>
        <v/>
      </c>
      <c r="G33" s="11" t="str">
        <f t="shared" si="1"/>
        <v/>
      </c>
      <c r="H33" s="11" t="str">
        <f t="shared" si="4"/>
        <v/>
      </c>
      <c r="I33" s="12" t="str">
        <f t="shared" si="2"/>
        <v/>
      </c>
      <c r="J33" s="11" t="str">
        <f t="shared" si="5"/>
        <v/>
      </c>
      <c r="K33" s="11" t="str">
        <f>IF(J33="","",SUM($J$8:J33))</f>
        <v/>
      </c>
      <c r="L33" s="13" t="str">
        <f t="shared" si="3"/>
        <v/>
      </c>
    </row>
    <row r="34" spans="1:12" x14ac:dyDescent="0.25">
      <c r="A34" s="28">
        <v>43005</v>
      </c>
      <c r="B34" s="39"/>
      <c r="C34" s="39"/>
      <c r="D34" s="39"/>
      <c r="E34" s="39"/>
      <c r="F34" s="11" t="str">
        <f t="shared" si="0"/>
        <v/>
      </c>
      <c r="G34" s="11" t="str">
        <f t="shared" si="1"/>
        <v/>
      </c>
      <c r="H34" s="11" t="str">
        <f t="shared" si="4"/>
        <v/>
      </c>
      <c r="I34" s="12" t="str">
        <f t="shared" si="2"/>
        <v/>
      </c>
      <c r="J34" s="11" t="str">
        <f t="shared" si="5"/>
        <v/>
      </c>
      <c r="K34" s="11" t="str">
        <f>IF(J34="","",SUM($J$8:J34))</f>
        <v/>
      </c>
      <c r="L34" s="13" t="str">
        <f t="shared" si="3"/>
        <v/>
      </c>
    </row>
    <row r="35" spans="1:12" x14ac:dyDescent="0.25">
      <c r="A35" s="28">
        <v>43006</v>
      </c>
      <c r="B35" s="35"/>
      <c r="C35" s="35"/>
      <c r="D35" s="35"/>
      <c r="E35" s="35"/>
      <c r="F35" s="29" t="str">
        <f t="shared" si="0"/>
        <v/>
      </c>
      <c r="G35" s="29" t="str">
        <f t="shared" si="1"/>
        <v/>
      </c>
      <c r="H35" s="29" t="str">
        <f t="shared" si="4"/>
        <v/>
      </c>
      <c r="I35" s="30" t="str">
        <f t="shared" si="2"/>
        <v/>
      </c>
      <c r="J35" s="29" t="str">
        <f t="shared" si="5"/>
        <v/>
      </c>
      <c r="K35" s="29" t="str">
        <f>IF(J35="","",SUM($J$8:J35))</f>
        <v/>
      </c>
      <c r="L35" s="31" t="str">
        <f t="shared" si="3"/>
        <v/>
      </c>
    </row>
    <row r="36" spans="1:12" x14ac:dyDescent="0.25">
      <c r="A36" s="28">
        <v>43007</v>
      </c>
      <c r="B36" s="39"/>
      <c r="C36" s="39"/>
      <c r="D36" s="39"/>
      <c r="E36" s="39"/>
      <c r="F36" s="11" t="str">
        <f t="shared" si="0"/>
        <v/>
      </c>
      <c r="G36" s="11" t="str">
        <f t="shared" si="1"/>
        <v/>
      </c>
      <c r="H36" s="11" t="str">
        <f t="shared" si="4"/>
        <v/>
      </c>
      <c r="I36" s="12" t="str">
        <f t="shared" si="2"/>
        <v/>
      </c>
      <c r="J36" s="11" t="str">
        <f t="shared" si="5"/>
        <v/>
      </c>
      <c r="K36" s="11" t="str">
        <f>IF(J36="","",SUM($J$8:J36))</f>
        <v/>
      </c>
      <c r="L36" s="13" t="str">
        <f t="shared" si="3"/>
        <v/>
      </c>
    </row>
    <row r="37" spans="1:12" x14ac:dyDescent="0.25">
      <c r="A37" s="28">
        <v>43008</v>
      </c>
      <c r="B37" s="39"/>
      <c r="C37" s="39"/>
      <c r="D37" s="39"/>
      <c r="E37" s="39"/>
      <c r="F37" s="11" t="str">
        <f t="shared" si="0"/>
        <v/>
      </c>
      <c r="G37" s="11" t="str">
        <f t="shared" si="1"/>
        <v/>
      </c>
      <c r="H37" s="11" t="str">
        <f t="shared" si="4"/>
        <v/>
      </c>
      <c r="I37" s="12" t="str">
        <f t="shared" si="2"/>
        <v/>
      </c>
      <c r="J37" s="11" t="str">
        <f t="shared" si="5"/>
        <v/>
      </c>
      <c r="K37" s="11" t="str">
        <f>IF(J37="","",SUM($J$8:J37))</f>
        <v/>
      </c>
      <c r="L37" s="13" t="str">
        <f t="shared" si="3"/>
        <v/>
      </c>
    </row>
    <row r="38" spans="1:12" x14ac:dyDescent="0.25">
      <c r="A38" s="28"/>
      <c r="B38" s="39"/>
      <c r="C38" s="39"/>
      <c r="D38" s="39"/>
      <c r="E38" s="39"/>
      <c r="F38" s="14" t="str">
        <f t="shared" si="0"/>
        <v/>
      </c>
      <c r="G38" s="14" t="str">
        <f t="shared" si="1"/>
        <v/>
      </c>
      <c r="H38" s="14" t="str">
        <f t="shared" si="4"/>
        <v/>
      </c>
      <c r="I38" s="15" t="str">
        <f t="shared" si="2"/>
        <v/>
      </c>
      <c r="J38" s="14" t="str">
        <f t="shared" si="5"/>
        <v/>
      </c>
      <c r="K38" s="14" t="str">
        <f>IF(J38="","",SUM($J$8:J38))</f>
        <v/>
      </c>
      <c r="L38" s="16" t="str">
        <f t="shared" si="3"/>
        <v/>
      </c>
    </row>
    <row r="39" spans="1:12" x14ac:dyDescent="0.25">
      <c r="A39" s="22"/>
      <c r="B39" s="10"/>
      <c r="C39" s="51" t="s">
        <v>16</v>
      </c>
      <c r="D39" s="50" t="s">
        <v>15</v>
      </c>
      <c r="E39" s="49" t="s">
        <v>14</v>
      </c>
      <c r="F39" s="10"/>
      <c r="G39" s="10"/>
      <c r="H39" s="10"/>
      <c r="I39" s="10"/>
      <c r="J39" s="10"/>
      <c r="K39" s="10"/>
      <c r="L39" s="10"/>
    </row>
    <row r="40" spans="1:12" x14ac:dyDescent="0.25">
      <c r="A40" s="22"/>
      <c r="B40" s="10"/>
      <c r="C40" s="10"/>
      <c r="D40" s="10"/>
      <c r="E40" s="10"/>
      <c r="F40" s="10"/>
      <c r="G40" s="10"/>
      <c r="H40" s="10"/>
      <c r="I40" s="10"/>
      <c r="J40" s="10"/>
      <c r="K40" s="10"/>
      <c r="L40" s="10"/>
    </row>
    <row r="41" spans="1:12" x14ac:dyDescent="0.25">
      <c r="A41" s="22"/>
      <c r="B41" s="22"/>
      <c r="C41" s="22"/>
      <c r="D41" s="22"/>
      <c r="E41" s="22"/>
      <c r="F41" s="22"/>
      <c r="G41" s="22"/>
      <c r="H41" s="22"/>
      <c r="I41" s="22"/>
      <c r="J41" s="22"/>
      <c r="K41" s="22"/>
      <c r="L41" s="22"/>
    </row>
    <row r="42" spans="1:12" x14ac:dyDescent="0.25">
      <c r="A42" s="22"/>
      <c r="B42" s="22"/>
      <c r="C42" s="22"/>
      <c r="D42" s="22"/>
      <c r="E42" s="22"/>
      <c r="F42" s="22"/>
      <c r="G42" s="22"/>
      <c r="H42" s="22"/>
      <c r="I42" s="22"/>
      <c r="J42" s="22"/>
      <c r="K42" s="22"/>
      <c r="L42" s="22"/>
    </row>
    <row r="43" spans="1:12" x14ac:dyDescent="0.25">
      <c r="A43" s="22"/>
      <c r="B43" s="22"/>
      <c r="C43" s="22"/>
      <c r="D43" s="22"/>
      <c r="E43" s="22"/>
      <c r="F43" s="22"/>
      <c r="G43" s="22"/>
      <c r="H43" s="22"/>
      <c r="I43" s="22"/>
      <c r="J43" s="22"/>
      <c r="K43" s="22"/>
      <c r="L43" s="22"/>
    </row>
    <row r="44" spans="1:12" x14ac:dyDescent="0.25">
      <c r="A44" s="22"/>
      <c r="B44" s="22"/>
      <c r="C44" s="22"/>
      <c r="D44" s="22"/>
      <c r="E44" s="22"/>
      <c r="F44" s="22"/>
      <c r="G44" s="22"/>
      <c r="H44" s="22"/>
      <c r="I44" s="22"/>
      <c r="J44" s="22"/>
      <c r="K44" s="22"/>
      <c r="L44" s="22"/>
    </row>
    <row r="45" spans="1:12" x14ac:dyDescent="0.25">
      <c r="A45" s="22"/>
      <c r="B45" s="22"/>
      <c r="C45" s="22"/>
      <c r="D45" s="22"/>
      <c r="E45" s="22"/>
      <c r="F45" s="22"/>
      <c r="G45" s="22"/>
      <c r="H45" s="22"/>
      <c r="I45" s="22"/>
      <c r="J45" s="22"/>
      <c r="K45" s="22"/>
      <c r="L45" s="22"/>
    </row>
    <row r="46" spans="1:12" x14ac:dyDescent="0.25">
      <c r="A46" s="22"/>
      <c r="B46" s="22"/>
      <c r="C46" s="22"/>
      <c r="D46" s="22"/>
      <c r="E46" s="22"/>
      <c r="F46" s="22"/>
      <c r="G46" s="22"/>
      <c r="H46" s="22"/>
      <c r="I46" s="22"/>
      <c r="J46" s="22"/>
      <c r="K46" s="22"/>
      <c r="L46" s="22"/>
    </row>
    <row r="47" spans="1:12" x14ac:dyDescent="0.25">
      <c r="A47" s="22"/>
      <c r="B47" s="22"/>
      <c r="C47" s="22"/>
      <c r="D47" s="22"/>
      <c r="E47" s="22"/>
      <c r="F47" s="22"/>
      <c r="G47" s="22"/>
      <c r="H47" s="22"/>
      <c r="I47" s="22"/>
      <c r="J47" s="22"/>
      <c r="K47" s="22"/>
      <c r="L47" s="22"/>
    </row>
    <row r="48" spans="1:12" x14ac:dyDescent="0.25">
      <c r="A48" s="22"/>
      <c r="B48" s="22"/>
      <c r="C48" s="22"/>
      <c r="D48" s="22"/>
      <c r="E48" s="22"/>
      <c r="F48" s="22"/>
      <c r="G48" s="22"/>
      <c r="H48" s="22"/>
      <c r="I48" s="22"/>
      <c r="J48" s="22"/>
      <c r="K48" s="22"/>
      <c r="L48" s="22"/>
    </row>
    <row r="49" spans="1:12" x14ac:dyDescent="0.25">
      <c r="A49" s="22"/>
      <c r="B49" s="22"/>
      <c r="C49" s="22"/>
      <c r="D49" s="22"/>
      <c r="E49" s="22"/>
      <c r="F49" s="22"/>
      <c r="G49" s="22"/>
      <c r="H49" s="22"/>
      <c r="I49" s="22"/>
      <c r="J49" s="22"/>
      <c r="K49" s="22"/>
      <c r="L49" s="22"/>
    </row>
    <row r="50" spans="1:12" x14ac:dyDescent="0.25">
      <c r="A50" s="22"/>
      <c r="B50" s="22"/>
      <c r="C50" s="22"/>
      <c r="D50" s="22"/>
      <c r="E50" s="22"/>
      <c r="F50" s="22"/>
      <c r="G50" s="22"/>
      <c r="H50" s="22"/>
      <c r="I50" s="22"/>
      <c r="J50" s="22"/>
      <c r="K50" s="22"/>
      <c r="L50" s="22"/>
    </row>
    <row r="51" spans="1:12" x14ac:dyDescent="0.25">
      <c r="A51" s="22"/>
      <c r="B51" s="22"/>
      <c r="C51" s="22"/>
      <c r="D51" s="22"/>
      <c r="E51" s="22"/>
      <c r="F51" s="22"/>
      <c r="G51" s="22"/>
      <c r="H51" s="22"/>
      <c r="I51" s="22"/>
      <c r="J51" s="22"/>
      <c r="K51" s="22"/>
      <c r="L51" s="22"/>
    </row>
    <row r="52" spans="1:12" x14ac:dyDescent="0.25">
      <c r="A52" s="22"/>
      <c r="B52" s="22"/>
      <c r="C52" s="22"/>
      <c r="D52" s="22"/>
      <c r="E52" s="22"/>
      <c r="F52" s="22"/>
      <c r="G52" s="22"/>
      <c r="H52" s="22"/>
      <c r="I52" s="22"/>
      <c r="J52" s="22"/>
      <c r="K52" s="22"/>
      <c r="L52" s="22"/>
    </row>
    <row r="53" spans="1:12" x14ac:dyDescent="0.25">
      <c r="A53" s="22"/>
      <c r="B53" s="22"/>
      <c r="C53" s="22"/>
      <c r="D53" s="22"/>
      <c r="E53" s="22"/>
      <c r="F53" s="22"/>
      <c r="G53" s="22"/>
      <c r="H53" s="22"/>
      <c r="I53" s="22"/>
      <c r="J53" s="22"/>
      <c r="K53" s="22"/>
      <c r="L53" s="22"/>
    </row>
    <row r="54" spans="1:12" x14ac:dyDescent="0.25">
      <c r="A54" s="22"/>
      <c r="B54" s="22"/>
      <c r="C54" s="22"/>
      <c r="D54" s="22"/>
      <c r="E54" s="22"/>
      <c r="F54" s="22"/>
      <c r="G54" s="22"/>
      <c r="H54" s="22"/>
      <c r="I54" s="22"/>
      <c r="J54" s="22"/>
      <c r="K54" s="22"/>
      <c r="L54" s="22"/>
    </row>
    <row r="55" spans="1:12" x14ac:dyDescent="0.25">
      <c r="A55" s="22"/>
      <c r="B55" s="22"/>
      <c r="C55" s="22"/>
      <c r="D55" s="22"/>
      <c r="E55" s="22"/>
      <c r="F55" s="22"/>
      <c r="G55" s="22"/>
      <c r="H55" s="22"/>
      <c r="I55" s="22"/>
      <c r="J55" s="22"/>
      <c r="K55" s="22"/>
      <c r="L55" s="22"/>
    </row>
    <row r="56" spans="1:12" x14ac:dyDescent="0.25">
      <c r="A56" s="22"/>
      <c r="B56" s="22"/>
      <c r="C56" s="22"/>
      <c r="D56" s="22"/>
      <c r="E56" s="22"/>
      <c r="F56" s="22"/>
      <c r="G56" s="22"/>
      <c r="H56" s="22"/>
      <c r="I56" s="22"/>
      <c r="J56" s="22"/>
      <c r="K56" s="22"/>
      <c r="L56" s="22"/>
    </row>
  </sheetData>
  <pageMargins left="0.7" right="0.7" top="0.75" bottom="0.75" header="0.3" footer="0.3"/>
  <pageSetup paperSize="9" orientation="portrait" horizontalDpi="4294967295" verticalDpi="4294967295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M56"/>
  <sheetViews>
    <sheetView workbookViewId="0">
      <pane ySplit="7" topLeftCell="A32" activePane="bottomLeft" state="frozenSplit"/>
      <selection pane="bottomLeft" activeCell="C39" sqref="C39:E39"/>
    </sheetView>
  </sheetViews>
  <sheetFormatPr baseColWidth="10" defaultRowHeight="15" x14ac:dyDescent="0.25"/>
  <cols>
    <col min="1" max="1" width="25.5703125" bestFit="1" customWidth="1"/>
    <col min="8" max="8" width="16" customWidth="1"/>
    <col min="10" max="10" width="15" customWidth="1"/>
    <col min="11" max="11" width="16.85546875" customWidth="1"/>
    <col min="12" max="12" width="22" customWidth="1"/>
  </cols>
  <sheetData>
    <row r="1" spans="1:13" x14ac:dyDescent="0.25">
      <c r="A1" t="s">
        <v>0</v>
      </c>
    </row>
    <row r="3" spans="1:13" x14ac:dyDescent="0.25">
      <c r="B3" s="1">
        <v>0.3125</v>
      </c>
      <c r="C3" s="1">
        <v>0.5</v>
      </c>
      <c r="D3" s="1">
        <v>0.54166666666666663</v>
      </c>
      <c r="E3" s="1">
        <v>0.69791666666666663</v>
      </c>
      <c r="F3" s="1">
        <v>1.0416666666666666E-2</v>
      </c>
      <c r="G3" s="1">
        <f>B4+D4-F3</f>
        <v>0.33333333333333331</v>
      </c>
      <c r="H3" s="1"/>
      <c r="J3" s="1"/>
      <c r="K3" s="1"/>
      <c r="L3" s="1"/>
      <c r="M3" s="1"/>
    </row>
    <row r="4" spans="1:13" x14ac:dyDescent="0.25">
      <c r="A4" s="1"/>
      <c r="B4" s="1">
        <f>C3-B3</f>
        <v>0.1875</v>
      </c>
      <c r="C4" s="1"/>
      <c r="D4" s="1">
        <f>E3-D3</f>
        <v>0.15625</v>
      </c>
      <c r="E4" s="1"/>
      <c r="F4" s="1"/>
      <c r="G4" s="1"/>
      <c r="H4" s="1"/>
      <c r="I4" s="1"/>
      <c r="J4" s="1"/>
      <c r="K4" s="1"/>
      <c r="L4" s="1"/>
      <c r="M4" s="1"/>
    </row>
    <row r="5" spans="1:13" x14ac:dyDescent="0.25">
      <c r="A5" s="1"/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</row>
    <row r="6" spans="1:13" x14ac:dyDescent="0.25">
      <c r="A6" s="21" t="s">
        <v>1</v>
      </c>
      <c r="B6" s="2" t="s">
        <v>2</v>
      </c>
      <c r="C6" s="3"/>
      <c r="D6" s="2" t="s">
        <v>3</v>
      </c>
      <c r="E6" s="3"/>
      <c r="F6" s="4"/>
      <c r="G6" s="2" t="s">
        <v>7</v>
      </c>
      <c r="H6" s="5"/>
      <c r="I6" s="3"/>
      <c r="J6" s="2" t="s">
        <v>10</v>
      </c>
      <c r="K6" s="6"/>
      <c r="L6" s="3"/>
      <c r="M6" s="1"/>
    </row>
    <row r="7" spans="1:13" x14ac:dyDescent="0.25">
      <c r="A7" s="21"/>
      <c r="B7" s="17" t="s">
        <v>5</v>
      </c>
      <c r="C7" s="18" t="s">
        <v>6</v>
      </c>
      <c r="D7" s="17" t="s">
        <v>5</v>
      </c>
      <c r="E7" s="18" t="s">
        <v>6</v>
      </c>
      <c r="F7" s="19" t="s">
        <v>4</v>
      </c>
      <c r="G7" s="17" t="s">
        <v>2</v>
      </c>
      <c r="H7" s="20" t="s">
        <v>8</v>
      </c>
      <c r="I7" s="18" t="s">
        <v>9</v>
      </c>
      <c r="J7" s="17" t="s">
        <v>11</v>
      </c>
      <c r="K7" s="20" t="s">
        <v>13</v>
      </c>
      <c r="L7" s="18" t="s">
        <v>12</v>
      </c>
      <c r="M7" s="1"/>
    </row>
    <row r="8" spans="1:13" ht="21.75" customHeight="1" x14ac:dyDescent="0.25">
      <c r="A8" s="28">
        <v>43009</v>
      </c>
      <c r="B8" s="37"/>
      <c r="C8" s="37"/>
      <c r="D8" s="37"/>
      <c r="E8" s="37"/>
      <c r="F8" s="7" t="str">
        <f t="shared" ref="F8:F38" si="0">IF(B8="","",1/96)</f>
        <v/>
      </c>
      <c r="G8" s="7" t="str">
        <f t="shared" ref="G8:G38" si="1">IF(B8="","",IF(C8="",5-B8,C8-B8))</f>
        <v/>
      </c>
      <c r="H8" s="7" t="str">
        <f>IF(B8="","",IF(D8="",E8-0.5,E8-D8))</f>
        <v/>
      </c>
      <c r="I8" s="8" t="str">
        <f t="shared" ref="I8:I38" si="2">IF(B8="","",C8-B8+E8-D8-F8)</f>
        <v/>
      </c>
      <c r="J8" s="7" t="str">
        <f>IFERROR(IF(WEEKDAY(A8) = 7,I8,I8-1/3),"")</f>
        <v/>
      </c>
      <c r="K8" s="7" t="str">
        <f>IF(J8="","",SUM($J$8:J8))</f>
        <v/>
      </c>
      <c r="L8" s="9" t="str">
        <f t="shared" ref="L8:L38" si="3">IF(K8="","",MAX(0,K8-0.5))</f>
        <v/>
      </c>
      <c r="M8" s="1"/>
    </row>
    <row r="9" spans="1:13" x14ac:dyDescent="0.25">
      <c r="A9" s="28">
        <v>43010</v>
      </c>
      <c r="B9" s="37"/>
      <c r="C9" s="37"/>
      <c r="D9" s="37"/>
      <c r="E9" s="37"/>
      <c r="F9" s="11" t="str">
        <f t="shared" si="0"/>
        <v/>
      </c>
      <c r="G9" s="11" t="str">
        <f t="shared" si="1"/>
        <v/>
      </c>
      <c r="H9" s="11" t="str">
        <f t="shared" ref="H9:H38" si="4">IF(B9="","",IF(D9="",E9-0.5,E9-D9))</f>
        <v/>
      </c>
      <c r="I9" s="12" t="str">
        <f t="shared" si="2"/>
        <v/>
      </c>
      <c r="J9" s="11" t="str">
        <f t="shared" ref="J9:J38" si="5">IFERROR(IF(WEEKDAY(A9) = 7,I9,I9-1/3),"")</f>
        <v/>
      </c>
      <c r="K9" s="11" t="str">
        <f>IF(J9="","",SUM($J$8:J9))</f>
        <v/>
      </c>
      <c r="L9" s="13" t="str">
        <f t="shared" si="3"/>
        <v/>
      </c>
      <c r="M9" s="1"/>
    </row>
    <row r="10" spans="1:13" x14ac:dyDescent="0.25">
      <c r="A10" s="28">
        <v>43011</v>
      </c>
      <c r="B10" s="37"/>
      <c r="C10" s="37"/>
      <c r="D10" s="37"/>
      <c r="E10" s="37"/>
      <c r="F10" s="11" t="str">
        <f t="shared" si="0"/>
        <v/>
      </c>
      <c r="G10" s="11" t="str">
        <f t="shared" si="1"/>
        <v/>
      </c>
      <c r="H10" s="11" t="str">
        <f t="shared" si="4"/>
        <v/>
      </c>
      <c r="I10" s="12" t="str">
        <f t="shared" si="2"/>
        <v/>
      </c>
      <c r="J10" s="11" t="str">
        <f t="shared" si="5"/>
        <v/>
      </c>
      <c r="K10" s="11" t="str">
        <f>IF(J10="","",SUM($J$8:J10))</f>
        <v/>
      </c>
      <c r="L10" s="13" t="str">
        <f t="shared" si="3"/>
        <v/>
      </c>
    </row>
    <row r="11" spans="1:13" s="42" customFormat="1" x14ac:dyDescent="0.25">
      <c r="A11" s="28">
        <v>43012</v>
      </c>
      <c r="B11" s="34"/>
      <c r="C11" s="34"/>
      <c r="D11" s="34"/>
      <c r="E11" s="34"/>
      <c r="F11" s="33" t="str">
        <f t="shared" si="0"/>
        <v/>
      </c>
      <c r="G11" s="33" t="str">
        <f t="shared" si="1"/>
        <v/>
      </c>
      <c r="H11" s="33" t="str">
        <f t="shared" si="4"/>
        <v/>
      </c>
      <c r="I11" s="41" t="str">
        <f t="shared" si="2"/>
        <v/>
      </c>
      <c r="J11" s="33" t="str">
        <f t="shared" si="5"/>
        <v/>
      </c>
      <c r="K11" s="33" t="str">
        <f>IF(J11="","",SUM($J$8:J11))</f>
        <v/>
      </c>
      <c r="L11" s="36" t="str">
        <f t="shared" si="3"/>
        <v/>
      </c>
    </row>
    <row r="12" spans="1:13" x14ac:dyDescent="0.25">
      <c r="A12" s="28">
        <v>43013</v>
      </c>
      <c r="B12" s="37"/>
      <c r="C12" s="37"/>
      <c r="D12" s="39"/>
      <c r="E12" s="37"/>
      <c r="F12" s="11" t="str">
        <f t="shared" si="0"/>
        <v/>
      </c>
      <c r="G12" s="11" t="str">
        <f t="shared" si="1"/>
        <v/>
      </c>
      <c r="H12" s="11" t="str">
        <f t="shared" si="4"/>
        <v/>
      </c>
      <c r="I12" s="12" t="str">
        <f t="shared" si="2"/>
        <v/>
      </c>
      <c r="J12" s="11" t="str">
        <f t="shared" si="5"/>
        <v/>
      </c>
      <c r="K12" s="11" t="str">
        <f>IF(J12="","",SUM($J$8:J12))</f>
        <v/>
      </c>
      <c r="L12" s="13" t="str">
        <f t="shared" si="3"/>
        <v/>
      </c>
    </row>
    <row r="13" spans="1:13" x14ac:dyDescent="0.25">
      <c r="A13" s="28">
        <v>43014</v>
      </c>
      <c r="B13" s="37"/>
      <c r="C13" s="37"/>
      <c r="D13" s="39"/>
      <c r="E13" s="37"/>
      <c r="F13" s="11" t="str">
        <f t="shared" si="0"/>
        <v/>
      </c>
      <c r="G13" s="11" t="str">
        <f t="shared" si="1"/>
        <v/>
      </c>
      <c r="H13" s="11" t="str">
        <f t="shared" si="4"/>
        <v/>
      </c>
      <c r="I13" s="12" t="str">
        <f t="shared" si="2"/>
        <v/>
      </c>
      <c r="J13" s="11" t="str">
        <f t="shared" si="5"/>
        <v/>
      </c>
      <c r="K13" s="11" t="str">
        <f>IF(J13="","",SUM($J$8:J13))</f>
        <v/>
      </c>
      <c r="L13" s="13" t="str">
        <f t="shared" si="3"/>
        <v/>
      </c>
    </row>
    <row r="14" spans="1:13" x14ac:dyDescent="0.25">
      <c r="A14" s="28">
        <v>43015</v>
      </c>
      <c r="B14" s="34"/>
      <c r="C14" s="34"/>
      <c r="D14" s="35"/>
      <c r="E14" s="34"/>
      <c r="F14" s="29" t="str">
        <f t="shared" si="0"/>
        <v/>
      </c>
      <c r="G14" s="29" t="str">
        <f t="shared" si="1"/>
        <v/>
      </c>
      <c r="H14" s="29" t="str">
        <f t="shared" si="4"/>
        <v/>
      </c>
      <c r="I14" s="30" t="str">
        <f t="shared" si="2"/>
        <v/>
      </c>
      <c r="J14" s="29" t="str">
        <f t="shared" si="5"/>
        <v/>
      </c>
      <c r="K14" s="29" t="str">
        <f>IF(J14="","",SUM($J$8:J14))</f>
        <v/>
      </c>
      <c r="L14" s="31" t="str">
        <f t="shared" si="3"/>
        <v/>
      </c>
    </row>
    <row r="15" spans="1:13" x14ac:dyDescent="0.25">
      <c r="A15" s="28">
        <v>43016</v>
      </c>
      <c r="B15" s="37"/>
      <c r="C15" s="37"/>
      <c r="D15" s="39"/>
      <c r="E15" s="37"/>
      <c r="F15" s="11" t="str">
        <f t="shared" si="0"/>
        <v/>
      </c>
      <c r="G15" s="11" t="str">
        <f t="shared" si="1"/>
        <v/>
      </c>
      <c r="H15" s="11" t="str">
        <f t="shared" si="4"/>
        <v/>
      </c>
      <c r="I15" s="12" t="str">
        <f t="shared" si="2"/>
        <v/>
      </c>
      <c r="J15" s="11" t="str">
        <f t="shared" si="5"/>
        <v/>
      </c>
      <c r="K15" s="11" t="str">
        <f>IF(J15="","",SUM($J$8:J15))</f>
        <v/>
      </c>
      <c r="L15" s="13" t="str">
        <f t="shared" si="3"/>
        <v/>
      </c>
    </row>
    <row r="16" spans="1:13" x14ac:dyDescent="0.25">
      <c r="A16" s="28">
        <v>43017</v>
      </c>
      <c r="B16" s="37"/>
      <c r="C16" s="37"/>
      <c r="D16" s="37"/>
      <c r="E16" s="37"/>
      <c r="F16" s="11" t="str">
        <f t="shared" si="0"/>
        <v/>
      </c>
      <c r="G16" s="11" t="str">
        <f t="shared" si="1"/>
        <v/>
      </c>
      <c r="H16" s="11" t="str">
        <f t="shared" si="4"/>
        <v/>
      </c>
      <c r="I16" s="12" t="str">
        <f t="shared" si="2"/>
        <v/>
      </c>
      <c r="J16" s="11" t="str">
        <f t="shared" si="5"/>
        <v/>
      </c>
      <c r="K16" s="11" t="str">
        <f>IF(J16="","",SUM($J$8:J16))</f>
        <v/>
      </c>
      <c r="L16" s="13" t="str">
        <f t="shared" si="3"/>
        <v/>
      </c>
      <c r="M16" s="1"/>
    </row>
    <row r="17" spans="1:12" x14ac:dyDescent="0.25">
      <c r="A17" s="28">
        <v>43018</v>
      </c>
      <c r="B17" s="37"/>
      <c r="C17" s="37"/>
      <c r="D17" s="37"/>
      <c r="E17" s="37"/>
      <c r="F17" s="11" t="str">
        <f t="shared" si="0"/>
        <v/>
      </c>
      <c r="G17" s="11" t="str">
        <f t="shared" si="1"/>
        <v/>
      </c>
      <c r="H17" s="11" t="str">
        <f t="shared" si="4"/>
        <v/>
      </c>
      <c r="I17" s="12" t="str">
        <f t="shared" si="2"/>
        <v/>
      </c>
      <c r="J17" s="11" t="str">
        <f t="shared" si="5"/>
        <v/>
      </c>
      <c r="K17" s="11" t="str">
        <f>IF(J17="","",SUM($J$8:J17))</f>
        <v/>
      </c>
      <c r="L17" s="13" t="str">
        <f t="shared" si="3"/>
        <v/>
      </c>
    </row>
    <row r="18" spans="1:12" s="42" customFormat="1" x14ac:dyDescent="0.25">
      <c r="A18" s="28">
        <v>43019</v>
      </c>
      <c r="B18" s="34"/>
      <c r="C18" s="34"/>
      <c r="D18" s="34"/>
      <c r="E18" s="34"/>
      <c r="F18" s="33" t="str">
        <f t="shared" si="0"/>
        <v/>
      </c>
      <c r="G18" s="33" t="str">
        <f t="shared" si="1"/>
        <v/>
      </c>
      <c r="H18" s="33" t="str">
        <f t="shared" si="4"/>
        <v/>
      </c>
      <c r="I18" s="41" t="str">
        <f t="shared" si="2"/>
        <v/>
      </c>
      <c r="J18" s="33" t="str">
        <f t="shared" si="5"/>
        <v/>
      </c>
      <c r="K18" s="33" t="str">
        <f>IF(J18="","",SUM($J$8:J18))</f>
        <v/>
      </c>
      <c r="L18" s="36" t="str">
        <f t="shared" si="3"/>
        <v/>
      </c>
    </row>
    <row r="19" spans="1:12" x14ac:dyDescent="0.25">
      <c r="A19" s="28">
        <v>43020</v>
      </c>
      <c r="B19" s="37"/>
      <c r="C19" s="37"/>
      <c r="D19" s="37"/>
      <c r="E19" s="37"/>
      <c r="F19" s="11" t="str">
        <f t="shared" si="0"/>
        <v/>
      </c>
      <c r="G19" s="11" t="str">
        <f t="shared" si="1"/>
        <v/>
      </c>
      <c r="H19" s="11" t="str">
        <f t="shared" si="4"/>
        <v/>
      </c>
      <c r="I19" s="12" t="str">
        <f t="shared" si="2"/>
        <v/>
      </c>
      <c r="J19" s="11" t="str">
        <f t="shared" si="5"/>
        <v/>
      </c>
      <c r="K19" s="11" t="str">
        <f>IF(J19="","",SUM($J$8:J19))</f>
        <v/>
      </c>
      <c r="L19" s="13" t="str">
        <f t="shared" si="3"/>
        <v/>
      </c>
    </row>
    <row r="20" spans="1:12" x14ac:dyDescent="0.25">
      <c r="A20" s="28">
        <v>43021</v>
      </c>
      <c r="B20" s="37"/>
      <c r="C20" s="37"/>
      <c r="D20" s="39"/>
      <c r="E20" s="37"/>
      <c r="F20" s="11"/>
      <c r="G20" s="11" t="str">
        <f t="shared" si="1"/>
        <v/>
      </c>
      <c r="H20" s="11" t="str">
        <f t="shared" si="4"/>
        <v/>
      </c>
      <c r="I20" s="12" t="str">
        <f t="shared" si="2"/>
        <v/>
      </c>
      <c r="J20" s="11" t="str">
        <f t="shared" si="5"/>
        <v/>
      </c>
      <c r="K20" s="11" t="str">
        <f>IF(J20="","",SUM($J$8:J20))</f>
        <v/>
      </c>
      <c r="L20" s="13" t="str">
        <f t="shared" si="3"/>
        <v/>
      </c>
    </row>
    <row r="21" spans="1:12" x14ac:dyDescent="0.25">
      <c r="A21" s="28">
        <v>43022</v>
      </c>
      <c r="B21" s="34"/>
      <c r="C21" s="34"/>
      <c r="D21" s="35"/>
      <c r="E21" s="34"/>
      <c r="F21" s="29" t="str">
        <f t="shared" si="0"/>
        <v/>
      </c>
      <c r="G21" s="29" t="str">
        <f t="shared" si="1"/>
        <v/>
      </c>
      <c r="H21" s="29" t="str">
        <f t="shared" si="4"/>
        <v/>
      </c>
      <c r="I21" s="30" t="str">
        <f t="shared" si="2"/>
        <v/>
      </c>
      <c r="J21" s="29" t="str">
        <f t="shared" si="5"/>
        <v/>
      </c>
      <c r="K21" s="29" t="str">
        <f>IF(J21="","",SUM($J$8:J21))</f>
        <v/>
      </c>
      <c r="L21" s="31" t="str">
        <f t="shared" si="3"/>
        <v/>
      </c>
    </row>
    <row r="22" spans="1:12" x14ac:dyDescent="0.25">
      <c r="A22" s="28">
        <v>43023</v>
      </c>
      <c r="B22" s="37"/>
      <c r="C22" s="37"/>
      <c r="D22" s="37"/>
      <c r="E22" s="37"/>
      <c r="F22" s="11" t="str">
        <f t="shared" si="0"/>
        <v/>
      </c>
      <c r="G22" s="11" t="str">
        <f t="shared" si="1"/>
        <v/>
      </c>
      <c r="H22" s="11" t="str">
        <f t="shared" si="4"/>
        <v/>
      </c>
      <c r="I22" s="12" t="str">
        <f t="shared" si="2"/>
        <v/>
      </c>
      <c r="J22" s="11" t="str">
        <f t="shared" si="5"/>
        <v/>
      </c>
      <c r="K22" s="11" t="str">
        <f>IF(J22="","",SUM($J$8:J22))</f>
        <v/>
      </c>
      <c r="L22" s="13" t="str">
        <f t="shared" si="3"/>
        <v/>
      </c>
    </row>
    <row r="23" spans="1:12" x14ac:dyDescent="0.25">
      <c r="A23" s="28">
        <v>43024</v>
      </c>
      <c r="B23" s="37"/>
      <c r="C23" s="37"/>
      <c r="D23" s="37"/>
      <c r="E23" s="37"/>
      <c r="F23" s="11" t="str">
        <f t="shared" si="0"/>
        <v/>
      </c>
      <c r="G23" s="11" t="str">
        <f t="shared" si="1"/>
        <v/>
      </c>
      <c r="H23" s="11" t="str">
        <f t="shared" si="4"/>
        <v/>
      </c>
      <c r="I23" s="12" t="str">
        <f t="shared" si="2"/>
        <v/>
      </c>
      <c r="J23" s="11" t="str">
        <f t="shared" si="5"/>
        <v/>
      </c>
      <c r="K23" s="11" t="str">
        <f>IF(J23="","",SUM($J$8:J23))</f>
        <v/>
      </c>
      <c r="L23" s="13" t="str">
        <f t="shared" si="3"/>
        <v/>
      </c>
    </row>
    <row r="24" spans="1:12" x14ac:dyDescent="0.25">
      <c r="A24" s="28">
        <v>43025</v>
      </c>
      <c r="B24" s="37"/>
      <c r="C24" s="37"/>
      <c r="D24" s="37"/>
      <c r="E24" s="37"/>
      <c r="F24" s="11" t="str">
        <f t="shared" si="0"/>
        <v/>
      </c>
      <c r="G24" s="11" t="str">
        <f t="shared" si="1"/>
        <v/>
      </c>
      <c r="H24" s="11" t="str">
        <f t="shared" si="4"/>
        <v/>
      </c>
      <c r="I24" s="12" t="str">
        <f t="shared" si="2"/>
        <v/>
      </c>
      <c r="J24" s="11" t="str">
        <f t="shared" si="5"/>
        <v/>
      </c>
      <c r="K24" s="11" t="str">
        <f>IF(J24="","",SUM($J$8:J24))</f>
        <v/>
      </c>
      <c r="L24" s="13" t="str">
        <f t="shared" si="3"/>
        <v/>
      </c>
    </row>
    <row r="25" spans="1:12" s="42" customFormat="1" x14ac:dyDescent="0.25">
      <c r="A25" s="28">
        <v>43026</v>
      </c>
      <c r="B25" s="34"/>
      <c r="C25" s="34"/>
      <c r="D25" s="34"/>
      <c r="E25" s="34"/>
      <c r="F25" s="33" t="str">
        <f t="shared" si="0"/>
        <v/>
      </c>
      <c r="G25" s="33" t="str">
        <f t="shared" si="1"/>
        <v/>
      </c>
      <c r="H25" s="33" t="str">
        <f t="shared" si="4"/>
        <v/>
      </c>
      <c r="I25" s="41" t="str">
        <f t="shared" si="2"/>
        <v/>
      </c>
      <c r="J25" s="33" t="str">
        <f t="shared" si="5"/>
        <v/>
      </c>
      <c r="K25" s="33" t="str">
        <f>IF(J25="","",SUM($J$8:J25))</f>
        <v/>
      </c>
      <c r="L25" s="36" t="str">
        <f t="shared" si="3"/>
        <v/>
      </c>
    </row>
    <row r="26" spans="1:12" x14ac:dyDescent="0.25">
      <c r="A26" s="28">
        <v>43027</v>
      </c>
      <c r="B26" s="37"/>
      <c r="C26" s="37"/>
      <c r="D26" s="37"/>
      <c r="E26" s="37"/>
      <c r="F26" s="11" t="str">
        <f t="shared" si="0"/>
        <v/>
      </c>
      <c r="G26" s="11" t="str">
        <f t="shared" si="1"/>
        <v/>
      </c>
      <c r="H26" s="11" t="str">
        <f t="shared" si="4"/>
        <v/>
      </c>
      <c r="I26" s="12" t="str">
        <f t="shared" si="2"/>
        <v/>
      </c>
      <c r="J26" s="11" t="str">
        <f t="shared" si="5"/>
        <v/>
      </c>
      <c r="K26" s="11" t="str">
        <f>IF(J26="","",SUM($J$8:J26))</f>
        <v/>
      </c>
      <c r="L26" s="13" t="str">
        <f t="shared" si="3"/>
        <v/>
      </c>
    </row>
    <row r="27" spans="1:12" x14ac:dyDescent="0.25">
      <c r="A27" s="28">
        <v>43028</v>
      </c>
      <c r="B27" s="39"/>
      <c r="C27" s="39"/>
      <c r="D27" s="39"/>
      <c r="E27" s="39"/>
      <c r="F27" s="11" t="str">
        <f t="shared" si="0"/>
        <v/>
      </c>
      <c r="G27" s="11" t="str">
        <f t="shared" si="1"/>
        <v/>
      </c>
      <c r="H27" s="11" t="str">
        <f t="shared" si="4"/>
        <v/>
      </c>
      <c r="I27" s="12" t="str">
        <f t="shared" si="2"/>
        <v/>
      </c>
      <c r="J27" s="11" t="str">
        <f t="shared" si="5"/>
        <v/>
      </c>
      <c r="K27" s="11" t="str">
        <f>IF(J27="","",SUM($J$8:J27))</f>
        <v/>
      </c>
      <c r="L27" s="13" t="str">
        <f t="shared" si="3"/>
        <v/>
      </c>
    </row>
    <row r="28" spans="1:12" x14ac:dyDescent="0.25">
      <c r="A28" s="28">
        <v>43029</v>
      </c>
      <c r="B28" s="35"/>
      <c r="C28" s="35"/>
      <c r="D28" s="35"/>
      <c r="E28" s="35"/>
      <c r="F28" s="29" t="str">
        <f t="shared" si="0"/>
        <v/>
      </c>
      <c r="G28" s="29" t="str">
        <f t="shared" si="1"/>
        <v/>
      </c>
      <c r="H28" s="29" t="str">
        <f t="shared" si="4"/>
        <v/>
      </c>
      <c r="I28" s="30" t="str">
        <f t="shared" si="2"/>
        <v/>
      </c>
      <c r="J28" s="29" t="str">
        <f t="shared" si="5"/>
        <v/>
      </c>
      <c r="K28" s="29" t="str">
        <f>IF(J28="","",SUM($J$8:J28))</f>
        <v/>
      </c>
      <c r="L28" s="31" t="str">
        <f t="shared" si="3"/>
        <v/>
      </c>
    </row>
    <row r="29" spans="1:12" x14ac:dyDescent="0.25">
      <c r="A29" s="28">
        <v>43030</v>
      </c>
      <c r="B29" s="37"/>
      <c r="C29" s="37"/>
      <c r="D29" s="37"/>
      <c r="E29" s="37"/>
      <c r="F29" s="11" t="str">
        <f t="shared" si="0"/>
        <v/>
      </c>
      <c r="G29" s="11" t="str">
        <f t="shared" si="1"/>
        <v/>
      </c>
      <c r="H29" s="11" t="str">
        <f t="shared" si="4"/>
        <v/>
      </c>
      <c r="I29" s="12" t="str">
        <f t="shared" si="2"/>
        <v/>
      </c>
      <c r="J29" s="11" t="str">
        <f t="shared" si="5"/>
        <v/>
      </c>
      <c r="K29" s="11" t="str">
        <f>IF(J29="","",SUM($J$8:J29))</f>
        <v/>
      </c>
      <c r="L29" s="13" t="str">
        <f t="shared" si="3"/>
        <v/>
      </c>
    </row>
    <row r="30" spans="1:12" x14ac:dyDescent="0.25">
      <c r="A30" s="28">
        <v>43031</v>
      </c>
      <c r="B30" s="37"/>
      <c r="C30" s="39"/>
      <c r="D30" s="39"/>
      <c r="E30" s="39"/>
      <c r="F30" s="11" t="str">
        <f t="shared" si="0"/>
        <v/>
      </c>
      <c r="G30" s="11" t="str">
        <f t="shared" si="1"/>
        <v/>
      </c>
      <c r="H30" s="11" t="str">
        <f t="shared" si="4"/>
        <v/>
      </c>
      <c r="I30" s="12" t="str">
        <f t="shared" si="2"/>
        <v/>
      </c>
      <c r="J30" s="11" t="str">
        <f t="shared" si="5"/>
        <v/>
      </c>
      <c r="K30" s="11" t="str">
        <f>IF(J30="","",SUM($J$8:J30))</f>
        <v/>
      </c>
      <c r="L30" s="13" t="str">
        <f t="shared" si="3"/>
        <v/>
      </c>
    </row>
    <row r="31" spans="1:12" x14ac:dyDescent="0.25">
      <c r="A31" s="28">
        <v>43032</v>
      </c>
      <c r="B31" s="39"/>
      <c r="C31" s="39"/>
      <c r="D31" s="39"/>
      <c r="E31" s="39"/>
      <c r="F31" s="11" t="str">
        <f t="shared" si="0"/>
        <v/>
      </c>
      <c r="G31" s="11" t="str">
        <f t="shared" si="1"/>
        <v/>
      </c>
      <c r="H31" s="11" t="str">
        <f t="shared" si="4"/>
        <v/>
      </c>
      <c r="I31" s="12" t="str">
        <f t="shared" si="2"/>
        <v/>
      </c>
      <c r="J31" s="11" t="str">
        <f t="shared" si="5"/>
        <v/>
      </c>
      <c r="K31" s="11" t="str">
        <f>IF(J31="","",SUM($J$8:J31))</f>
        <v/>
      </c>
      <c r="L31" s="13" t="str">
        <f t="shared" si="3"/>
        <v/>
      </c>
    </row>
    <row r="32" spans="1:12" s="42" customFormat="1" x14ac:dyDescent="0.25">
      <c r="A32" s="28">
        <v>43033</v>
      </c>
      <c r="B32" s="35"/>
      <c r="C32" s="35"/>
      <c r="D32" s="35"/>
      <c r="E32" s="35"/>
      <c r="F32" s="33" t="str">
        <f t="shared" si="0"/>
        <v/>
      </c>
      <c r="G32" s="33" t="str">
        <f t="shared" si="1"/>
        <v/>
      </c>
      <c r="H32" s="33" t="str">
        <f t="shared" si="4"/>
        <v/>
      </c>
      <c r="I32" s="41" t="str">
        <f t="shared" si="2"/>
        <v/>
      </c>
      <c r="J32" s="33" t="str">
        <f t="shared" si="5"/>
        <v/>
      </c>
      <c r="K32" s="33" t="str">
        <f>IF(J32="","",SUM($J$8:J32))</f>
        <v/>
      </c>
      <c r="L32" s="36" t="str">
        <f t="shared" si="3"/>
        <v/>
      </c>
    </row>
    <row r="33" spans="1:12" x14ac:dyDescent="0.25">
      <c r="A33" s="28">
        <v>43034</v>
      </c>
      <c r="B33" s="39"/>
      <c r="C33" s="39"/>
      <c r="D33" s="39"/>
      <c r="E33" s="39"/>
      <c r="F33" s="11" t="str">
        <f t="shared" si="0"/>
        <v/>
      </c>
      <c r="G33" s="11" t="str">
        <f t="shared" si="1"/>
        <v/>
      </c>
      <c r="H33" s="11" t="str">
        <f t="shared" si="4"/>
        <v/>
      </c>
      <c r="I33" s="12" t="str">
        <f t="shared" si="2"/>
        <v/>
      </c>
      <c r="J33" s="11" t="str">
        <f t="shared" si="5"/>
        <v/>
      </c>
      <c r="K33" s="11" t="str">
        <f>IF(J33="","",SUM($J$8:J33))</f>
        <v/>
      </c>
      <c r="L33" s="13" t="str">
        <f t="shared" si="3"/>
        <v/>
      </c>
    </row>
    <row r="34" spans="1:12" x14ac:dyDescent="0.25">
      <c r="A34" s="28">
        <v>43035</v>
      </c>
      <c r="B34" s="39"/>
      <c r="C34" s="39"/>
      <c r="D34" s="39"/>
      <c r="E34" s="39"/>
      <c r="F34" s="11" t="str">
        <f t="shared" si="0"/>
        <v/>
      </c>
      <c r="G34" s="11" t="str">
        <f t="shared" si="1"/>
        <v/>
      </c>
      <c r="H34" s="11" t="str">
        <f t="shared" si="4"/>
        <v/>
      </c>
      <c r="I34" s="12" t="str">
        <f t="shared" si="2"/>
        <v/>
      </c>
      <c r="J34" s="11" t="str">
        <f t="shared" si="5"/>
        <v/>
      </c>
      <c r="K34" s="11" t="str">
        <f>IF(J34="","",SUM($J$8:J34))</f>
        <v/>
      </c>
      <c r="L34" s="13" t="str">
        <f t="shared" si="3"/>
        <v/>
      </c>
    </row>
    <row r="35" spans="1:12" x14ac:dyDescent="0.25">
      <c r="A35" s="28">
        <v>43036</v>
      </c>
      <c r="B35" s="35"/>
      <c r="C35" s="35"/>
      <c r="D35" s="35"/>
      <c r="E35" s="35"/>
      <c r="F35" s="29" t="str">
        <f t="shared" si="0"/>
        <v/>
      </c>
      <c r="G35" s="29" t="str">
        <f t="shared" si="1"/>
        <v/>
      </c>
      <c r="H35" s="29" t="str">
        <f t="shared" si="4"/>
        <v/>
      </c>
      <c r="I35" s="30" t="str">
        <f t="shared" si="2"/>
        <v/>
      </c>
      <c r="J35" s="29" t="str">
        <f t="shared" si="5"/>
        <v/>
      </c>
      <c r="K35" s="29" t="str">
        <f>IF(J35="","",SUM($J$8:J35))</f>
        <v/>
      </c>
      <c r="L35" s="31" t="str">
        <f t="shared" si="3"/>
        <v/>
      </c>
    </row>
    <row r="36" spans="1:12" x14ac:dyDescent="0.25">
      <c r="A36" s="28">
        <v>43037</v>
      </c>
      <c r="B36" s="39"/>
      <c r="C36" s="39"/>
      <c r="D36" s="39"/>
      <c r="E36" s="39"/>
      <c r="F36" s="11" t="str">
        <f t="shared" si="0"/>
        <v/>
      </c>
      <c r="G36" s="11" t="str">
        <f t="shared" si="1"/>
        <v/>
      </c>
      <c r="H36" s="11" t="str">
        <f t="shared" si="4"/>
        <v/>
      </c>
      <c r="I36" s="12" t="str">
        <f t="shared" si="2"/>
        <v/>
      </c>
      <c r="J36" s="11" t="str">
        <f t="shared" si="5"/>
        <v/>
      </c>
      <c r="K36" s="11" t="str">
        <f>IF(J36="","",SUM($J$8:J36))</f>
        <v/>
      </c>
      <c r="L36" s="13" t="str">
        <f t="shared" si="3"/>
        <v/>
      </c>
    </row>
    <row r="37" spans="1:12" x14ac:dyDescent="0.25">
      <c r="A37" s="28">
        <v>43038</v>
      </c>
      <c r="B37" s="39"/>
      <c r="C37" s="39"/>
      <c r="D37" s="39"/>
      <c r="E37" s="39"/>
      <c r="F37" s="11" t="str">
        <f t="shared" si="0"/>
        <v/>
      </c>
      <c r="G37" s="11" t="str">
        <f t="shared" si="1"/>
        <v/>
      </c>
      <c r="H37" s="11" t="str">
        <f t="shared" si="4"/>
        <v/>
      </c>
      <c r="I37" s="12" t="str">
        <f t="shared" si="2"/>
        <v/>
      </c>
      <c r="J37" s="11" t="str">
        <f t="shared" si="5"/>
        <v/>
      </c>
      <c r="K37" s="11" t="str">
        <f>IF(J37="","",SUM($J$8:J37))</f>
        <v/>
      </c>
      <c r="L37" s="13" t="str">
        <f t="shared" si="3"/>
        <v/>
      </c>
    </row>
    <row r="38" spans="1:12" x14ac:dyDescent="0.25">
      <c r="A38" s="28">
        <v>43039</v>
      </c>
      <c r="B38" s="39"/>
      <c r="C38" s="39"/>
      <c r="D38" s="39"/>
      <c r="E38" s="39"/>
      <c r="F38" s="14" t="str">
        <f t="shared" si="0"/>
        <v/>
      </c>
      <c r="G38" s="14" t="str">
        <f t="shared" si="1"/>
        <v/>
      </c>
      <c r="H38" s="14" t="str">
        <f t="shared" si="4"/>
        <v/>
      </c>
      <c r="I38" s="15" t="str">
        <f t="shared" si="2"/>
        <v/>
      </c>
      <c r="J38" s="14" t="str">
        <f t="shared" si="5"/>
        <v/>
      </c>
      <c r="K38" s="14" t="str">
        <f>IF(J38="","",SUM($J$8:J38))</f>
        <v/>
      </c>
      <c r="L38" s="16" t="str">
        <f t="shared" si="3"/>
        <v/>
      </c>
    </row>
    <row r="39" spans="1:12" x14ac:dyDescent="0.25">
      <c r="A39" s="22"/>
      <c r="B39" s="10"/>
      <c r="C39" s="51" t="s">
        <v>16</v>
      </c>
      <c r="D39" s="50" t="s">
        <v>15</v>
      </c>
      <c r="E39" s="49" t="s">
        <v>14</v>
      </c>
      <c r="F39" s="10"/>
      <c r="G39" s="10"/>
      <c r="H39" s="10"/>
      <c r="I39" s="10"/>
      <c r="J39" s="10"/>
      <c r="K39" s="10"/>
      <c r="L39" s="10"/>
    </row>
    <row r="40" spans="1:12" x14ac:dyDescent="0.25">
      <c r="A40" s="22"/>
      <c r="B40" s="10"/>
      <c r="C40" s="10"/>
      <c r="D40" s="10"/>
      <c r="E40" s="10"/>
      <c r="F40" s="10"/>
      <c r="G40" s="10"/>
      <c r="H40" s="10"/>
      <c r="I40" s="10"/>
      <c r="J40" s="10"/>
      <c r="K40" s="10"/>
      <c r="L40" s="10"/>
    </row>
    <row r="41" spans="1:12" x14ac:dyDescent="0.25">
      <c r="A41" s="22"/>
      <c r="B41" s="22"/>
      <c r="C41" s="22"/>
      <c r="D41" s="22"/>
      <c r="E41" s="22"/>
      <c r="F41" s="22"/>
      <c r="G41" s="22"/>
      <c r="H41" s="22"/>
      <c r="I41" s="22"/>
      <c r="J41" s="22"/>
      <c r="K41" s="22"/>
      <c r="L41" s="22"/>
    </row>
    <row r="42" spans="1:12" x14ac:dyDescent="0.25">
      <c r="A42" s="22"/>
      <c r="B42" s="22"/>
      <c r="C42" s="22"/>
      <c r="D42" s="22"/>
      <c r="E42" s="22"/>
      <c r="F42" s="22"/>
      <c r="G42" s="22"/>
      <c r="H42" s="22"/>
      <c r="I42" s="22"/>
      <c r="J42" s="22"/>
      <c r="K42" s="22"/>
      <c r="L42" s="22"/>
    </row>
    <row r="43" spans="1:12" x14ac:dyDescent="0.25">
      <c r="A43" s="22"/>
      <c r="B43" s="22"/>
      <c r="C43" s="22"/>
      <c r="D43" s="22"/>
      <c r="E43" s="22"/>
      <c r="F43" s="22"/>
      <c r="G43" s="22"/>
      <c r="H43" s="22"/>
      <c r="I43" s="22"/>
      <c r="J43" s="22"/>
      <c r="K43" s="22"/>
      <c r="L43" s="22"/>
    </row>
    <row r="44" spans="1:12" x14ac:dyDescent="0.25">
      <c r="A44" s="22"/>
      <c r="B44" s="22"/>
      <c r="C44" s="22"/>
      <c r="D44" s="22"/>
      <c r="E44" s="22"/>
      <c r="F44" s="22"/>
      <c r="G44" s="22"/>
      <c r="H44" s="22"/>
      <c r="I44" s="22"/>
      <c r="J44" s="22"/>
      <c r="K44" s="22"/>
      <c r="L44" s="22"/>
    </row>
    <row r="45" spans="1:12" x14ac:dyDescent="0.25">
      <c r="A45" s="22"/>
      <c r="B45" s="22"/>
      <c r="C45" s="22"/>
      <c r="D45" s="22"/>
      <c r="E45" s="22"/>
      <c r="F45" s="22"/>
      <c r="G45" s="22"/>
      <c r="H45" s="22"/>
      <c r="I45" s="22"/>
      <c r="J45" s="22"/>
      <c r="K45" s="22"/>
      <c r="L45" s="22"/>
    </row>
    <row r="46" spans="1:12" x14ac:dyDescent="0.25">
      <c r="A46" s="22"/>
      <c r="B46" s="22"/>
      <c r="C46" s="22"/>
      <c r="D46" s="22"/>
      <c r="E46" s="22"/>
      <c r="F46" s="22"/>
      <c r="G46" s="22"/>
      <c r="H46" s="22"/>
      <c r="I46" s="22"/>
      <c r="J46" s="22"/>
      <c r="K46" s="22"/>
      <c r="L46" s="22"/>
    </row>
    <row r="47" spans="1:12" x14ac:dyDescent="0.25">
      <c r="A47" s="22"/>
      <c r="B47" s="22"/>
      <c r="C47" s="22"/>
      <c r="D47" s="22"/>
      <c r="E47" s="22"/>
      <c r="F47" s="22"/>
      <c r="G47" s="22"/>
      <c r="H47" s="22"/>
      <c r="I47" s="22"/>
      <c r="J47" s="22"/>
      <c r="K47" s="22"/>
      <c r="L47" s="22"/>
    </row>
    <row r="48" spans="1:12" x14ac:dyDescent="0.25">
      <c r="A48" s="22"/>
      <c r="B48" s="22"/>
      <c r="C48" s="22"/>
      <c r="D48" s="22"/>
      <c r="E48" s="22"/>
      <c r="F48" s="22"/>
      <c r="G48" s="22"/>
      <c r="H48" s="22"/>
      <c r="I48" s="22"/>
      <c r="J48" s="22"/>
      <c r="K48" s="22"/>
      <c r="L48" s="22"/>
    </row>
    <row r="49" spans="1:12" x14ac:dyDescent="0.25">
      <c r="A49" s="22"/>
      <c r="B49" s="22"/>
      <c r="C49" s="22"/>
      <c r="D49" s="22"/>
      <c r="E49" s="22"/>
      <c r="F49" s="22"/>
      <c r="G49" s="22"/>
      <c r="H49" s="22"/>
      <c r="I49" s="22"/>
      <c r="J49" s="22"/>
      <c r="K49" s="22"/>
      <c r="L49" s="22"/>
    </row>
    <row r="50" spans="1:12" x14ac:dyDescent="0.25">
      <c r="A50" s="22"/>
      <c r="B50" s="22"/>
      <c r="C50" s="22"/>
      <c r="D50" s="22"/>
      <c r="E50" s="22"/>
      <c r="F50" s="22"/>
      <c r="G50" s="22"/>
      <c r="H50" s="22"/>
      <c r="I50" s="22"/>
      <c r="J50" s="22"/>
      <c r="K50" s="22"/>
      <c r="L50" s="22"/>
    </row>
    <row r="51" spans="1:12" x14ac:dyDescent="0.25">
      <c r="A51" s="22"/>
      <c r="B51" s="22"/>
      <c r="C51" s="22"/>
      <c r="D51" s="22"/>
      <c r="E51" s="22"/>
      <c r="F51" s="22"/>
      <c r="G51" s="22"/>
      <c r="H51" s="22"/>
      <c r="I51" s="22"/>
      <c r="J51" s="22"/>
      <c r="K51" s="22"/>
      <c r="L51" s="22"/>
    </row>
    <row r="52" spans="1:12" x14ac:dyDescent="0.25">
      <c r="A52" s="22"/>
      <c r="B52" s="22"/>
      <c r="C52" s="22"/>
      <c r="D52" s="22"/>
      <c r="E52" s="22"/>
      <c r="F52" s="22"/>
      <c r="G52" s="22"/>
      <c r="H52" s="22"/>
      <c r="I52" s="22"/>
      <c r="J52" s="22"/>
      <c r="K52" s="22"/>
      <c r="L52" s="22"/>
    </row>
    <row r="53" spans="1:12" x14ac:dyDescent="0.25">
      <c r="A53" s="22"/>
      <c r="B53" s="22"/>
      <c r="C53" s="22"/>
      <c r="D53" s="22"/>
      <c r="E53" s="22"/>
      <c r="F53" s="22"/>
      <c r="G53" s="22"/>
      <c r="H53" s="22"/>
      <c r="I53" s="22"/>
      <c r="J53" s="22"/>
      <c r="K53" s="22"/>
      <c r="L53" s="22"/>
    </row>
    <row r="54" spans="1:12" x14ac:dyDescent="0.25">
      <c r="A54" s="22"/>
      <c r="B54" s="22"/>
      <c r="C54" s="22"/>
      <c r="D54" s="22"/>
      <c r="E54" s="22"/>
      <c r="F54" s="22"/>
      <c r="G54" s="22"/>
      <c r="H54" s="22"/>
      <c r="I54" s="22"/>
      <c r="J54" s="22"/>
      <c r="K54" s="22"/>
      <c r="L54" s="22"/>
    </row>
    <row r="55" spans="1:12" x14ac:dyDescent="0.25">
      <c r="A55" s="22"/>
      <c r="B55" s="22"/>
      <c r="C55" s="22"/>
      <c r="D55" s="22"/>
      <c r="E55" s="22"/>
      <c r="F55" s="22"/>
      <c r="G55" s="22"/>
      <c r="H55" s="22"/>
      <c r="I55" s="22"/>
      <c r="J55" s="22"/>
      <c r="K55" s="22"/>
      <c r="L55" s="22"/>
    </row>
    <row r="56" spans="1:12" x14ac:dyDescent="0.25">
      <c r="A56" s="22"/>
      <c r="B56" s="22"/>
      <c r="C56" s="22"/>
      <c r="D56" s="22"/>
      <c r="E56" s="22"/>
      <c r="F56" s="22"/>
      <c r="G56" s="22"/>
      <c r="H56" s="22"/>
      <c r="I56" s="22"/>
      <c r="J56" s="22"/>
      <c r="K56" s="22"/>
      <c r="L56" s="22"/>
    </row>
  </sheetData>
  <pageMargins left="0.7" right="0.7" top="0.75" bottom="0.75" header="0.3" footer="0.3"/>
  <pageSetup paperSize="9" orientation="portrait" horizontalDpi="4294967295" verticalDpi="4294967295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M56"/>
  <sheetViews>
    <sheetView workbookViewId="0">
      <pane ySplit="7" topLeftCell="A29" activePane="bottomLeft" state="frozenSplit"/>
      <selection pane="bottomLeft" activeCell="C39" sqref="C39:E39"/>
    </sheetView>
  </sheetViews>
  <sheetFormatPr baseColWidth="10" defaultRowHeight="15" x14ac:dyDescent="0.25"/>
  <cols>
    <col min="1" max="1" width="29.5703125" customWidth="1"/>
    <col min="8" max="8" width="16" customWidth="1"/>
    <col min="10" max="10" width="15" customWidth="1"/>
    <col min="11" max="11" width="16.85546875" customWidth="1"/>
    <col min="12" max="12" width="22" customWidth="1"/>
  </cols>
  <sheetData>
    <row r="1" spans="1:13" x14ac:dyDescent="0.25">
      <c r="A1" t="s">
        <v>0</v>
      </c>
    </row>
    <row r="3" spans="1:13" x14ac:dyDescent="0.25">
      <c r="B3" s="1">
        <v>0.3125</v>
      </c>
      <c r="C3" s="1">
        <v>0.5</v>
      </c>
      <c r="D3" s="1">
        <v>0.54166666666666663</v>
      </c>
      <c r="E3" s="1">
        <v>0.69791666666666663</v>
      </c>
      <c r="F3" s="1">
        <v>1.0416666666666666E-2</v>
      </c>
      <c r="G3" s="1">
        <f>B4+D4-F3</f>
        <v>0.33333333333333331</v>
      </c>
      <c r="H3" s="1"/>
      <c r="J3" s="1"/>
      <c r="K3" s="1"/>
      <c r="L3" s="1"/>
      <c r="M3" s="1"/>
    </row>
    <row r="4" spans="1:13" x14ac:dyDescent="0.25">
      <c r="A4" s="1"/>
      <c r="B4" s="1">
        <f>C3-B3</f>
        <v>0.1875</v>
      </c>
      <c r="C4" s="1"/>
      <c r="D4" s="1">
        <f>E3-D3</f>
        <v>0.15625</v>
      </c>
      <c r="E4" s="1"/>
      <c r="F4" s="1"/>
      <c r="G4" s="1"/>
      <c r="H4" s="1"/>
      <c r="I4" s="1"/>
      <c r="J4" s="1"/>
      <c r="K4" s="1"/>
      <c r="L4" s="1"/>
      <c r="M4" s="1"/>
    </row>
    <row r="5" spans="1:13" x14ac:dyDescent="0.25">
      <c r="A5" s="1"/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</row>
    <row r="6" spans="1:13" x14ac:dyDescent="0.25">
      <c r="A6" s="21" t="s">
        <v>1</v>
      </c>
      <c r="B6" s="2" t="s">
        <v>2</v>
      </c>
      <c r="C6" s="3"/>
      <c r="D6" s="2" t="s">
        <v>3</v>
      </c>
      <c r="E6" s="3"/>
      <c r="F6" s="4"/>
      <c r="G6" s="2" t="s">
        <v>7</v>
      </c>
      <c r="H6" s="5"/>
      <c r="I6" s="3"/>
      <c r="J6" s="2" t="s">
        <v>10</v>
      </c>
      <c r="K6" s="6"/>
      <c r="L6" s="3"/>
      <c r="M6" s="1"/>
    </row>
    <row r="7" spans="1:13" x14ac:dyDescent="0.25">
      <c r="A7" s="21"/>
      <c r="B7" s="17" t="s">
        <v>5</v>
      </c>
      <c r="C7" s="18" t="s">
        <v>6</v>
      </c>
      <c r="D7" s="17" t="s">
        <v>5</v>
      </c>
      <c r="E7" s="18" t="s">
        <v>6</v>
      </c>
      <c r="F7" s="19" t="s">
        <v>4</v>
      </c>
      <c r="G7" s="17" t="s">
        <v>2</v>
      </c>
      <c r="H7" s="20" t="s">
        <v>8</v>
      </c>
      <c r="I7" s="18" t="s">
        <v>9</v>
      </c>
      <c r="J7" s="17" t="s">
        <v>11</v>
      </c>
      <c r="K7" s="20" t="s">
        <v>13</v>
      </c>
      <c r="L7" s="18" t="s">
        <v>12</v>
      </c>
      <c r="M7" s="1"/>
    </row>
    <row r="8" spans="1:13" ht="21.75" customHeight="1" x14ac:dyDescent="0.25">
      <c r="A8" s="28">
        <v>43040</v>
      </c>
      <c r="B8" s="37"/>
      <c r="C8" s="37"/>
      <c r="D8" s="37"/>
      <c r="E8" s="37"/>
      <c r="F8" s="7" t="str">
        <f t="shared" ref="F8:F38" si="0">IF(B8="","",1/96)</f>
        <v/>
      </c>
      <c r="G8" s="7" t="str">
        <f t="shared" ref="G8:G38" si="1">IF(B8="","",IF(C8="",5-B8,C8-B8))</f>
        <v/>
      </c>
      <c r="H8" s="7" t="str">
        <f>IF(B8="","",IF(D8="",E8-0.5,E8-D8))</f>
        <v/>
      </c>
      <c r="I8" s="8" t="str">
        <f t="shared" ref="I8:I38" si="2">IF(B8="","",C8-B8+E8-D8-F8)</f>
        <v/>
      </c>
      <c r="J8" s="7" t="str">
        <f>IFERROR(IF(WEEKDAY(A8) = 7,I8,I8-1/3),"")</f>
        <v/>
      </c>
      <c r="K8" s="7" t="str">
        <f>IF(J8="","",SUM($J$8:J8))</f>
        <v/>
      </c>
      <c r="L8" s="9" t="str">
        <f t="shared" ref="L8:L38" si="3">IF(K8="","",MAX(0,K8-0.5))</f>
        <v/>
      </c>
      <c r="M8" s="1"/>
    </row>
    <row r="9" spans="1:13" x14ac:dyDescent="0.25">
      <c r="A9" s="28">
        <v>43041</v>
      </c>
      <c r="B9" s="37"/>
      <c r="C9" s="37"/>
      <c r="D9" s="37"/>
      <c r="E9" s="37"/>
      <c r="F9" s="11" t="str">
        <f t="shared" si="0"/>
        <v/>
      </c>
      <c r="G9" s="11" t="str">
        <f t="shared" si="1"/>
        <v/>
      </c>
      <c r="H9" s="11" t="str">
        <f t="shared" ref="H9:H38" si="4">IF(B9="","",IF(D9="",E9-0.5,E9-D9))</f>
        <v/>
      </c>
      <c r="I9" s="12" t="str">
        <f t="shared" si="2"/>
        <v/>
      </c>
      <c r="J9" s="11" t="str">
        <f t="shared" ref="J9:J38" si="5">IFERROR(IF(WEEKDAY(A9) = 7,I9,I9-1/3),"")</f>
        <v/>
      </c>
      <c r="K9" s="11" t="str">
        <f>IF(J9="","",SUM($J$8:J9))</f>
        <v/>
      </c>
      <c r="L9" s="13" t="str">
        <f t="shared" si="3"/>
        <v/>
      </c>
      <c r="M9" s="1"/>
    </row>
    <row r="10" spans="1:13" x14ac:dyDescent="0.25">
      <c r="A10" s="28">
        <v>43042</v>
      </c>
      <c r="B10" s="37"/>
      <c r="C10" s="37"/>
      <c r="D10" s="37"/>
      <c r="E10" s="37"/>
      <c r="F10" s="11" t="str">
        <f t="shared" si="0"/>
        <v/>
      </c>
      <c r="G10" s="11" t="str">
        <f t="shared" si="1"/>
        <v/>
      </c>
      <c r="H10" s="11" t="str">
        <f t="shared" si="4"/>
        <v/>
      </c>
      <c r="I10" s="12" t="str">
        <f t="shared" si="2"/>
        <v/>
      </c>
      <c r="J10" s="11" t="str">
        <f t="shared" si="5"/>
        <v/>
      </c>
      <c r="K10" s="11" t="str">
        <f>IF(J10="","",SUM($J$8:J10))</f>
        <v/>
      </c>
      <c r="L10" s="13" t="str">
        <f t="shared" si="3"/>
        <v/>
      </c>
    </row>
    <row r="11" spans="1:13" s="42" customFormat="1" x14ac:dyDescent="0.25">
      <c r="A11" s="28">
        <v>43043</v>
      </c>
      <c r="B11" s="34"/>
      <c r="C11" s="34"/>
      <c r="D11" s="34"/>
      <c r="E11" s="34"/>
      <c r="F11" s="33" t="str">
        <f t="shared" si="0"/>
        <v/>
      </c>
      <c r="G11" s="33" t="str">
        <f t="shared" si="1"/>
        <v/>
      </c>
      <c r="H11" s="33" t="str">
        <f t="shared" si="4"/>
        <v/>
      </c>
      <c r="I11" s="41" t="str">
        <f t="shared" si="2"/>
        <v/>
      </c>
      <c r="J11" s="33" t="str">
        <f t="shared" si="5"/>
        <v/>
      </c>
      <c r="K11" s="33" t="str">
        <f>IF(J11="","",SUM($J$8:J11))</f>
        <v/>
      </c>
      <c r="L11" s="36" t="str">
        <f t="shared" si="3"/>
        <v/>
      </c>
    </row>
    <row r="12" spans="1:13" x14ac:dyDescent="0.25">
      <c r="A12" s="28">
        <v>43044</v>
      </c>
      <c r="B12" s="37"/>
      <c r="C12" s="37"/>
      <c r="D12" s="39"/>
      <c r="E12" s="37"/>
      <c r="F12" s="11" t="str">
        <f t="shared" si="0"/>
        <v/>
      </c>
      <c r="G12" s="11" t="str">
        <f t="shared" si="1"/>
        <v/>
      </c>
      <c r="H12" s="11" t="str">
        <f t="shared" si="4"/>
        <v/>
      </c>
      <c r="I12" s="12" t="str">
        <f t="shared" si="2"/>
        <v/>
      </c>
      <c r="J12" s="11" t="str">
        <f t="shared" si="5"/>
        <v/>
      </c>
      <c r="K12" s="11" t="str">
        <f>IF(J12="","",SUM($J$8:J12))</f>
        <v/>
      </c>
      <c r="L12" s="13" t="str">
        <f t="shared" si="3"/>
        <v/>
      </c>
    </row>
    <row r="13" spans="1:13" x14ac:dyDescent="0.25">
      <c r="A13" s="28">
        <v>43045</v>
      </c>
      <c r="B13" s="37"/>
      <c r="C13" s="37"/>
      <c r="D13" s="39"/>
      <c r="E13" s="37"/>
      <c r="F13" s="11" t="str">
        <f t="shared" si="0"/>
        <v/>
      </c>
      <c r="G13" s="11" t="str">
        <f t="shared" si="1"/>
        <v/>
      </c>
      <c r="H13" s="11" t="str">
        <f t="shared" si="4"/>
        <v/>
      </c>
      <c r="I13" s="12" t="str">
        <f t="shared" si="2"/>
        <v/>
      </c>
      <c r="J13" s="11" t="str">
        <f t="shared" si="5"/>
        <v/>
      </c>
      <c r="K13" s="11" t="str">
        <f>IF(J13="","",SUM($J$8:J13))</f>
        <v/>
      </c>
      <c r="L13" s="13" t="str">
        <f t="shared" si="3"/>
        <v/>
      </c>
    </row>
    <row r="14" spans="1:13" x14ac:dyDescent="0.25">
      <c r="A14" s="28">
        <v>43046</v>
      </c>
      <c r="B14" s="34"/>
      <c r="C14" s="34"/>
      <c r="D14" s="35"/>
      <c r="E14" s="34"/>
      <c r="F14" s="29" t="str">
        <f t="shared" si="0"/>
        <v/>
      </c>
      <c r="G14" s="29" t="str">
        <f t="shared" si="1"/>
        <v/>
      </c>
      <c r="H14" s="29" t="str">
        <f t="shared" si="4"/>
        <v/>
      </c>
      <c r="I14" s="30" t="str">
        <f t="shared" si="2"/>
        <v/>
      </c>
      <c r="J14" s="29" t="str">
        <f t="shared" si="5"/>
        <v/>
      </c>
      <c r="K14" s="29" t="str">
        <f>IF(J14="","",SUM($J$8:J14))</f>
        <v/>
      </c>
      <c r="L14" s="31" t="str">
        <f t="shared" si="3"/>
        <v/>
      </c>
    </row>
    <row r="15" spans="1:13" x14ac:dyDescent="0.25">
      <c r="A15" s="28">
        <v>43047</v>
      </c>
      <c r="B15" s="37"/>
      <c r="C15" s="37"/>
      <c r="D15" s="39"/>
      <c r="E15" s="37"/>
      <c r="F15" s="11" t="str">
        <f t="shared" si="0"/>
        <v/>
      </c>
      <c r="G15" s="11" t="str">
        <f t="shared" si="1"/>
        <v/>
      </c>
      <c r="H15" s="11" t="str">
        <f t="shared" si="4"/>
        <v/>
      </c>
      <c r="I15" s="12" t="str">
        <f t="shared" si="2"/>
        <v/>
      </c>
      <c r="J15" s="11" t="str">
        <f t="shared" si="5"/>
        <v/>
      </c>
      <c r="K15" s="11" t="str">
        <f>IF(J15="","",SUM($J$8:J15))</f>
        <v/>
      </c>
      <c r="L15" s="13" t="str">
        <f t="shared" si="3"/>
        <v/>
      </c>
    </row>
    <row r="16" spans="1:13" x14ac:dyDescent="0.25">
      <c r="A16" s="28">
        <v>43048</v>
      </c>
      <c r="B16" s="37"/>
      <c r="C16" s="37"/>
      <c r="D16" s="37"/>
      <c r="E16" s="37"/>
      <c r="F16" s="11" t="str">
        <f t="shared" si="0"/>
        <v/>
      </c>
      <c r="G16" s="11" t="str">
        <f t="shared" si="1"/>
        <v/>
      </c>
      <c r="H16" s="11" t="str">
        <f t="shared" si="4"/>
        <v/>
      </c>
      <c r="I16" s="12" t="str">
        <f t="shared" si="2"/>
        <v/>
      </c>
      <c r="J16" s="11" t="str">
        <f t="shared" si="5"/>
        <v/>
      </c>
      <c r="K16" s="11" t="str">
        <f>IF(J16="","",SUM($J$8:J16))</f>
        <v/>
      </c>
      <c r="L16" s="13" t="str">
        <f t="shared" si="3"/>
        <v/>
      </c>
      <c r="M16" s="1"/>
    </row>
    <row r="17" spans="1:12" x14ac:dyDescent="0.25">
      <c r="A17" s="28">
        <v>43049</v>
      </c>
      <c r="B17" s="37"/>
      <c r="C17" s="37"/>
      <c r="D17" s="37"/>
      <c r="E17" s="37"/>
      <c r="F17" s="11" t="str">
        <f t="shared" si="0"/>
        <v/>
      </c>
      <c r="G17" s="11" t="str">
        <f t="shared" si="1"/>
        <v/>
      </c>
      <c r="H17" s="11" t="str">
        <f t="shared" si="4"/>
        <v/>
      </c>
      <c r="I17" s="12" t="str">
        <f t="shared" si="2"/>
        <v/>
      </c>
      <c r="J17" s="11" t="str">
        <f t="shared" si="5"/>
        <v/>
      </c>
      <c r="K17" s="11" t="str">
        <f>IF(J17="","",SUM($J$8:J17))</f>
        <v/>
      </c>
      <c r="L17" s="13" t="str">
        <f t="shared" si="3"/>
        <v/>
      </c>
    </row>
    <row r="18" spans="1:12" s="42" customFormat="1" x14ac:dyDescent="0.25">
      <c r="A18" s="28">
        <v>43050</v>
      </c>
      <c r="B18" s="34"/>
      <c r="C18" s="34"/>
      <c r="D18" s="34"/>
      <c r="E18" s="34"/>
      <c r="F18" s="33" t="str">
        <f t="shared" si="0"/>
        <v/>
      </c>
      <c r="G18" s="33" t="str">
        <f t="shared" si="1"/>
        <v/>
      </c>
      <c r="H18" s="33" t="str">
        <f t="shared" si="4"/>
        <v/>
      </c>
      <c r="I18" s="41" t="str">
        <f t="shared" si="2"/>
        <v/>
      </c>
      <c r="J18" s="33" t="str">
        <f t="shared" si="5"/>
        <v/>
      </c>
      <c r="K18" s="33" t="str">
        <f>IF(J18="","",SUM($J$8:J18))</f>
        <v/>
      </c>
      <c r="L18" s="36" t="str">
        <f t="shared" si="3"/>
        <v/>
      </c>
    </row>
    <row r="19" spans="1:12" x14ac:dyDescent="0.25">
      <c r="A19" s="28">
        <v>43051</v>
      </c>
      <c r="B19" s="37"/>
      <c r="C19" s="37"/>
      <c r="D19" s="37"/>
      <c r="E19" s="37"/>
      <c r="F19" s="11" t="str">
        <f t="shared" si="0"/>
        <v/>
      </c>
      <c r="G19" s="11" t="str">
        <f t="shared" si="1"/>
        <v/>
      </c>
      <c r="H19" s="11" t="str">
        <f t="shared" si="4"/>
        <v/>
      </c>
      <c r="I19" s="12" t="str">
        <f t="shared" si="2"/>
        <v/>
      </c>
      <c r="J19" s="11" t="str">
        <f t="shared" si="5"/>
        <v/>
      </c>
      <c r="K19" s="11" t="str">
        <f>IF(J19="","",SUM($J$8:J19))</f>
        <v/>
      </c>
      <c r="L19" s="13" t="str">
        <f t="shared" si="3"/>
        <v/>
      </c>
    </row>
    <row r="20" spans="1:12" x14ac:dyDescent="0.25">
      <c r="A20" s="28">
        <v>43052</v>
      </c>
      <c r="B20" s="37"/>
      <c r="C20" s="37"/>
      <c r="D20" s="39"/>
      <c r="E20" s="37"/>
      <c r="F20" s="11"/>
      <c r="G20" s="11" t="str">
        <f t="shared" si="1"/>
        <v/>
      </c>
      <c r="H20" s="11" t="str">
        <f t="shared" si="4"/>
        <v/>
      </c>
      <c r="I20" s="12" t="str">
        <f t="shared" si="2"/>
        <v/>
      </c>
      <c r="J20" s="11" t="str">
        <f t="shared" si="5"/>
        <v/>
      </c>
      <c r="K20" s="11" t="str">
        <f>IF(J20="","",SUM($J$8:J20))</f>
        <v/>
      </c>
      <c r="L20" s="13" t="str">
        <f t="shared" si="3"/>
        <v/>
      </c>
    </row>
    <row r="21" spans="1:12" x14ac:dyDescent="0.25">
      <c r="A21" s="28">
        <v>43053</v>
      </c>
      <c r="B21" s="34"/>
      <c r="C21" s="34"/>
      <c r="D21" s="35"/>
      <c r="E21" s="34"/>
      <c r="F21" s="29" t="str">
        <f t="shared" si="0"/>
        <v/>
      </c>
      <c r="G21" s="29" t="str">
        <f t="shared" si="1"/>
        <v/>
      </c>
      <c r="H21" s="29" t="str">
        <f t="shared" si="4"/>
        <v/>
      </c>
      <c r="I21" s="30" t="str">
        <f t="shared" si="2"/>
        <v/>
      </c>
      <c r="J21" s="29" t="str">
        <f t="shared" si="5"/>
        <v/>
      </c>
      <c r="K21" s="29" t="str">
        <f>IF(J21="","",SUM($J$8:J21))</f>
        <v/>
      </c>
      <c r="L21" s="31" t="str">
        <f t="shared" si="3"/>
        <v/>
      </c>
    </row>
    <row r="22" spans="1:12" x14ac:dyDescent="0.25">
      <c r="A22" s="28">
        <v>43054</v>
      </c>
      <c r="B22" s="37"/>
      <c r="C22" s="37"/>
      <c r="D22" s="37"/>
      <c r="E22" s="37"/>
      <c r="F22" s="11" t="str">
        <f t="shared" si="0"/>
        <v/>
      </c>
      <c r="G22" s="11" t="str">
        <f t="shared" si="1"/>
        <v/>
      </c>
      <c r="H22" s="11" t="str">
        <f t="shared" si="4"/>
        <v/>
      </c>
      <c r="I22" s="12" t="str">
        <f t="shared" si="2"/>
        <v/>
      </c>
      <c r="J22" s="11" t="str">
        <f t="shared" si="5"/>
        <v/>
      </c>
      <c r="K22" s="11" t="str">
        <f>IF(J22="","",SUM($J$8:J22))</f>
        <v/>
      </c>
      <c r="L22" s="13" t="str">
        <f t="shared" si="3"/>
        <v/>
      </c>
    </row>
    <row r="23" spans="1:12" x14ac:dyDescent="0.25">
      <c r="A23" s="28">
        <v>43055</v>
      </c>
      <c r="B23" s="37"/>
      <c r="C23" s="37"/>
      <c r="D23" s="37"/>
      <c r="E23" s="37"/>
      <c r="F23" s="11" t="str">
        <f t="shared" si="0"/>
        <v/>
      </c>
      <c r="G23" s="11" t="str">
        <f t="shared" si="1"/>
        <v/>
      </c>
      <c r="H23" s="11" t="str">
        <f t="shared" si="4"/>
        <v/>
      </c>
      <c r="I23" s="12" t="str">
        <f t="shared" si="2"/>
        <v/>
      </c>
      <c r="J23" s="11" t="str">
        <f t="shared" si="5"/>
        <v/>
      </c>
      <c r="K23" s="11" t="str">
        <f>IF(J23="","",SUM($J$8:J23))</f>
        <v/>
      </c>
      <c r="L23" s="13" t="str">
        <f t="shared" si="3"/>
        <v/>
      </c>
    </row>
    <row r="24" spans="1:12" x14ac:dyDescent="0.25">
      <c r="A24" s="28">
        <v>43056</v>
      </c>
      <c r="B24" s="37"/>
      <c r="C24" s="37"/>
      <c r="D24" s="37"/>
      <c r="E24" s="37"/>
      <c r="F24" s="11" t="str">
        <f t="shared" si="0"/>
        <v/>
      </c>
      <c r="G24" s="11" t="str">
        <f t="shared" si="1"/>
        <v/>
      </c>
      <c r="H24" s="11" t="str">
        <f t="shared" si="4"/>
        <v/>
      </c>
      <c r="I24" s="12" t="str">
        <f t="shared" si="2"/>
        <v/>
      </c>
      <c r="J24" s="11" t="str">
        <f t="shared" si="5"/>
        <v/>
      </c>
      <c r="K24" s="11" t="str">
        <f>IF(J24="","",SUM($J$8:J24))</f>
        <v/>
      </c>
      <c r="L24" s="13" t="str">
        <f t="shared" si="3"/>
        <v/>
      </c>
    </row>
    <row r="25" spans="1:12" s="42" customFormat="1" x14ac:dyDescent="0.25">
      <c r="A25" s="28">
        <v>43057</v>
      </c>
      <c r="B25" s="34"/>
      <c r="C25" s="34"/>
      <c r="D25" s="34"/>
      <c r="E25" s="34"/>
      <c r="F25" s="33" t="str">
        <f t="shared" si="0"/>
        <v/>
      </c>
      <c r="G25" s="33" t="str">
        <f t="shared" si="1"/>
        <v/>
      </c>
      <c r="H25" s="33" t="str">
        <f t="shared" si="4"/>
        <v/>
      </c>
      <c r="I25" s="41" t="str">
        <f t="shared" si="2"/>
        <v/>
      </c>
      <c r="J25" s="33" t="str">
        <f t="shared" si="5"/>
        <v/>
      </c>
      <c r="K25" s="33" t="str">
        <f>IF(J25="","",SUM($J$8:J25))</f>
        <v/>
      </c>
      <c r="L25" s="36" t="str">
        <f t="shared" si="3"/>
        <v/>
      </c>
    </row>
    <row r="26" spans="1:12" x14ac:dyDescent="0.25">
      <c r="A26" s="28">
        <v>43058</v>
      </c>
      <c r="B26" s="37"/>
      <c r="C26" s="37"/>
      <c r="D26" s="37"/>
      <c r="E26" s="37"/>
      <c r="F26" s="11" t="str">
        <f t="shared" si="0"/>
        <v/>
      </c>
      <c r="G26" s="11" t="str">
        <f t="shared" si="1"/>
        <v/>
      </c>
      <c r="H26" s="11" t="str">
        <f t="shared" si="4"/>
        <v/>
      </c>
      <c r="I26" s="12" t="str">
        <f t="shared" si="2"/>
        <v/>
      </c>
      <c r="J26" s="11" t="str">
        <f t="shared" si="5"/>
        <v/>
      </c>
      <c r="K26" s="11" t="str">
        <f>IF(J26="","",SUM($J$8:J26))</f>
        <v/>
      </c>
      <c r="L26" s="13" t="str">
        <f t="shared" si="3"/>
        <v/>
      </c>
    </row>
    <row r="27" spans="1:12" x14ac:dyDescent="0.25">
      <c r="A27" s="28">
        <v>43059</v>
      </c>
      <c r="B27" s="39"/>
      <c r="C27" s="39"/>
      <c r="D27" s="39"/>
      <c r="E27" s="39"/>
      <c r="F27" s="11" t="str">
        <f t="shared" si="0"/>
        <v/>
      </c>
      <c r="G27" s="11" t="str">
        <f t="shared" si="1"/>
        <v/>
      </c>
      <c r="H27" s="11" t="str">
        <f t="shared" si="4"/>
        <v/>
      </c>
      <c r="I27" s="12" t="str">
        <f t="shared" si="2"/>
        <v/>
      </c>
      <c r="J27" s="11" t="str">
        <f t="shared" si="5"/>
        <v/>
      </c>
      <c r="K27" s="11" t="str">
        <f>IF(J27="","",SUM($J$8:J27))</f>
        <v/>
      </c>
      <c r="L27" s="13" t="str">
        <f t="shared" si="3"/>
        <v/>
      </c>
    </row>
    <row r="28" spans="1:12" x14ac:dyDescent="0.25">
      <c r="A28" s="28">
        <v>43060</v>
      </c>
      <c r="B28" s="35"/>
      <c r="C28" s="35"/>
      <c r="D28" s="35"/>
      <c r="E28" s="35"/>
      <c r="F28" s="29" t="str">
        <f t="shared" si="0"/>
        <v/>
      </c>
      <c r="G28" s="29" t="str">
        <f t="shared" si="1"/>
        <v/>
      </c>
      <c r="H28" s="29" t="str">
        <f t="shared" si="4"/>
        <v/>
      </c>
      <c r="I28" s="30" t="str">
        <f t="shared" si="2"/>
        <v/>
      </c>
      <c r="J28" s="29" t="str">
        <f t="shared" si="5"/>
        <v/>
      </c>
      <c r="K28" s="29" t="str">
        <f>IF(J28="","",SUM($J$8:J28))</f>
        <v/>
      </c>
      <c r="L28" s="31" t="str">
        <f t="shared" si="3"/>
        <v/>
      </c>
    </row>
    <row r="29" spans="1:12" x14ac:dyDescent="0.25">
      <c r="A29" s="28">
        <v>43061</v>
      </c>
      <c r="B29" s="37"/>
      <c r="C29" s="37"/>
      <c r="D29" s="37"/>
      <c r="E29" s="37"/>
      <c r="F29" s="11" t="str">
        <f t="shared" si="0"/>
        <v/>
      </c>
      <c r="G29" s="11" t="str">
        <f t="shared" si="1"/>
        <v/>
      </c>
      <c r="H29" s="11" t="str">
        <f t="shared" si="4"/>
        <v/>
      </c>
      <c r="I29" s="12" t="str">
        <f t="shared" si="2"/>
        <v/>
      </c>
      <c r="J29" s="11" t="str">
        <f t="shared" si="5"/>
        <v/>
      </c>
      <c r="K29" s="11" t="str">
        <f>IF(J29="","",SUM($J$8:J29))</f>
        <v/>
      </c>
      <c r="L29" s="13" t="str">
        <f t="shared" si="3"/>
        <v/>
      </c>
    </row>
    <row r="30" spans="1:12" x14ac:dyDescent="0.25">
      <c r="A30" s="28">
        <v>43062</v>
      </c>
      <c r="B30" s="37"/>
      <c r="C30" s="39"/>
      <c r="D30" s="39"/>
      <c r="E30" s="39"/>
      <c r="F30" s="11" t="str">
        <f t="shared" si="0"/>
        <v/>
      </c>
      <c r="G30" s="11" t="str">
        <f t="shared" si="1"/>
        <v/>
      </c>
      <c r="H30" s="11" t="str">
        <f t="shared" si="4"/>
        <v/>
      </c>
      <c r="I30" s="12" t="str">
        <f t="shared" si="2"/>
        <v/>
      </c>
      <c r="J30" s="11" t="str">
        <f t="shared" si="5"/>
        <v/>
      </c>
      <c r="K30" s="11" t="str">
        <f>IF(J30="","",SUM($J$8:J30))</f>
        <v/>
      </c>
      <c r="L30" s="13" t="str">
        <f t="shared" si="3"/>
        <v/>
      </c>
    </row>
    <row r="31" spans="1:12" x14ac:dyDescent="0.25">
      <c r="A31" s="28">
        <v>43063</v>
      </c>
      <c r="B31" s="39"/>
      <c r="C31" s="39"/>
      <c r="D31" s="39"/>
      <c r="E31" s="39"/>
      <c r="F31" s="11" t="str">
        <f t="shared" si="0"/>
        <v/>
      </c>
      <c r="G31" s="11" t="str">
        <f t="shared" si="1"/>
        <v/>
      </c>
      <c r="H31" s="11" t="str">
        <f t="shared" si="4"/>
        <v/>
      </c>
      <c r="I31" s="12" t="str">
        <f t="shared" si="2"/>
        <v/>
      </c>
      <c r="J31" s="11" t="str">
        <f t="shared" si="5"/>
        <v/>
      </c>
      <c r="K31" s="11" t="str">
        <f>IF(J31="","",SUM($J$8:J31))</f>
        <v/>
      </c>
      <c r="L31" s="13" t="str">
        <f t="shared" si="3"/>
        <v/>
      </c>
    </row>
    <row r="32" spans="1:12" s="42" customFormat="1" x14ac:dyDescent="0.25">
      <c r="A32" s="28">
        <v>43064</v>
      </c>
      <c r="B32" s="35"/>
      <c r="C32" s="35"/>
      <c r="D32" s="35"/>
      <c r="E32" s="35"/>
      <c r="F32" s="33" t="str">
        <f t="shared" si="0"/>
        <v/>
      </c>
      <c r="G32" s="33" t="str">
        <f t="shared" si="1"/>
        <v/>
      </c>
      <c r="H32" s="33" t="str">
        <f t="shared" si="4"/>
        <v/>
      </c>
      <c r="I32" s="41" t="str">
        <f t="shared" si="2"/>
        <v/>
      </c>
      <c r="J32" s="33" t="str">
        <f t="shared" si="5"/>
        <v/>
      </c>
      <c r="K32" s="33" t="str">
        <f>IF(J32="","",SUM($J$8:J32))</f>
        <v/>
      </c>
      <c r="L32" s="36" t="str">
        <f t="shared" si="3"/>
        <v/>
      </c>
    </row>
    <row r="33" spans="1:12" x14ac:dyDescent="0.25">
      <c r="A33" s="28">
        <v>43065</v>
      </c>
      <c r="B33" s="39"/>
      <c r="C33" s="39"/>
      <c r="D33" s="39"/>
      <c r="E33" s="39"/>
      <c r="F33" s="11" t="str">
        <f t="shared" si="0"/>
        <v/>
      </c>
      <c r="G33" s="11" t="str">
        <f t="shared" si="1"/>
        <v/>
      </c>
      <c r="H33" s="11" t="str">
        <f t="shared" si="4"/>
        <v/>
      </c>
      <c r="I33" s="12" t="str">
        <f t="shared" si="2"/>
        <v/>
      </c>
      <c r="J33" s="11" t="str">
        <f t="shared" si="5"/>
        <v/>
      </c>
      <c r="K33" s="11" t="str">
        <f>IF(J33="","",SUM($J$8:J33))</f>
        <v/>
      </c>
      <c r="L33" s="13" t="str">
        <f t="shared" si="3"/>
        <v/>
      </c>
    </row>
    <row r="34" spans="1:12" x14ac:dyDescent="0.25">
      <c r="A34" s="28">
        <v>43066</v>
      </c>
      <c r="B34" s="39"/>
      <c r="C34" s="39"/>
      <c r="D34" s="39"/>
      <c r="E34" s="39"/>
      <c r="F34" s="11" t="str">
        <f t="shared" si="0"/>
        <v/>
      </c>
      <c r="G34" s="11" t="str">
        <f t="shared" si="1"/>
        <v/>
      </c>
      <c r="H34" s="11" t="str">
        <f t="shared" si="4"/>
        <v/>
      </c>
      <c r="I34" s="12" t="str">
        <f t="shared" si="2"/>
        <v/>
      </c>
      <c r="J34" s="11" t="str">
        <f t="shared" si="5"/>
        <v/>
      </c>
      <c r="K34" s="11" t="str">
        <f>IF(J34="","",SUM($J$8:J34))</f>
        <v/>
      </c>
      <c r="L34" s="13" t="str">
        <f t="shared" si="3"/>
        <v/>
      </c>
    </row>
    <row r="35" spans="1:12" x14ac:dyDescent="0.25">
      <c r="A35" s="28">
        <v>43067</v>
      </c>
      <c r="B35" s="35"/>
      <c r="C35" s="35"/>
      <c r="D35" s="35"/>
      <c r="E35" s="35"/>
      <c r="F35" s="29" t="str">
        <f t="shared" si="0"/>
        <v/>
      </c>
      <c r="G35" s="29" t="str">
        <f t="shared" si="1"/>
        <v/>
      </c>
      <c r="H35" s="29" t="str">
        <f t="shared" si="4"/>
        <v/>
      </c>
      <c r="I35" s="30" t="str">
        <f t="shared" si="2"/>
        <v/>
      </c>
      <c r="J35" s="29" t="str">
        <f t="shared" si="5"/>
        <v/>
      </c>
      <c r="K35" s="29" t="str">
        <f>IF(J35="","",SUM($J$8:J35))</f>
        <v/>
      </c>
      <c r="L35" s="31" t="str">
        <f t="shared" si="3"/>
        <v/>
      </c>
    </row>
    <row r="36" spans="1:12" x14ac:dyDescent="0.25">
      <c r="A36" s="28">
        <v>43068</v>
      </c>
      <c r="B36" s="39"/>
      <c r="C36" s="39"/>
      <c r="D36" s="39"/>
      <c r="E36" s="39"/>
      <c r="F36" s="11" t="str">
        <f t="shared" si="0"/>
        <v/>
      </c>
      <c r="G36" s="11" t="str">
        <f t="shared" si="1"/>
        <v/>
      </c>
      <c r="H36" s="11" t="str">
        <f t="shared" si="4"/>
        <v/>
      </c>
      <c r="I36" s="12" t="str">
        <f t="shared" si="2"/>
        <v/>
      </c>
      <c r="J36" s="11" t="str">
        <f t="shared" si="5"/>
        <v/>
      </c>
      <c r="K36" s="11" t="str">
        <f>IF(J36="","",SUM($J$8:J36))</f>
        <v/>
      </c>
      <c r="L36" s="13" t="str">
        <f t="shared" si="3"/>
        <v/>
      </c>
    </row>
    <row r="37" spans="1:12" x14ac:dyDescent="0.25">
      <c r="A37" s="28">
        <v>43069</v>
      </c>
      <c r="B37" s="39"/>
      <c r="C37" s="39"/>
      <c r="D37" s="39"/>
      <c r="E37" s="39"/>
      <c r="F37" s="11" t="str">
        <f t="shared" si="0"/>
        <v/>
      </c>
      <c r="G37" s="11" t="str">
        <f t="shared" si="1"/>
        <v/>
      </c>
      <c r="H37" s="11" t="str">
        <f t="shared" si="4"/>
        <v/>
      </c>
      <c r="I37" s="12" t="str">
        <f t="shared" si="2"/>
        <v/>
      </c>
      <c r="J37" s="11" t="str">
        <f t="shared" si="5"/>
        <v/>
      </c>
      <c r="K37" s="11" t="str">
        <f>IF(J37="","",SUM($J$8:J37))</f>
        <v/>
      </c>
      <c r="L37" s="13" t="str">
        <f t="shared" si="3"/>
        <v/>
      </c>
    </row>
    <row r="38" spans="1:12" x14ac:dyDescent="0.25">
      <c r="A38" s="28"/>
      <c r="B38" s="39"/>
      <c r="C38" s="39"/>
      <c r="D38" s="39"/>
      <c r="E38" s="39"/>
      <c r="F38" s="14" t="str">
        <f t="shared" si="0"/>
        <v/>
      </c>
      <c r="G38" s="14" t="str">
        <f t="shared" si="1"/>
        <v/>
      </c>
      <c r="H38" s="14" t="str">
        <f t="shared" si="4"/>
        <v/>
      </c>
      <c r="I38" s="15" t="str">
        <f t="shared" si="2"/>
        <v/>
      </c>
      <c r="J38" s="14" t="str">
        <f t="shared" si="5"/>
        <v/>
      </c>
      <c r="K38" s="14" t="str">
        <f>IF(J38="","",SUM($J$8:J38))</f>
        <v/>
      </c>
      <c r="L38" s="16" t="str">
        <f t="shared" si="3"/>
        <v/>
      </c>
    </row>
    <row r="39" spans="1:12" x14ac:dyDescent="0.25">
      <c r="A39" s="22"/>
      <c r="B39" s="10"/>
      <c r="C39" s="51" t="s">
        <v>16</v>
      </c>
      <c r="D39" s="50" t="s">
        <v>15</v>
      </c>
      <c r="E39" s="49" t="s">
        <v>14</v>
      </c>
      <c r="F39" s="10"/>
      <c r="G39" s="10"/>
      <c r="H39" s="10"/>
      <c r="I39" s="10"/>
      <c r="J39" s="10"/>
      <c r="K39" s="10"/>
      <c r="L39" s="10"/>
    </row>
    <row r="40" spans="1:12" x14ac:dyDescent="0.25">
      <c r="A40" s="22"/>
      <c r="B40" s="10"/>
      <c r="C40" s="10"/>
      <c r="D40" s="10"/>
      <c r="E40" s="10"/>
      <c r="F40" s="10"/>
      <c r="G40" s="10"/>
      <c r="H40" s="10"/>
      <c r="I40" s="10"/>
      <c r="J40" s="10"/>
      <c r="K40" s="10"/>
      <c r="L40" s="10"/>
    </row>
    <row r="41" spans="1:12" x14ac:dyDescent="0.25">
      <c r="A41" s="22"/>
      <c r="B41" s="22"/>
      <c r="C41" s="22"/>
      <c r="D41" s="22"/>
      <c r="E41" s="22"/>
      <c r="F41" s="22"/>
      <c r="G41" s="22"/>
      <c r="H41" s="22"/>
      <c r="I41" s="22"/>
      <c r="J41" s="22"/>
      <c r="K41" s="22"/>
      <c r="L41" s="22"/>
    </row>
    <row r="42" spans="1:12" x14ac:dyDescent="0.25">
      <c r="A42" s="22"/>
      <c r="B42" s="22"/>
      <c r="C42" s="22"/>
      <c r="D42" s="22"/>
      <c r="E42" s="22"/>
      <c r="F42" s="22"/>
      <c r="G42" s="22"/>
      <c r="H42" s="22"/>
      <c r="I42" s="22"/>
      <c r="J42" s="22"/>
      <c r="K42" s="22"/>
      <c r="L42" s="22"/>
    </row>
    <row r="43" spans="1:12" x14ac:dyDescent="0.25">
      <c r="A43" s="22"/>
      <c r="B43" s="22"/>
      <c r="C43" s="22"/>
      <c r="D43" s="22"/>
      <c r="E43" s="22"/>
      <c r="F43" s="22"/>
      <c r="G43" s="22"/>
      <c r="H43" s="22"/>
      <c r="I43" s="22"/>
      <c r="J43" s="22"/>
      <c r="K43" s="22"/>
      <c r="L43" s="22"/>
    </row>
    <row r="44" spans="1:12" x14ac:dyDescent="0.25">
      <c r="A44" s="22"/>
      <c r="B44" s="22"/>
      <c r="C44" s="22"/>
      <c r="D44" s="22"/>
      <c r="E44" s="22"/>
      <c r="F44" s="22"/>
      <c r="G44" s="22"/>
      <c r="H44" s="22"/>
      <c r="I44" s="22"/>
      <c r="J44" s="22"/>
      <c r="K44" s="22"/>
      <c r="L44" s="22"/>
    </row>
    <row r="45" spans="1:12" x14ac:dyDescent="0.25">
      <c r="A45" s="22"/>
      <c r="B45" s="22"/>
      <c r="C45" s="22"/>
      <c r="D45" s="22"/>
      <c r="E45" s="22"/>
      <c r="F45" s="22"/>
      <c r="G45" s="22"/>
      <c r="H45" s="22"/>
      <c r="I45" s="22"/>
      <c r="J45" s="22"/>
      <c r="K45" s="22"/>
      <c r="L45" s="22"/>
    </row>
    <row r="46" spans="1:12" x14ac:dyDescent="0.25">
      <c r="A46" s="22"/>
      <c r="B46" s="22"/>
      <c r="C46" s="22"/>
      <c r="D46" s="22"/>
      <c r="E46" s="22"/>
      <c r="F46" s="22"/>
      <c r="G46" s="22"/>
      <c r="H46" s="22"/>
      <c r="I46" s="22"/>
      <c r="J46" s="22"/>
      <c r="K46" s="22"/>
      <c r="L46" s="22"/>
    </row>
    <row r="47" spans="1:12" x14ac:dyDescent="0.25">
      <c r="A47" s="22"/>
      <c r="B47" s="22"/>
      <c r="C47" s="22"/>
      <c r="D47" s="22"/>
      <c r="E47" s="22"/>
      <c r="F47" s="22"/>
      <c r="G47" s="22"/>
      <c r="H47" s="22"/>
      <c r="I47" s="22"/>
      <c r="J47" s="22"/>
      <c r="K47" s="22"/>
      <c r="L47" s="22"/>
    </row>
    <row r="48" spans="1:12" x14ac:dyDescent="0.25">
      <c r="A48" s="22"/>
      <c r="B48" s="22"/>
      <c r="C48" s="22"/>
      <c r="D48" s="22"/>
      <c r="E48" s="22"/>
      <c r="F48" s="22"/>
      <c r="G48" s="22"/>
      <c r="H48" s="22"/>
      <c r="I48" s="22"/>
      <c r="J48" s="22"/>
      <c r="K48" s="22"/>
      <c r="L48" s="22"/>
    </row>
    <row r="49" spans="1:12" x14ac:dyDescent="0.25">
      <c r="A49" s="22"/>
      <c r="B49" s="22"/>
      <c r="C49" s="22"/>
      <c r="D49" s="22"/>
      <c r="E49" s="22"/>
      <c r="F49" s="22"/>
      <c r="G49" s="22"/>
      <c r="H49" s="22"/>
      <c r="I49" s="22"/>
      <c r="J49" s="22"/>
      <c r="K49" s="22"/>
      <c r="L49" s="22"/>
    </row>
    <row r="50" spans="1:12" x14ac:dyDescent="0.25">
      <c r="A50" s="22"/>
      <c r="B50" s="22"/>
      <c r="C50" s="22"/>
      <c r="D50" s="22"/>
      <c r="E50" s="22"/>
      <c r="F50" s="22"/>
      <c r="G50" s="22"/>
      <c r="H50" s="22"/>
      <c r="I50" s="22"/>
      <c r="J50" s="22"/>
      <c r="K50" s="22"/>
      <c r="L50" s="22"/>
    </row>
    <row r="51" spans="1:12" x14ac:dyDescent="0.25">
      <c r="A51" s="22"/>
      <c r="B51" s="22"/>
      <c r="C51" s="22"/>
      <c r="D51" s="22"/>
      <c r="E51" s="22"/>
      <c r="F51" s="22"/>
      <c r="G51" s="22"/>
      <c r="H51" s="22"/>
      <c r="I51" s="22"/>
      <c r="J51" s="22"/>
      <c r="K51" s="22"/>
      <c r="L51" s="22"/>
    </row>
    <row r="52" spans="1:12" x14ac:dyDescent="0.25">
      <c r="A52" s="22"/>
      <c r="B52" s="22"/>
      <c r="C52" s="22"/>
      <c r="D52" s="22"/>
      <c r="E52" s="22"/>
      <c r="F52" s="22"/>
      <c r="G52" s="22"/>
      <c r="H52" s="22"/>
      <c r="I52" s="22"/>
      <c r="J52" s="22"/>
      <c r="K52" s="22"/>
      <c r="L52" s="22"/>
    </row>
    <row r="53" spans="1:12" x14ac:dyDescent="0.25">
      <c r="A53" s="22"/>
      <c r="B53" s="22"/>
      <c r="C53" s="22"/>
      <c r="D53" s="22"/>
      <c r="E53" s="22"/>
      <c r="F53" s="22"/>
      <c r="G53" s="22"/>
      <c r="H53" s="22"/>
      <c r="I53" s="22"/>
      <c r="J53" s="22"/>
      <c r="K53" s="22"/>
      <c r="L53" s="22"/>
    </row>
    <row r="54" spans="1:12" x14ac:dyDescent="0.25">
      <c r="A54" s="22"/>
      <c r="B54" s="22"/>
      <c r="C54" s="22"/>
      <c r="D54" s="22"/>
      <c r="E54" s="22"/>
      <c r="F54" s="22"/>
      <c r="G54" s="22"/>
      <c r="H54" s="22"/>
      <c r="I54" s="22"/>
      <c r="J54" s="22"/>
      <c r="K54" s="22"/>
      <c r="L54" s="22"/>
    </row>
    <row r="55" spans="1:12" x14ac:dyDescent="0.25">
      <c r="A55" s="22"/>
      <c r="B55" s="22"/>
      <c r="C55" s="22"/>
      <c r="D55" s="22"/>
      <c r="E55" s="22"/>
      <c r="F55" s="22"/>
      <c r="G55" s="22"/>
      <c r="H55" s="22"/>
      <c r="I55" s="22"/>
      <c r="J55" s="22"/>
      <c r="K55" s="22"/>
      <c r="L55" s="22"/>
    </row>
    <row r="56" spans="1:12" x14ac:dyDescent="0.25">
      <c r="A56" s="22"/>
      <c r="B56" s="22"/>
      <c r="C56" s="22"/>
      <c r="D56" s="22"/>
      <c r="E56" s="22"/>
      <c r="F56" s="22"/>
      <c r="G56" s="22"/>
      <c r="H56" s="22"/>
      <c r="I56" s="22"/>
      <c r="J56" s="22"/>
      <c r="K56" s="22"/>
      <c r="L56" s="22"/>
    </row>
  </sheetData>
  <pageMargins left="0.7" right="0.7" top="0.75" bottom="0.75" header="0.3" footer="0.3"/>
  <pageSetup paperSize="9" orientation="portrait" horizontalDpi="4294967295" verticalDpi="4294967295" r:id="rId1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M56"/>
  <sheetViews>
    <sheetView workbookViewId="0">
      <pane ySplit="7" topLeftCell="A8" activePane="bottomLeft" state="frozenSplit"/>
      <selection pane="bottomLeft" activeCell="C39" activeCellId="3" sqref="C39:E39 C39:E39 C39:E39 C39:E39"/>
    </sheetView>
  </sheetViews>
  <sheetFormatPr baseColWidth="10" defaultRowHeight="15" x14ac:dyDescent="0.25"/>
  <cols>
    <col min="1" max="1" width="28.85546875" customWidth="1"/>
    <col min="8" max="8" width="16" customWidth="1"/>
    <col min="10" max="10" width="15" customWidth="1"/>
    <col min="11" max="11" width="16.85546875" customWidth="1"/>
    <col min="12" max="12" width="22" customWidth="1"/>
  </cols>
  <sheetData>
    <row r="1" spans="1:13" x14ac:dyDescent="0.25">
      <c r="A1" t="s">
        <v>0</v>
      </c>
    </row>
    <row r="3" spans="1:13" x14ac:dyDescent="0.25">
      <c r="B3" s="1">
        <v>0.3125</v>
      </c>
      <c r="C3" s="1">
        <v>0.5</v>
      </c>
      <c r="D3" s="1">
        <v>0.54166666666666663</v>
      </c>
      <c r="E3" s="1">
        <v>0.69791666666666663</v>
      </c>
      <c r="F3" s="1">
        <v>1.0416666666666666E-2</v>
      </c>
      <c r="G3" s="1">
        <f>B4+D4-F3</f>
        <v>0.33333333333333331</v>
      </c>
      <c r="H3" s="1"/>
      <c r="J3" s="1"/>
      <c r="K3" s="1"/>
      <c r="L3" s="1"/>
      <c r="M3" s="1"/>
    </row>
    <row r="4" spans="1:13" x14ac:dyDescent="0.25">
      <c r="A4" s="1"/>
      <c r="B4" s="1">
        <f>C3-B3</f>
        <v>0.1875</v>
      </c>
      <c r="C4" s="1"/>
      <c r="D4" s="1">
        <f>E3-D3</f>
        <v>0.15625</v>
      </c>
      <c r="E4" s="1"/>
      <c r="F4" s="1"/>
      <c r="G4" s="1"/>
      <c r="H4" s="1"/>
      <c r="I4" s="1"/>
      <c r="J4" s="1"/>
      <c r="K4" s="1"/>
      <c r="L4" s="1"/>
      <c r="M4" s="1"/>
    </row>
    <row r="5" spans="1:13" x14ac:dyDescent="0.25">
      <c r="A5" s="1"/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</row>
    <row r="6" spans="1:13" x14ac:dyDescent="0.25">
      <c r="A6" s="21" t="s">
        <v>1</v>
      </c>
      <c r="B6" s="2" t="s">
        <v>2</v>
      </c>
      <c r="C6" s="3"/>
      <c r="D6" s="2" t="s">
        <v>3</v>
      </c>
      <c r="E6" s="3"/>
      <c r="F6" s="4"/>
      <c r="G6" s="2" t="s">
        <v>7</v>
      </c>
      <c r="H6" s="5"/>
      <c r="I6" s="3"/>
      <c r="J6" s="2" t="s">
        <v>10</v>
      </c>
      <c r="K6" s="6"/>
      <c r="L6" s="3"/>
      <c r="M6" s="1"/>
    </row>
    <row r="7" spans="1:13" x14ac:dyDescent="0.25">
      <c r="A7" s="21"/>
      <c r="B7" s="17" t="s">
        <v>5</v>
      </c>
      <c r="C7" s="18" t="s">
        <v>6</v>
      </c>
      <c r="D7" s="17" t="s">
        <v>5</v>
      </c>
      <c r="E7" s="18" t="s">
        <v>6</v>
      </c>
      <c r="F7" s="19" t="s">
        <v>4</v>
      </c>
      <c r="G7" s="17" t="s">
        <v>2</v>
      </c>
      <c r="H7" s="20" t="s">
        <v>8</v>
      </c>
      <c r="I7" s="18" t="s">
        <v>9</v>
      </c>
      <c r="J7" s="17" t="s">
        <v>11</v>
      </c>
      <c r="K7" s="20" t="s">
        <v>13</v>
      </c>
      <c r="L7" s="18" t="s">
        <v>12</v>
      </c>
      <c r="M7" s="1"/>
    </row>
    <row r="8" spans="1:13" ht="21.75" customHeight="1" x14ac:dyDescent="0.25">
      <c r="A8" s="28">
        <v>43070</v>
      </c>
      <c r="B8" s="37"/>
      <c r="C8" s="37"/>
      <c r="D8" s="37"/>
      <c r="E8" s="37"/>
      <c r="F8" s="7" t="str">
        <f t="shared" ref="F8:F38" si="0">IF(B8="","",1/96)</f>
        <v/>
      </c>
      <c r="G8" s="7" t="str">
        <f t="shared" ref="G8:G38" si="1">IF(B8="","",IF(C8="",5-B8,C8-B8))</f>
        <v/>
      </c>
      <c r="H8" s="7" t="str">
        <f>IF(B8="","",IF(D8="",E8-0.5,E8-D8))</f>
        <v/>
      </c>
      <c r="I8" s="8" t="str">
        <f t="shared" ref="I8:I38" si="2">IF(B8="","",C8-B8+E8-D8-F8)</f>
        <v/>
      </c>
      <c r="J8" s="7" t="str">
        <f>IFERROR(IF(WEEKDAY(A8) = 7,I8,I8-1/3),"")</f>
        <v/>
      </c>
      <c r="K8" s="7" t="str">
        <f>IF(J8="","",SUM($J$8:J8))</f>
        <v/>
      </c>
      <c r="L8" s="9" t="str">
        <f t="shared" ref="L8:L38" si="3">IF(K8="","",MAX(0,K8-0.5))</f>
        <v/>
      </c>
      <c r="M8" s="1"/>
    </row>
    <row r="9" spans="1:13" x14ac:dyDescent="0.25">
      <c r="A9" s="28">
        <v>43071</v>
      </c>
      <c r="B9" s="37"/>
      <c r="C9" s="37"/>
      <c r="D9" s="37"/>
      <c r="E9" s="37"/>
      <c r="F9" s="11" t="str">
        <f t="shared" si="0"/>
        <v/>
      </c>
      <c r="G9" s="11" t="str">
        <f t="shared" si="1"/>
        <v/>
      </c>
      <c r="H9" s="11" t="str">
        <f t="shared" ref="H9:H38" si="4">IF(B9="","",IF(D9="",E9-0.5,E9-D9))</f>
        <v/>
      </c>
      <c r="I9" s="12" t="str">
        <f t="shared" si="2"/>
        <v/>
      </c>
      <c r="J9" s="11" t="str">
        <f t="shared" ref="J9:J38" si="5">IFERROR(IF(WEEKDAY(A9) = 7,I9,I9-1/3),"")</f>
        <v/>
      </c>
      <c r="K9" s="11" t="str">
        <f>IF(J9="","",SUM($J$8:J9))</f>
        <v/>
      </c>
      <c r="L9" s="13" t="str">
        <f t="shared" si="3"/>
        <v/>
      </c>
      <c r="M9" s="1"/>
    </row>
    <row r="10" spans="1:13" x14ac:dyDescent="0.25">
      <c r="A10" s="28">
        <v>43072</v>
      </c>
      <c r="B10" s="37"/>
      <c r="C10" s="37"/>
      <c r="D10" s="37"/>
      <c r="E10" s="37"/>
      <c r="F10" s="11" t="str">
        <f t="shared" si="0"/>
        <v/>
      </c>
      <c r="G10" s="11" t="str">
        <f t="shared" si="1"/>
        <v/>
      </c>
      <c r="H10" s="11" t="str">
        <f t="shared" si="4"/>
        <v/>
      </c>
      <c r="I10" s="12" t="str">
        <f t="shared" si="2"/>
        <v/>
      </c>
      <c r="J10" s="11" t="str">
        <f t="shared" si="5"/>
        <v/>
      </c>
      <c r="K10" s="11" t="str">
        <f>IF(J10="","",SUM($J$8:J10))</f>
        <v/>
      </c>
      <c r="L10" s="13" t="str">
        <f t="shared" si="3"/>
        <v/>
      </c>
    </row>
    <row r="11" spans="1:13" s="42" customFormat="1" x14ac:dyDescent="0.25">
      <c r="A11" s="28">
        <v>43073</v>
      </c>
      <c r="B11" s="34"/>
      <c r="C11" s="34"/>
      <c r="D11" s="34"/>
      <c r="E11" s="34"/>
      <c r="F11" s="33" t="str">
        <f t="shared" si="0"/>
        <v/>
      </c>
      <c r="G11" s="33" t="str">
        <f t="shared" si="1"/>
        <v/>
      </c>
      <c r="H11" s="33" t="str">
        <f t="shared" si="4"/>
        <v/>
      </c>
      <c r="I11" s="41" t="str">
        <f t="shared" si="2"/>
        <v/>
      </c>
      <c r="J11" s="33" t="str">
        <f t="shared" si="5"/>
        <v/>
      </c>
      <c r="K11" s="33" t="str">
        <f>IF(J11="","",SUM($J$8:J11))</f>
        <v/>
      </c>
      <c r="L11" s="36" t="str">
        <f t="shared" si="3"/>
        <v/>
      </c>
    </row>
    <row r="12" spans="1:13" x14ac:dyDescent="0.25">
      <c r="A12" s="28">
        <v>43074</v>
      </c>
      <c r="B12" s="37"/>
      <c r="C12" s="37"/>
      <c r="D12" s="39"/>
      <c r="E12" s="37"/>
      <c r="F12" s="11" t="str">
        <f t="shared" si="0"/>
        <v/>
      </c>
      <c r="G12" s="11" t="str">
        <f t="shared" si="1"/>
        <v/>
      </c>
      <c r="H12" s="11" t="str">
        <f t="shared" si="4"/>
        <v/>
      </c>
      <c r="I12" s="12" t="str">
        <f t="shared" si="2"/>
        <v/>
      </c>
      <c r="J12" s="11" t="str">
        <f t="shared" si="5"/>
        <v/>
      </c>
      <c r="K12" s="11" t="str">
        <f>IF(J12="","",SUM($J$8:J12))</f>
        <v/>
      </c>
      <c r="L12" s="13" t="str">
        <f t="shared" si="3"/>
        <v/>
      </c>
    </row>
    <row r="13" spans="1:13" x14ac:dyDescent="0.25">
      <c r="A13" s="28">
        <v>43075</v>
      </c>
      <c r="B13" s="37"/>
      <c r="C13" s="37"/>
      <c r="D13" s="39"/>
      <c r="E13" s="37"/>
      <c r="F13" s="11" t="str">
        <f t="shared" si="0"/>
        <v/>
      </c>
      <c r="G13" s="11" t="str">
        <f t="shared" si="1"/>
        <v/>
      </c>
      <c r="H13" s="11" t="str">
        <f t="shared" si="4"/>
        <v/>
      </c>
      <c r="I13" s="12" t="str">
        <f t="shared" si="2"/>
        <v/>
      </c>
      <c r="J13" s="11" t="str">
        <f t="shared" si="5"/>
        <v/>
      </c>
      <c r="K13" s="11" t="str">
        <f>IF(J13="","",SUM($J$8:J13))</f>
        <v/>
      </c>
      <c r="L13" s="13" t="str">
        <f t="shared" si="3"/>
        <v/>
      </c>
    </row>
    <row r="14" spans="1:13" x14ac:dyDescent="0.25">
      <c r="A14" s="28">
        <v>43076</v>
      </c>
      <c r="B14" s="34"/>
      <c r="C14" s="34"/>
      <c r="D14" s="35"/>
      <c r="E14" s="34"/>
      <c r="F14" s="29" t="str">
        <f t="shared" si="0"/>
        <v/>
      </c>
      <c r="G14" s="29" t="str">
        <f t="shared" si="1"/>
        <v/>
      </c>
      <c r="H14" s="29" t="str">
        <f t="shared" si="4"/>
        <v/>
      </c>
      <c r="I14" s="30" t="str">
        <f t="shared" si="2"/>
        <v/>
      </c>
      <c r="J14" s="29" t="str">
        <f t="shared" si="5"/>
        <v/>
      </c>
      <c r="K14" s="29" t="str">
        <f>IF(J14="","",SUM($J$8:J14))</f>
        <v/>
      </c>
      <c r="L14" s="31" t="str">
        <f t="shared" si="3"/>
        <v/>
      </c>
    </row>
    <row r="15" spans="1:13" x14ac:dyDescent="0.25">
      <c r="A15" s="28">
        <v>43077</v>
      </c>
      <c r="B15" s="37"/>
      <c r="C15" s="37"/>
      <c r="D15" s="39"/>
      <c r="E15" s="37"/>
      <c r="F15" s="11" t="str">
        <f t="shared" si="0"/>
        <v/>
      </c>
      <c r="G15" s="11" t="str">
        <f t="shared" si="1"/>
        <v/>
      </c>
      <c r="H15" s="11" t="str">
        <f t="shared" si="4"/>
        <v/>
      </c>
      <c r="I15" s="12" t="str">
        <f t="shared" si="2"/>
        <v/>
      </c>
      <c r="J15" s="11" t="str">
        <f t="shared" si="5"/>
        <v/>
      </c>
      <c r="K15" s="11" t="str">
        <f>IF(J15="","",SUM($J$8:J15))</f>
        <v/>
      </c>
      <c r="L15" s="13" t="str">
        <f t="shared" si="3"/>
        <v/>
      </c>
    </row>
    <row r="16" spans="1:13" x14ac:dyDescent="0.25">
      <c r="A16" s="28">
        <v>43078</v>
      </c>
      <c r="B16" s="37"/>
      <c r="C16" s="37"/>
      <c r="D16" s="37"/>
      <c r="E16" s="37"/>
      <c r="F16" s="11" t="str">
        <f t="shared" si="0"/>
        <v/>
      </c>
      <c r="G16" s="11" t="str">
        <f t="shared" si="1"/>
        <v/>
      </c>
      <c r="H16" s="11" t="str">
        <f t="shared" si="4"/>
        <v/>
      </c>
      <c r="I16" s="12" t="str">
        <f t="shared" si="2"/>
        <v/>
      </c>
      <c r="J16" s="11" t="str">
        <f t="shared" si="5"/>
        <v/>
      </c>
      <c r="K16" s="11" t="str">
        <f>IF(J16="","",SUM($J$8:J16))</f>
        <v/>
      </c>
      <c r="L16" s="13" t="str">
        <f t="shared" si="3"/>
        <v/>
      </c>
      <c r="M16" s="1"/>
    </row>
    <row r="17" spans="1:12" x14ac:dyDescent="0.25">
      <c r="A17" s="28">
        <v>43079</v>
      </c>
      <c r="B17" s="37"/>
      <c r="C17" s="37"/>
      <c r="D17" s="37"/>
      <c r="E17" s="37"/>
      <c r="F17" s="11" t="str">
        <f t="shared" si="0"/>
        <v/>
      </c>
      <c r="G17" s="11" t="str">
        <f t="shared" si="1"/>
        <v/>
      </c>
      <c r="H17" s="11" t="str">
        <f t="shared" si="4"/>
        <v/>
      </c>
      <c r="I17" s="12" t="str">
        <f t="shared" si="2"/>
        <v/>
      </c>
      <c r="J17" s="11" t="str">
        <f t="shared" si="5"/>
        <v/>
      </c>
      <c r="K17" s="11" t="str">
        <f>IF(J17="","",SUM($J$8:J17))</f>
        <v/>
      </c>
      <c r="L17" s="13" t="str">
        <f t="shared" si="3"/>
        <v/>
      </c>
    </row>
    <row r="18" spans="1:12" s="42" customFormat="1" x14ac:dyDescent="0.25">
      <c r="A18" s="28">
        <v>43080</v>
      </c>
      <c r="B18" s="34"/>
      <c r="C18" s="34"/>
      <c r="D18" s="34"/>
      <c r="E18" s="34"/>
      <c r="F18" s="33" t="str">
        <f t="shared" si="0"/>
        <v/>
      </c>
      <c r="G18" s="33" t="str">
        <f t="shared" si="1"/>
        <v/>
      </c>
      <c r="H18" s="33" t="str">
        <f t="shared" si="4"/>
        <v/>
      </c>
      <c r="I18" s="41" t="str">
        <f t="shared" si="2"/>
        <v/>
      </c>
      <c r="J18" s="33" t="str">
        <f t="shared" si="5"/>
        <v/>
      </c>
      <c r="K18" s="33" t="str">
        <f>IF(J18="","",SUM($J$8:J18))</f>
        <v/>
      </c>
      <c r="L18" s="36" t="str">
        <f t="shared" si="3"/>
        <v/>
      </c>
    </row>
    <row r="19" spans="1:12" x14ac:dyDescent="0.25">
      <c r="A19" s="28">
        <v>43081</v>
      </c>
      <c r="B19" s="37"/>
      <c r="C19" s="37"/>
      <c r="D19" s="37"/>
      <c r="E19" s="37"/>
      <c r="F19" s="11" t="str">
        <f t="shared" si="0"/>
        <v/>
      </c>
      <c r="G19" s="11" t="str">
        <f t="shared" si="1"/>
        <v/>
      </c>
      <c r="H19" s="11" t="str">
        <f t="shared" si="4"/>
        <v/>
      </c>
      <c r="I19" s="12" t="str">
        <f t="shared" si="2"/>
        <v/>
      </c>
      <c r="J19" s="11" t="str">
        <f t="shared" si="5"/>
        <v/>
      </c>
      <c r="K19" s="11" t="str">
        <f>IF(J19="","",SUM($J$8:J19))</f>
        <v/>
      </c>
      <c r="L19" s="13" t="str">
        <f t="shared" si="3"/>
        <v/>
      </c>
    </row>
    <row r="20" spans="1:12" x14ac:dyDescent="0.25">
      <c r="A20" s="28">
        <v>43082</v>
      </c>
      <c r="B20" s="37"/>
      <c r="C20" s="37"/>
      <c r="D20" s="39"/>
      <c r="E20" s="37"/>
      <c r="F20" s="11"/>
      <c r="G20" s="11" t="str">
        <f t="shared" si="1"/>
        <v/>
      </c>
      <c r="H20" s="11" t="str">
        <f t="shared" si="4"/>
        <v/>
      </c>
      <c r="I20" s="12" t="str">
        <f t="shared" si="2"/>
        <v/>
      </c>
      <c r="J20" s="11" t="str">
        <f t="shared" si="5"/>
        <v/>
      </c>
      <c r="K20" s="11" t="str">
        <f>IF(J20="","",SUM($J$8:J20))</f>
        <v/>
      </c>
      <c r="L20" s="13" t="str">
        <f t="shared" si="3"/>
        <v/>
      </c>
    </row>
    <row r="21" spans="1:12" x14ac:dyDescent="0.25">
      <c r="A21" s="28">
        <v>43083</v>
      </c>
      <c r="B21" s="34"/>
      <c r="C21" s="34"/>
      <c r="D21" s="35"/>
      <c r="E21" s="34"/>
      <c r="F21" s="29" t="str">
        <f t="shared" si="0"/>
        <v/>
      </c>
      <c r="G21" s="29" t="str">
        <f t="shared" si="1"/>
        <v/>
      </c>
      <c r="H21" s="29" t="str">
        <f t="shared" si="4"/>
        <v/>
      </c>
      <c r="I21" s="30" t="str">
        <f t="shared" si="2"/>
        <v/>
      </c>
      <c r="J21" s="29" t="str">
        <f t="shared" si="5"/>
        <v/>
      </c>
      <c r="K21" s="29" t="str">
        <f>IF(J21="","",SUM($J$8:J21))</f>
        <v/>
      </c>
      <c r="L21" s="31" t="str">
        <f t="shared" si="3"/>
        <v/>
      </c>
    </row>
    <row r="22" spans="1:12" x14ac:dyDescent="0.25">
      <c r="A22" s="28">
        <v>43084</v>
      </c>
      <c r="B22" s="37"/>
      <c r="C22" s="37"/>
      <c r="D22" s="37"/>
      <c r="E22" s="37"/>
      <c r="F22" s="11" t="str">
        <f t="shared" si="0"/>
        <v/>
      </c>
      <c r="G22" s="11" t="str">
        <f t="shared" si="1"/>
        <v/>
      </c>
      <c r="H22" s="11" t="str">
        <f t="shared" si="4"/>
        <v/>
      </c>
      <c r="I22" s="12" t="str">
        <f t="shared" si="2"/>
        <v/>
      </c>
      <c r="J22" s="11" t="str">
        <f t="shared" si="5"/>
        <v/>
      </c>
      <c r="K22" s="11" t="str">
        <f>IF(J22="","",SUM($J$8:J22))</f>
        <v/>
      </c>
      <c r="L22" s="13" t="str">
        <f t="shared" si="3"/>
        <v/>
      </c>
    </row>
    <row r="23" spans="1:12" x14ac:dyDescent="0.25">
      <c r="A23" s="28">
        <v>43085</v>
      </c>
      <c r="B23" s="37"/>
      <c r="C23" s="37"/>
      <c r="D23" s="37"/>
      <c r="E23" s="37"/>
      <c r="F23" s="11" t="str">
        <f t="shared" si="0"/>
        <v/>
      </c>
      <c r="G23" s="11" t="str">
        <f t="shared" si="1"/>
        <v/>
      </c>
      <c r="H23" s="11" t="str">
        <f t="shared" si="4"/>
        <v/>
      </c>
      <c r="I23" s="12" t="str">
        <f t="shared" si="2"/>
        <v/>
      </c>
      <c r="J23" s="11" t="str">
        <f t="shared" si="5"/>
        <v/>
      </c>
      <c r="K23" s="11" t="str">
        <f>IF(J23="","",SUM($J$8:J23))</f>
        <v/>
      </c>
      <c r="L23" s="13" t="str">
        <f t="shared" si="3"/>
        <v/>
      </c>
    </row>
    <row r="24" spans="1:12" x14ac:dyDescent="0.25">
      <c r="A24" s="28">
        <v>43086</v>
      </c>
      <c r="B24" s="37"/>
      <c r="C24" s="37"/>
      <c r="D24" s="37"/>
      <c r="E24" s="37"/>
      <c r="F24" s="11" t="str">
        <f t="shared" si="0"/>
        <v/>
      </c>
      <c r="G24" s="11" t="str">
        <f t="shared" si="1"/>
        <v/>
      </c>
      <c r="H24" s="11" t="str">
        <f t="shared" si="4"/>
        <v/>
      </c>
      <c r="I24" s="12" t="str">
        <f t="shared" si="2"/>
        <v/>
      </c>
      <c r="J24" s="11" t="str">
        <f t="shared" si="5"/>
        <v/>
      </c>
      <c r="K24" s="11" t="str">
        <f>IF(J24="","",SUM($J$8:J24))</f>
        <v/>
      </c>
      <c r="L24" s="13" t="str">
        <f t="shared" si="3"/>
        <v/>
      </c>
    </row>
    <row r="25" spans="1:12" s="42" customFormat="1" x14ac:dyDescent="0.25">
      <c r="A25" s="28">
        <v>43087</v>
      </c>
      <c r="B25" s="34"/>
      <c r="C25" s="34"/>
      <c r="D25" s="34"/>
      <c r="E25" s="34"/>
      <c r="F25" s="33" t="str">
        <f t="shared" si="0"/>
        <v/>
      </c>
      <c r="G25" s="33" t="str">
        <f t="shared" si="1"/>
        <v/>
      </c>
      <c r="H25" s="33" t="str">
        <f t="shared" si="4"/>
        <v/>
      </c>
      <c r="I25" s="41" t="str">
        <f t="shared" si="2"/>
        <v/>
      </c>
      <c r="J25" s="33" t="str">
        <f t="shared" si="5"/>
        <v/>
      </c>
      <c r="K25" s="33" t="str">
        <f>IF(J25="","",SUM($J$8:J25))</f>
        <v/>
      </c>
      <c r="L25" s="36" t="str">
        <f t="shared" si="3"/>
        <v/>
      </c>
    </row>
    <row r="26" spans="1:12" x14ac:dyDescent="0.25">
      <c r="A26" s="28">
        <v>43088</v>
      </c>
      <c r="B26" s="37"/>
      <c r="C26" s="37"/>
      <c r="D26" s="37"/>
      <c r="E26" s="37"/>
      <c r="F26" s="11" t="str">
        <f t="shared" si="0"/>
        <v/>
      </c>
      <c r="G26" s="11" t="str">
        <f t="shared" si="1"/>
        <v/>
      </c>
      <c r="H26" s="11" t="str">
        <f t="shared" si="4"/>
        <v/>
      </c>
      <c r="I26" s="12" t="str">
        <f t="shared" si="2"/>
        <v/>
      </c>
      <c r="J26" s="11" t="str">
        <f t="shared" si="5"/>
        <v/>
      </c>
      <c r="K26" s="11" t="str">
        <f>IF(J26="","",SUM($J$8:J26))</f>
        <v/>
      </c>
      <c r="L26" s="13" t="str">
        <f t="shared" si="3"/>
        <v/>
      </c>
    </row>
    <row r="27" spans="1:12" x14ac:dyDescent="0.25">
      <c r="A27" s="28">
        <v>43089</v>
      </c>
      <c r="B27" s="39"/>
      <c r="C27" s="39"/>
      <c r="D27" s="39"/>
      <c r="E27" s="39"/>
      <c r="F27" s="11" t="str">
        <f t="shared" si="0"/>
        <v/>
      </c>
      <c r="G27" s="11" t="str">
        <f t="shared" si="1"/>
        <v/>
      </c>
      <c r="H27" s="11" t="str">
        <f t="shared" si="4"/>
        <v/>
      </c>
      <c r="I27" s="12" t="str">
        <f t="shared" si="2"/>
        <v/>
      </c>
      <c r="J27" s="11" t="str">
        <f t="shared" si="5"/>
        <v/>
      </c>
      <c r="K27" s="11" t="str">
        <f>IF(J27="","",SUM($J$8:J27))</f>
        <v/>
      </c>
      <c r="L27" s="13" t="str">
        <f t="shared" si="3"/>
        <v/>
      </c>
    </row>
    <row r="28" spans="1:12" x14ac:dyDescent="0.25">
      <c r="A28" s="28">
        <v>43090</v>
      </c>
      <c r="B28" s="35"/>
      <c r="C28" s="35"/>
      <c r="D28" s="35"/>
      <c r="E28" s="35"/>
      <c r="F28" s="29" t="str">
        <f t="shared" si="0"/>
        <v/>
      </c>
      <c r="G28" s="29" t="str">
        <f t="shared" si="1"/>
        <v/>
      </c>
      <c r="H28" s="29" t="str">
        <f t="shared" si="4"/>
        <v/>
      </c>
      <c r="I28" s="30" t="str">
        <f t="shared" si="2"/>
        <v/>
      </c>
      <c r="J28" s="29" t="str">
        <f t="shared" si="5"/>
        <v/>
      </c>
      <c r="K28" s="29" t="str">
        <f>IF(J28="","",SUM($J$8:J28))</f>
        <v/>
      </c>
      <c r="L28" s="31" t="str">
        <f t="shared" si="3"/>
        <v/>
      </c>
    </row>
    <row r="29" spans="1:12" x14ac:dyDescent="0.25">
      <c r="A29" s="28">
        <v>43091</v>
      </c>
      <c r="B29" s="37"/>
      <c r="C29" s="37"/>
      <c r="D29" s="37"/>
      <c r="E29" s="37"/>
      <c r="F29" s="11" t="str">
        <f t="shared" si="0"/>
        <v/>
      </c>
      <c r="G29" s="11" t="str">
        <f t="shared" si="1"/>
        <v/>
      </c>
      <c r="H29" s="11" t="str">
        <f t="shared" si="4"/>
        <v/>
      </c>
      <c r="I29" s="12" t="str">
        <f t="shared" si="2"/>
        <v/>
      </c>
      <c r="J29" s="11" t="str">
        <f t="shared" si="5"/>
        <v/>
      </c>
      <c r="K29" s="11" t="str">
        <f>IF(J29="","",SUM($J$8:J29))</f>
        <v/>
      </c>
      <c r="L29" s="13" t="str">
        <f t="shared" si="3"/>
        <v/>
      </c>
    </row>
    <row r="30" spans="1:12" x14ac:dyDescent="0.25">
      <c r="A30" s="28">
        <v>43092</v>
      </c>
      <c r="B30" s="37"/>
      <c r="C30" s="39"/>
      <c r="D30" s="39"/>
      <c r="E30" s="39"/>
      <c r="F30" s="11" t="str">
        <f t="shared" si="0"/>
        <v/>
      </c>
      <c r="G30" s="11" t="str">
        <f t="shared" si="1"/>
        <v/>
      </c>
      <c r="H30" s="11" t="str">
        <f t="shared" si="4"/>
        <v/>
      </c>
      <c r="I30" s="12" t="str">
        <f t="shared" si="2"/>
        <v/>
      </c>
      <c r="J30" s="11" t="str">
        <f t="shared" si="5"/>
        <v/>
      </c>
      <c r="K30" s="11" t="str">
        <f>IF(J30="","",SUM($J$8:J30))</f>
        <v/>
      </c>
      <c r="L30" s="13" t="str">
        <f t="shared" si="3"/>
        <v/>
      </c>
    </row>
    <row r="31" spans="1:12" x14ac:dyDescent="0.25">
      <c r="A31" s="28">
        <v>43093</v>
      </c>
      <c r="B31" s="39"/>
      <c r="C31" s="39"/>
      <c r="D31" s="39"/>
      <c r="E31" s="39"/>
      <c r="F31" s="11" t="str">
        <f t="shared" si="0"/>
        <v/>
      </c>
      <c r="G31" s="11" t="str">
        <f t="shared" si="1"/>
        <v/>
      </c>
      <c r="H31" s="11" t="str">
        <f t="shared" si="4"/>
        <v/>
      </c>
      <c r="I31" s="12" t="str">
        <f t="shared" si="2"/>
        <v/>
      </c>
      <c r="J31" s="11" t="str">
        <f t="shared" si="5"/>
        <v/>
      </c>
      <c r="K31" s="11" t="str">
        <f>IF(J31="","",SUM($J$8:J31))</f>
        <v/>
      </c>
      <c r="L31" s="13" t="str">
        <f t="shared" si="3"/>
        <v/>
      </c>
    </row>
    <row r="32" spans="1:12" s="42" customFormat="1" x14ac:dyDescent="0.25">
      <c r="A32" s="28">
        <v>43094</v>
      </c>
      <c r="B32" s="35"/>
      <c r="C32" s="35"/>
      <c r="D32" s="35"/>
      <c r="E32" s="35"/>
      <c r="F32" s="33" t="str">
        <f t="shared" si="0"/>
        <v/>
      </c>
      <c r="G32" s="33" t="str">
        <f t="shared" si="1"/>
        <v/>
      </c>
      <c r="H32" s="33" t="str">
        <f t="shared" si="4"/>
        <v/>
      </c>
      <c r="I32" s="41" t="str">
        <f t="shared" si="2"/>
        <v/>
      </c>
      <c r="J32" s="33" t="str">
        <f t="shared" si="5"/>
        <v/>
      </c>
      <c r="K32" s="33" t="str">
        <f>IF(J32="","",SUM($J$8:J32))</f>
        <v/>
      </c>
      <c r="L32" s="36" t="str">
        <f t="shared" si="3"/>
        <v/>
      </c>
    </row>
    <row r="33" spans="1:12" x14ac:dyDescent="0.25">
      <c r="A33" s="28">
        <v>43095</v>
      </c>
      <c r="B33" s="39"/>
      <c r="C33" s="39"/>
      <c r="D33" s="39"/>
      <c r="E33" s="39"/>
      <c r="F33" s="11" t="str">
        <f t="shared" si="0"/>
        <v/>
      </c>
      <c r="G33" s="11" t="str">
        <f t="shared" si="1"/>
        <v/>
      </c>
      <c r="H33" s="11" t="str">
        <f t="shared" si="4"/>
        <v/>
      </c>
      <c r="I33" s="12" t="str">
        <f t="shared" si="2"/>
        <v/>
      </c>
      <c r="J33" s="11" t="str">
        <f t="shared" si="5"/>
        <v/>
      </c>
      <c r="K33" s="11" t="str">
        <f>IF(J33="","",SUM($J$8:J33))</f>
        <v/>
      </c>
      <c r="L33" s="13" t="str">
        <f t="shared" si="3"/>
        <v/>
      </c>
    </row>
    <row r="34" spans="1:12" x14ac:dyDescent="0.25">
      <c r="A34" s="28">
        <v>43096</v>
      </c>
      <c r="B34" s="39"/>
      <c r="C34" s="39"/>
      <c r="D34" s="39"/>
      <c r="E34" s="39"/>
      <c r="F34" s="11" t="str">
        <f t="shared" si="0"/>
        <v/>
      </c>
      <c r="G34" s="11" t="str">
        <f t="shared" si="1"/>
        <v/>
      </c>
      <c r="H34" s="11" t="str">
        <f t="shared" si="4"/>
        <v/>
      </c>
      <c r="I34" s="12" t="str">
        <f t="shared" si="2"/>
        <v/>
      </c>
      <c r="J34" s="11" t="str">
        <f t="shared" si="5"/>
        <v/>
      </c>
      <c r="K34" s="11" t="str">
        <f>IF(J34="","",SUM($J$8:J34))</f>
        <v/>
      </c>
      <c r="L34" s="13" t="str">
        <f t="shared" si="3"/>
        <v/>
      </c>
    </row>
    <row r="35" spans="1:12" x14ac:dyDescent="0.25">
      <c r="A35" s="28">
        <v>43097</v>
      </c>
      <c r="B35" s="35"/>
      <c r="C35" s="35"/>
      <c r="D35" s="35"/>
      <c r="E35" s="35"/>
      <c r="F35" s="29" t="str">
        <f t="shared" si="0"/>
        <v/>
      </c>
      <c r="G35" s="29" t="str">
        <f t="shared" si="1"/>
        <v/>
      </c>
      <c r="H35" s="29" t="str">
        <f t="shared" si="4"/>
        <v/>
      </c>
      <c r="I35" s="30" t="str">
        <f t="shared" si="2"/>
        <v/>
      </c>
      <c r="J35" s="29" t="str">
        <f t="shared" si="5"/>
        <v/>
      </c>
      <c r="K35" s="29" t="str">
        <f>IF(J35="","",SUM($J$8:J35))</f>
        <v/>
      </c>
      <c r="L35" s="31" t="str">
        <f t="shared" si="3"/>
        <v/>
      </c>
    </row>
    <row r="36" spans="1:12" x14ac:dyDescent="0.25">
      <c r="A36" s="28">
        <v>43098</v>
      </c>
      <c r="B36" s="39"/>
      <c r="C36" s="39"/>
      <c r="D36" s="39"/>
      <c r="E36" s="39"/>
      <c r="F36" s="11" t="str">
        <f t="shared" si="0"/>
        <v/>
      </c>
      <c r="G36" s="11" t="str">
        <f t="shared" si="1"/>
        <v/>
      </c>
      <c r="H36" s="11" t="str">
        <f t="shared" si="4"/>
        <v/>
      </c>
      <c r="I36" s="12" t="str">
        <f t="shared" si="2"/>
        <v/>
      </c>
      <c r="J36" s="11" t="str">
        <f t="shared" si="5"/>
        <v/>
      </c>
      <c r="K36" s="11" t="str">
        <f>IF(J36="","",SUM($J$8:J36))</f>
        <v/>
      </c>
      <c r="L36" s="13" t="str">
        <f t="shared" si="3"/>
        <v/>
      </c>
    </row>
    <row r="37" spans="1:12" x14ac:dyDescent="0.25">
      <c r="A37" s="28">
        <v>43099</v>
      </c>
      <c r="B37" s="39"/>
      <c r="C37" s="39"/>
      <c r="D37" s="39"/>
      <c r="E37" s="39"/>
      <c r="F37" s="11" t="str">
        <f t="shared" si="0"/>
        <v/>
      </c>
      <c r="G37" s="11" t="str">
        <f t="shared" si="1"/>
        <v/>
      </c>
      <c r="H37" s="11" t="str">
        <f t="shared" si="4"/>
        <v/>
      </c>
      <c r="I37" s="12" t="str">
        <f t="shared" si="2"/>
        <v/>
      </c>
      <c r="J37" s="11" t="str">
        <f t="shared" si="5"/>
        <v/>
      </c>
      <c r="K37" s="11" t="str">
        <f>IF(J37="","",SUM($J$8:J37))</f>
        <v/>
      </c>
      <c r="L37" s="13" t="str">
        <f t="shared" si="3"/>
        <v/>
      </c>
    </row>
    <row r="38" spans="1:12" x14ac:dyDescent="0.25">
      <c r="A38" s="28">
        <v>43100</v>
      </c>
      <c r="B38" s="39"/>
      <c r="C38" s="39"/>
      <c r="D38" s="39"/>
      <c r="E38" s="39"/>
      <c r="F38" s="14" t="str">
        <f t="shared" si="0"/>
        <v/>
      </c>
      <c r="G38" s="14" t="str">
        <f t="shared" si="1"/>
        <v/>
      </c>
      <c r="H38" s="14" t="str">
        <f t="shared" si="4"/>
        <v/>
      </c>
      <c r="I38" s="15" t="str">
        <f t="shared" si="2"/>
        <v/>
      </c>
      <c r="J38" s="14" t="str">
        <f t="shared" si="5"/>
        <v/>
      </c>
      <c r="K38" s="14" t="str">
        <f>IF(J38="","",SUM($J$8:J38))</f>
        <v/>
      </c>
      <c r="L38" s="16" t="str">
        <f t="shared" si="3"/>
        <v/>
      </c>
    </row>
    <row r="39" spans="1:12" x14ac:dyDescent="0.25">
      <c r="A39" s="22"/>
      <c r="B39" s="10"/>
      <c r="C39" s="51" t="s">
        <v>16</v>
      </c>
      <c r="D39" s="50" t="s">
        <v>15</v>
      </c>
      <c r="E39" s="49" t="s">
        <v>14</v>
      </c>
      <c r="F39" s="10"/>
      <c r="G39" s="10"/>
      <c r="H39" s="10"/>
      <c r="I39" s="10"/>
      <c r="J39" s="10"/>
      <c r="K39" s="10"/>
      <c r="L39" s="10"/>
    </row>
    <row r="40" spans="1:12" x14ac:dyDescent="0.25">
      <c r="A40" s="22"/>
      <c r="B40" s="10"/>
      <c r="C40" s="10"/>
      <c r="D40" s="10"/>
      <c r="E40" s="10"/>
      <c r="F40" s="10"/>
      <c r="G40" s="10"/>
      <c r="H40" s="10"/>
      <c r="I40" s="10"/>
      <c r="J40" s="10"/>
      <c r="K40" s="10"/>
      <c r="L40" s="10"/>
    </row>
    <row r="41" spans="1:12" x14ac:dyDescent="0.25">
      <c r="A41" s="22"/>
      <c r="B41" s="22"/>
      <c r="C41" s="22"/>
      <c r="D41" s="22"/>
      <c r="E41" s="22"/>
      <c r="F41" s="22"/>
      <c r="G41" s="22"/>
      <c r="H41" s="22"/>
      <c r="I41" s="22"/>
      <c r="J41" s="22"/>
      <c r="K41" s="22"/>
      <c r="L41" s="22"/>
    </row>
    <row r="42" spans="1:12" x14ac:dyDescent="0.25">
      <c r="A42" s="22"/>
      <c r="B42" s="22"/>
      <c r="C42" s="22"/>
      <c r="D42" s="22"/>
      <c r="E42" s="22"/>
      <c r="F42" s="22"/>
      <c r="G42" s="22"/>
      <c r="H42" s="22"/>
      <c r="I42" s="22"/>
      <c r="J42" s="22"/>
      <c r="K42" s="22"/>
      <c r="L42" s="22"/>
    </row>
    <row r="43" spans="1:12" x14ac:dyDescent="0.25">
      <c r="A43" s="22"/>
      <c r="B43" s="22"/>
      <c r="C43" s="22"/>
      <c r="D43" s="22"/>
      <c r="E43" s="22"/>
      <c r="F43" s="22"/>
      <c r="G43" s="22"/>
      <c r="H43" s="22"/>
      <c r="I43" s="22"/>
      <c r="J43" s="22"/>
      <c r="K43" s="22"/>
      <c r="L43" s="22"/>
    </row>
    <row r="44" spans="1:12" x14ac:dyDescent="0.25">
      <c r="A44" s="22"/>
      <c r="B44" s="22"/>
      <c r="C44" s="22"/>
      <c r="D44" s="22"/>
      <c r="E44" s="22"/>
      <c r="F44" s="22"/>
      <c r="G44" s="22"/>
      <c r="H44" s="22"/>
      <c r="I44" s="22"/>
      <c r="J44" s="22"/>
      <c r="K44" s="22"/>
      <c r="L44" s="22"/>
    </row>
    <row r="45" spans="1:12" x14ac:dyDescent="0.25">
      <c r="A45" s="22"/>
      <c r="B45" s="22"/>
      <c r="C45" s="22"/>
      <c r="D45" s="22"/>
      <c r="E45" s="22"/>
      <c r="F45" s="22"/>
      <c r="G45" s="22"/>
      <c r="H45" s="22"/>
      <c r="I45" s="22"/>
      <c r="J45" s="22"/>
      <c r="K45" s="22"/>
      <c r="L45" s="22"/>
    </row>
    <row r="46" spans="1:12" x14ac:dyDescent="0.25">
      <c r="A46" s="22"/>
      <c r="B46" s="22"/>
      <c r="C46" s="22"/>
      <c r="D46" s="22"/>
      <c r="E46" s="22"/>
      <c r="F46" s="22"/>
      <c r="G46" s="22"/>
      <c r="H46" s="22"/>
      <c r="I46" s="22"/>
      <c r="J46" s="22"/>
      <c r="K46" s="22"/>
      <c r="L46" s="22"/>
    </row>
    <row r="47" spans="1:12" x14ac:dyDescent="0.25">
      <c r="A47" s="22"/>
      <c r="B47" s="22"/>
      <c r="C47" s="22"/>
      <c r="D47" s="22"/>
      <c r="E47" s="22"/>
      <c r="F47" s="22"/>
      <c r="G47" s="22"/>
      <c r="H47" s="22"/>
      <c r="I47" s="22"/>
      <c r="J47" s="22"/>
      <c r="K47" s="22"/>
      <c r="L47" s="22"/>
    </row>
    <row r="48" spans="1:12" x14ac:dyDescent="0.25">
      <c r="A48" s="22"/>
      <c r="B48" s="22"/>
      <c r="C48" s="22"/>
      <c r="D48" s="22"/>
      <c r="E48" s="22"/>
      <c r="F48" s="22"/>
      <c r="G48" s="22"/>
      <c r="H48" s="22"/>
      <c r="I48" s="22"/>
      <c r="J48" s="22"/>
      <c r="K48" s="22"/>
      <c r="L48" s="22"/>
    </row>
    <row r="49" spans="1:12" x14ac:dyDescent="0.25">
      <c r="A49" s="22"/>
      <c r="B49" s="22"/>
      <c r="C49" s="22"/>
      <c r="D49" s="22"/>
      <c r="E49" s="22"/>
      <c r="F49" s="22"/>
      <c r="G49" s="22"/>
      <c r="H49" s="22"/>
      <c r="I49" s="22"/>
      <c r="J49" s="22"/>
      <c r="K49" s="22"/>
      <c r="L49" s="22"/>
    </row>
    <row r="50" spans="1:12" x14ac:dyDescent="0.25">
      <c r="A50" s="22"/>
      <c r="B50" s="22"/>
      <c r="C50" s="22"/>
      <c r="D50" s="22"/>
      <c r="E50" s="22"/>
      <c r="F50" s="22"/>
      <c r="G50" s="22"/>
      <c r="H50" s="22"/>
      <c r="I50" s="22"/>
      <c r="J50" s="22"/>
      <c r="K50" s="22"/>
      <c r="L50" s="22"/>
    </row>
    <row r="51" spans="1:12" x14ac:dyDescent="0.25">
      <c r="A51" s="22"/>
      <c r="B51" s="22"/>
      <c r="C51" s="22"/>
      <c r="D51" s="22"/>
      <c r="E51" s="22"/>
      <c r="F51" s="22"/>
      <c r="G51" s="22"/>
      <c r="H51" s="22"/>
      <c r="I51" s="22"/>
      <c r="J51" s="22"/>
      <c r="K51" s="22"/>
      <c r="L51" s="22"/>
    </row>
    <row r="52" spans="1:12" x14ac:dyDescent="0.25">
      <c r="A52" s="22"/>
      <c r="B52" s="22"/>
      <c r="C52" s="22"/>
      <c r="D52" s="22"/>
      <c r="E52" s="22"/>
      <c r="F52" s="22"/>
      <c r="G52" s="22"/>
      <c r="H52" s="22"/>
      <c r="I52" s="22"/>
      <c r="J52" s="22"/>
      <c r="K52" s="22"/>
      <c r="L52" s="22"/>
    </row>
    <row r="53" spans="1:12" x14ac:dyDescent="0.25">
      <c r="A53" s="22"/>
      <c r="B53" s="22"/>
      <c r="C53" s="22"/>
      <c r="D53" s="22"/>
      <c r="E53" s="22"/>
      <c r="F53" s="22"/>
      <c r="G53" s="22"/>
      <c r="H53" s="22"/>
      <c r="I53" s="22"/>
      <c r="J53" s="22"/>
      <c r="K53" s="22"/>
      <c r="L53" s="22"/>
    </row>
    <row r="54" spans="1:12" x14ac:dyDescent="0.25">
      <c r="A54" s="22"/>
      <c r="B54" s="22"/>
      <c r="C54" s="22"/>
      <c r="D54" s="22"/>
      <c r="E54" s="22"/>
      <c r="F54" s="22"/>
      <c r="G54" s="22"/>
      <c r="H54" s="22"/>
      <c r="I54" s="22"/>
      <c r="J54" s="22"/>
      <c r="K54" s="22"/>
      <c r="L54" s="22"/>
    </row>
    <row r="55" spans="1:12" x14ac:dyDescent="0.25">
      <c r="A55" s="22"/>
      <c r="B55" s="22"/>
      <c r="C55" s="22"/>
      <c r="D55" s="22"/>
      <c r="E55" s="22"/>
      <c r="F55" s="22"/>
      <c r="G55" s="22"/>
      <c r="H55" s="22"/>
      <c r="I55" s="22"/>
      <c r="J55" s="22"/>
      <c r="K55" s="22"/>
      <c r="L55" s="22"/>
    </row>
    <row r="56" spans="1:12" x14ac:dyDescent="0.25">
      <c r="A56" s="22"/>
      <c r="B56" s="22"/>
      <c r="C56" s="22"/>
      <c r="D56" s="22"/>
      <c r="E56" s="22"/>
      <c r="F56" s="22"/>
      <c r="G56" s="22"/>
      <c r="H56" s="22"/>
      <c r="I56" s="22"/>
      <c r="J56" s="22"/>
      <c r="K56" s="22"/>
      <c r="L56" s="22"/>
    </row>
  </sheetData>
  <pageMargins left="0.7" right="0.7" top="0.75" bottom="0.75" header="0.3" footer="0.3"/>
  <pageSetup paperSize="9" orientation="portrait" horizontalDpi="4294967295" verticalDpi="4294967295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9</vt:i4>
      </vt:variant>
    </vt:vector>
  </HeadingPairs>
  <TitlesOfParts>
    <vt:vector size="9" baseType="lpstr">
      <vt:lpstr>avril</vt:lpstr>
      <vt:lpstr>mai</vt:lpstr>
      <vt:lpstr>juin</vt:lpstr>
      <vt:lpstr>juillet</vt:lpstr>
      <vt:lpstr>aout</vt:lpstr>
      <vt:lpstr>septembre</vt:lpstr>
      <vt:lpstr>octobre</vt:lpstr>
      <vt:lpstr>novembre</vt:lpstr>
      <vt:lpstr>décembre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Mike</dc:creator>
  <cp:lastModifiedBy>Mike</cp:lastModifiedBy>
  <dcterms:created xsi:type="dcterms:W3CDTF">2017-06-03T12:24:15Z</dcterms:created>
  <dcterms:modified xsi:type="dcterms:W3CDTF">2017-06-04T11:35:01Z</dcterms:modified>
</cp:coreProperties>
</file>