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elTrungKien\Downloads\"/>
    </mc:Choice>
  </mc:AlternateContent>
  <xr:revisionPtr revIDLastSave="0" documentId="13_ncr:1_{112BFEBB-7158-40EA-98E9-B2BFEE62F737}" xr6:coauthVersionLast="45" xr6:coauthVersionMax="45" xr10:uidLastSave="{00000000-0000-0000-0000-000000000000}"/>
  <bookViews>
    <workbookView xWindow="-108" yWindow="-108" windowWidth="23256" windowHeight="12720" xr2:uid="{00000000-000D-0000-FFFF-FFFF00000000}"/>
  </bookViews>
  <sheets>
    <sheet name="Sheet1" sheetId="1" r:id="rId1"/>
    <sheet name="Aux" sheetId="3" r:id="rId2"/>
  </sheets>
  <externalReferences>
    <externalReference r:id="rId3"/>
  </externalReferences>
  <calcPr calcId="181029"/>
  <pivotCaches>
    <pivotCache cacheId="65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43" i="1" l="1"/>
  <c r="H45" i="1" s="1"/>
  <c r="G13" i="1"/>
  <c r="G15" i="1" s="1"/>
  <c r="G18" i="1"/>
  <c r="H20" i="1" s="1"/>
  <c r="G20" i="1"/>
  <c r="G23" i="1"/>
  <c r="G25" i="1" s="1"/>
  <c r="H26" i="1"/>
  <c r="G28" i="1"/>
  <c r="G30" i="1" s="1"/>
  <c r="G33" i="1"/>
  <c r="H35" i="1" s="1"/>
  <c r="G36" i="1"/>
  <c r="G38" i="1"/>
  <c r="G40" i="1"/>
  <c r="H40" i="1"/>
  <c r="G41" i="1"/>
  <c r="H41" i="1"/>
  <c r="C43" i="1"/>
  <c r="C13" i="1"/>
  <c r="C38" i="1"/>
  <c r="C18" i="1"/>
  <c r="C28" i="1"/>
  <c r="C23" i="1"/>
  <c r="C33" i="1"/>
  <c r="G26" i="1" l="1"/>
  <c r="H25" i="1"/>
  <c r="H16" i="1"/>
  <c r="H36" i="1"/>
  <c r="G16" i="1"/>
  <c r="G35" i="1"/>
  <c r="H21" i="1"/>
  <c r="H46" i="1"/>
  <c r="G21" i="1"/>
  <c r="G46" i="1"/>
  <c r="G45" i="1"/>
  <c r="C45" i="1"/>
  <c r="D45" i="1"/>
  <c r="D46" i="1"/>
  <c r="C46" i="1"/>
  <c r="C35" i="1"/>
  <c r="D35" i="1"/>
  <c r="C36" i="1"/>
  <c r="D36" i="1"/>
  <c r="C26" i="1"/>
  <c r="D26" i="1"/>
  <c r="C25" i="1"/>
  <c r="D25" i="1"/>
  <c r="D30" i="1"/>
  <c r="C31" i="1"/>
  <c r="D31" i="1"/>
  <c r="C30" i="1"/>
  <c r="D21" i="1"/>
  <c r="C20" i="1"/>
  <c r="D20" i="1"/>
  <c r="C21" i="1"/>
  <c r="D41" i="1"/>
  <c r="C40" i="1"/>
  <c r="D40" i="1"/>
  <c r="C41" i="1"/>
  <c r="C15" i="1"/>
  <c r="D15" i="1"/>
  <c r="D16" i="1"/>
  <c r="C16" i="1"/>
  <c r="H31" i="1"/>
  <c r="G31" i="1"/>
  <c r="H15" i="1"/>
  <c r="H30" i="1"/>
  <c r="G8" i="1"/>
  <c r="C8" i="1"/>
  <c r="H11" i="1" l="1"/>
  <c r="D10" i="1" l="1"/>
  <c r="D11" i="1"/>
  <c r="H10" i="1"/>
  <c r="C10" i="1"/>
  <c r="G10" i="1"/>
  <c r="C11" i="1"/>
  <c r="G11" i="1"/>
</calcChain>
</file>

<file path=xl/sharedStrings.xml><?xml version="1.0" encoding="utf-8"?>
<sst xmlns="http://schemas.openxmlformats.org/spreadsheetml/2006/main" count="38" uniqueCount="18">
  <si>
    <t>Statut</t>
  </si>
  <si>
    <t>En continu</t>
  </si>
  <si>
    <t>Tâches</t>
  </si>
  <si>
    <t>Assignée à</t>
  </si>
  <si>
    <t>Date d'échéance</t>
  </si>
  <si>
    <t>Count of Tâches</t>
  </si>
  <si>
    <t>test1</t>
  </si>
  <si>
    <t>Olivia 2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</si>
  <si>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</si>
  <si>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</si>
  <si>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</si>
  <si>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</si>
  <si>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</si>
  <si>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</si>
  <si>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</si>
  <si>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</si>
  <si>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</si>
  <si>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Résultat désiré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</si>
</sst>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1" tint="0.249977111117893"/>
      <name val="Calibri"/>
      <family val="2"/>
      <scheme val="minor"/>
    </font>
    <font>
      <sz val="20"/>
      <color theme="1" tint="0.249977111117893"/>
      <name val="Wingdings"/>
      <charset val="2"/>
    </font>
    <font>
      <sz val="9"/>
      <color theme="1" tint="0.249977111117893"/>
      <name val="Calibri"/>
      <family val="2"/>
      <scheme val="minor"/>
    </font>
    <font>
      <sz val="18"/>
      <color theme="0"/>
      <name val="Yu Gothic Light"/>
      <family val="2"/>
    </font>
    <font>
      <sz val="16"/>
      <color theme="1"/>
      <name val="Calibri"/>
      <family val="2"/>
      <scheme val="minor"/>
    </font>
    <font>
      <sz val="14"/>
      <color theme="1" tint="0.249977111117893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0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0" fillId="0" borderId="0" xfId="0" pivotButton="1"/>
    <xf numFmtId="164" fontId="0" fillId="0" borderId="0" xfId="0" pivotButton="1" applyNumberFormat="1"/>
    <xf numFmtId="0" fontId="7" fillId="0" borderId="0" xfId="0" applyFont="1" applyAlignment="1">
      <alignment horizontal="left"/>
    </xf>
    <xf numFmtId="0" fontId="8" fillId="0" borderId="9" xfId="0" applyFont="1" applyBorder="1" applyAlignment="1">
      <alignment vertical="center"/>
    </xf>
    <xf numFmtId="0" fontId="9" fillId="0" borderId="9" xfId="0" applyFont="1" applyBorder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/>
    </xf>
    <xf numFmtId="0" fontId="2" fillId="2" borderId="0" xfId="0" applyFont="1" applyFill="1"/>
    <xf numFmtId="0" fontId="0" fillId="2" borderId="0" xfId="0" applyFill="1"/>
    <xf numFmtId="0" fontId="9" fillId="3" borderId="0" xfId="0" applyFont="1" applyFill="1" applyAlignment="1">
      <alignment vertical="center"/>
    </xf>
    <xf numFmtId="0" fontId="5" fillId="3" borderId="4" xfId="0" applyFont="1" applyFill="1" applyBorder="1" applyAlignment="1">
      <alignment horizontal="left" vertical="center"/>
    </xf>
    <xf numFmtId="14" fontId="5" fillId="3" borderId="6" xfId="1" applyNumberFormat="1" applyFont="1" applyFill="1" applyBorder="1" applyAlignment="1">
      <alignment horizontal="left" vertical="center"/>
    </xf>
    <xf numFmtId="0" fontId="10" fillId="2" borderId="0" xfId="0" applyFont="1" applyFill="1"/>
    <xf numFmtId="0" fontId="9" fillId="2" borderId="0" xfId="0" applyFont="1" applyFill="1" applyAlignment="1">
      <alignment vertical="center"/>
    </xf>
    <xf numFmtId="0" fontId="5" fillId="2" borderId="4" xfId="0" applyFont="1" applyFill="1" applyBorder="1" applyAlignment="1">
      <alignment horizontal="left" vertical="center"/>
    </xf>
    <xf numFmtId="14" fontId="5" fillId="2" borderId="6" xfId="1" applyNumberFormat="1" applyFont="1" applyFill="1" applyBorder="1" applyAlignment="1">
      <alignment horizontal="left" vertical="center"/>
    </xf>
    <xf numFmtId="164" fontId="3" fillId="3" borderId="7" xfId="1" applyNumberFormat="1" applyFont="1" applyFill="1" applyBorder="1" applyAlignment="1">
      <alignment horizontal="left" vertical="center"/>
    </xf>
    <xf numFmtId="164" fontId="3" fillId="3" borderId="8" xfId="1" applyNumberFormat="1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3" borderId="0" xfId="0" applyFont="1" applyFill="1" applyAlignment="1">
      <alignment horizontal="left" vertical="center" wrapText="1"/>
    </xf>
    <xf numFmtId="0" fontId="4" fillId="3" borderId="3" xfId="0" applyFont="1" applyFill="1" applyBorder="1" applyAlignment="1">
      <alignment horizontal="left" vertical="top" wrapText="1"/>
    </xf>
    <xf numFmtId="0" fontId="4" fillId="3" borderId="5" xfId="0" applyFont="1" applyFill="1" applyBorder="1" applyAlignment="1">
      <alignment horizontal="left" vertical="top" wrapText="1"/>
    </xf>
    <xf numFmtId="0" fontId="3" fillId="3" borderId="0" xfId="0" applyFont="1" applyFill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164" fontId="3" fillId="2" borderId="7" xfId="1" applyNumberFormat="1" applyFont="1" applyFill="1" applyBorder="1" applyAlignment="1">
      <alignment horizontal="left" vertical="center"/>
    </xf>
    <xf numFmtId="164" fontId="3" fillId="2" borderId="8" xfId="1" applyNumberFormat="1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top" wrapText="1"/>
    </xf>
    <xf numFmtId="0" fontId="4" fillId="2" borderId="5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left" vertical="center" wrapText="1"/>
    </xf>
  </cellXfs>
  <cellStyles count="2">
    <cellStyle name="Normal" xfId="0" builtinId="0"/>
    <cellStyle name="Percent" xfId="1" builtinId="5"/>
  </cellStyles>
  <dxfs count="169">
    <dxf>
      <font>
        <color theme="1" tint="0.24994659260841701"/>
      </font>
      <fill>
        <patternFill>
          <bgColor rgb="FFF5D23D"/>
        </patternFill>
      </fill>
    </dxf>
    <dxf>
      <fill>
        <patternFill>
          <bgColor rgb="FF01CBBD"/>
        </patternFill>
      </fill>
    </dxf>
    <dxf>
      <fill>
        <patternFill>
          <bgColor rgb="FFFD7E7B"/>
        </patternFill>
      </fill>
    </dxf>
    <dxf>
      <font>
        <color auto="1"/>
      </font>
      <fill>
        <patternFill>
          <bgColor theme="0"/>
        </patternFill>
      </fill>
    </dxf>
    <dxf>
      <font>
        <color theme="1" tint="0.24994659260841701"/>
      </font>
      <fill>
        <patternFill>
          <bgColor rgb="FFF5D23D"/>
        </patternFill>
      </fill>
    </dxf>
    <dxf>
      <fill>
        <patternFill>
          <bgColor rgb="FF01CBBD"/>
        </patternFill>
      </fill>
    </dxf>
    <dxf>
      <fill>
        <patternFill>
          <bgColor rgb="FFFD7E7B"/>
        </patternFill>
      </fill>
    </dxf>
    <dxf>
      <font>
        <color theme="1" tint="0.24994659260841701"/>
      </font>
      <fill>
        <patternFill>
          <bgColor rgb="FFF5D23D"/>
        </patternFill>
      </fill>
    </dxf>
    <dxf>
      <fill>
        <patternFill>
          <bgColor rgb="FF01CBBD"/>
        </patternFill>
      </fill>
    </dxf>
    <dxf>
      <fill>
        <patternFill>
          <bgColor rgb="FFFD7E7B"/>
        </patternFill>
      </fill>
    </dxf>
    <dxf>
      <font>
        <color theme="1" tint="0.24994659260841701"/>
      </font>
      <fill>
        <patternFill>
          <bgColor rgb="FFF5D23D"/>
        </patternFill>
      </fill>
    </dxf>
    <dxf>
      <fill>
        <patternFill>
          <bgColor rgb="FF01CBBD"/>
        </patternFill>
      </fill>
    </dxf>
    <dxf>
      <fill>
        <patternFill>
          <bgColor rgb="FFFD7E7B"/>
        </patternFill>
      </fill>
    </dxf>
    <dxf>
      <font>
        <color theme="1" tint="0.24994659260841701"/>
      </font>
      <fill>
        <patternFill>
          <bgColor rgb="FFF5D23D"/>
        </patternFill>
      </fill>
    </dxf>
    <dxf>
      <fill>
        <patternFill>
          <bgColor rgb="FF01CBBD"/>
        </patternFill>
      </fill>
    </dxf>
    <dxf>
      <fill>
        <patternFill>
          <bgColor rgb="FFFD7E7B"/>
        </patternFill>
      </fill>
    </dxf>
    <dxf>
      <font>
        <color theme="1" tint="0.24994659260841701"/>
      </font>
      <fill>
        <patternFill>
          <bgColor rgb="FFF5D23D"/>
        </patternFill>
      </fill>
    </dxf>
    <dxf>
      <fill>
        <patternFill>
          <bgColor rgb="FF01CBBD"/>
        </patternFill>
      </fill>
    </dxf>
    <dxf>
      <fill>
        <patternFill>
          <bgColor rgb="FFFD7E7B"/>
        </patternFill>
      </fill>
    </dxf>
    <dxf>
      <font>
        <color theme="1" tint="0.24994659260841701"/>
      </font>
      <fill>
        <patternFill>
          <bgColor rgb="FFF5D23D"/>
        </patternFill>
      </fill>
    </dxf>
    <dxf>
      <fill>
        <patternFill>
          <bgColor rgb="FF01CBBD"/>
        </patternFill>
      </fill>
    </dxf>
    <dxf>
      <fill>
        <patternFill>
          <bgColor rgb="FFFD7E7B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theme="1" tint="0.24994659260841701"/>
      </font>
      <fill>
        <patternFill>
          <bgColor rgb="FFF5D23D"/>
        </patternFill>
      </fill>
    </dxf>
    <dxf>
      <fill>
        <patternFill>
          <bgColor rgb="FF01CBBD"/>
        </patternFill>
      </fill>
    </dxf>
    <dxf>
      <fill>
        <patternFill>
          <bgColor rgb="FFFD7E7B"/>
        </patternFill>
      </fill>
    </dxf>
    <dxf>
      <font>
        <color auto="1"/>
      </font>
      <fill>
        <patternFill>
          <bgColor theme="0"/>
        </patternFill>
      </fill>
    </dxf>
    <dxf>
      <font>
        <color theme="1" tint="0.24994659260841701"/>
      </font>
      <fill>
        <patternFill>
          <bgColor rgb="FFF5D23D"/>
        </patternFill>
      </fill>
    </dxf>
    <dxf>
      <fill>
        <patternFill>
          <bgColor rgb="FF01CBBD"/>
        </patternFill>
      </fill>
    </dxf>
    <dxf>
      <fill>
        <patternFill>
          <bgColor rgb="FFFD7E7B"/>
        </patternFill>
      </fill>
    </dxf>
    <dxf>
      <font>
        <color theme="1" tint="0.24994659260841701"/>
      </font>
      <fill>
        <patternFill>
          <bgColor rgb="FFF5D23D"/>
        </patternFill>
      </fill>
    </dxf>
    <dxf>
      <fill>
        <patternFill>
          <bgColor rgb="FF01CBBD"/>
        </patternFill>
      </fill>
    </dxf>
    <dxf>
      <fill>
        <patternFill>
          <bgColor rgb="FFFD7E7B"/>
        </patternFill>
      </fill>
    </dxf>
    <dxf>
      <font>
        <color theme="1" tint="0.24994659260841701"/>
      </font>
      <fill>
        <patternFill>
          <bgColor rgb="FFF5D23D"/>
        </patternFill>
      </fill>
    </dxf>
    <dxf>
      <fill>
        <patternFill>
          <bgColor rgb="FF01CBBD"/>
        </patternFill>
      </fill>
    </dxf>
    <dxf>
      <fill>
        <patternFill>
          <bgColor rgb="FFFD7E7B"/>
        </patternFill>
      </fill>
    </dxf>
    <dxf>
      <font>
        <color theme="1" tint="0.24994659260841701"/>
      </font>
      <fill>
        <patternFill>
          <bgColor rgb="FFF5D23D"/>
        </patternFill>
      </fill>
    </dxf>
    <dxf>
      <fill>
        <patternFill>
          <bgColor rgb="FF01CBBD"/>
        </patternFill>
      </fill>
    </dxf>
    <dxf>
      <fill>
        <patternFill>
          <bgColor rgb="FFFD7E7B"/>
        </patternFill>
      </fill>
    </dxf>
    <dxf>
      <font>
        <color theme="1" tint="0.24994659260841701"/>
      </font>
      <fill>
        <patternFill>
          <bgColor rgb="FFF5D23D"/>
        </patternFill>
      </fill>
    </dxf>
    <dxf>
      <fill>
        <patternFill>
          <bgColor rgb="FF01CBBD"/>
        </patternFill>
      </fill>
    </dxf>
    <dxf>
      <fill>
        <patternFill>
          <bgColor rgb="FFFD7E7B"/>
        </patternFill>
      </fill>
    </dxf>
    <dxf>
      <font>
        <color theme="1" tint="0.24994659260841701"/>
      </font>
      <fill>
        <patternFill>
          <bgColor rgb="FFF5D23D"/>
        </patternFill>
      </fill>
    </dxf>
    <dxf>
      <fill>
        <patternFill>
          <bgColor rgb="FF01CBBD"/>
        </patternFill>
      </fill>
    </dxf>
    <dxf>
      <fill>
        <patternFill>
          <bgColor rgb="FFFD7E7B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theme="1" tint="0.24994659260841701"/>
      </font>
      <fill>
        <patternFill>
          <bgColor rgb="FFF5D23D"/>
        </patternFill>
      </fill>
    </dxf>
    <dxf>
      <fill>
        <patternFill>
          <bgColor rgb="FF01CBBD"/>
        </patternFill>
      </fill>
    </dxf>
    <dxf>
      <fill>
        <patternFill>
          <bgColor rgb="FFFD7E7B"/>
        </patternFill>
      </fill>
    </dxf>
    <dxf>
      <font>
        <color auto="1"/>
      </font>
      <fill>
        <patternFill>
          <bgColor theme="0"/>
        </patternFill>
      </fill>
    </dxf>
    <dxf>
      <font>
        <color theme="1" tint="0.24994659260841701"/>
      </font>
      <fill>
        <patternFill>
          <bgColor rgb="FFF5D23D"/>
        </patternFill>
      </fill>
    </dxf>
    <dxf>
      <fill>
        <patternFill>
          <bgColor rgb="FF01CBBD"/>
        </patternFill>
      </fill>
    </dxf>
    <dxf>
      <fill>
        <patternFill>
          <bgColor rgb="FFFD7E7B"/>
        </patternFill>
      </fill>
    </dxf>
    <dxf>
      <font>
        <color theme="1" tint="0.24994659260841701"/>
      </font>
      <fill>
        <patternFill>
          <bgColor rgb="FFF5D23D"/>
        </patternFill>
      </fill>
    </dxf>
    <dxf>
      <fill>
        <patternFill>
          <bgColor rgb="FF01CBBD"/>
        </patternFill>
      </fill>
    </dxf>
    <dxf>
      <fill>
        <patternFill>
          <bgColor rgb="FFFD7E7B"/>
        </patternFill>
      </fill>
    </dxf>
    <dxf>
      <font>
        <color theme="1" tint="0.24994659260841701"/>
      </font>
      <fill>
        <patternFill>
          <bgColor rgb="FFF5D23D"/>
        </patternFill>
      </fill>
    </dxf>
    <dxf>
      <fill>
        <patternFill>
          <bgColor rgb="FF01CBBD"/>
        </patternFill>
      </fill>
    </dxf>
    <dxf>
      <fill>
        <patternFill>
          <bgColor rgb="FFFD7E7B"/>
        </patternFill>
      </fill>
    </dxf>
    <dxf>
      <font>
        <color theme="1" tint="0.24994659260841701"/>
      </font>
      <fill>
        <patternFill>
          <bgColor rgb="FFF5D23D"/>
        </patternFill>
      </fill>
    </dxf>
    <dxf>
      <fill>
        <patternFill>
          <bgColor rgb="FF01CBBD"/>
        </patternFill>
      </fill>
    </dxf>
    <dxf>
      <fill>
        <patternFill>
          <bgColor rgb="FFFD7E7B"/>
        </patternFill>
      </fill>
    </dxf>
    <dxf>
      <font>
        <color theme="1" tint="0.24994659260841701"/>
      </font>
      <fill>
        <patternFill>
          <bgColor rgb="FFF5D23D"/>
        </patternFill>
      </fill>
    </dxf>
    <dxf>
      <fill>
        <patternFill>
          <bgColor rgb="FF01CBBD"/>
        </patternFill>
      </fill>
    </dxf>
    <dxf>
      <fill>
        <patternFill>
          <bgColor rgb="FFFD7E7B"/>
        </patternFill>
      </fill>
    </dxf>
    <dxf>
      <font>
        <color theme="1" tint="0.24994659260841701"/>
      </font>
      <fill>
        <patternFill>
          <bgColor rgb="FFF5D23D"/>
        </patternFill>
      </fill>
    </dxf>
    <dxf>
      <fill>
        <patternFill>
          <bgColor rgb="FF01CBBD"/>
        </patternFill>
      </fill>
    </dxf>
    <dxf>
      <fill>
        <patternFill>
          <bgColor rgb="FFFD7E7B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theme="1" tint="0.24994659260841701"/>
      </font>
      <fill>
        <patternFill>
          <bgColor rgb="FFF5D23D"/>
        </patternFill>
      </fill>
    </dxf>
    <dxf>
      <fill>
        <patternFill>
          <bgColor rgb="FF01CBBD"/>
        </patternFill>
      </fill>
    </dxf>
    <dxf>
      <fill>
        <patternFill>
          <bgColor rgb="FFFD7E7B"/>
        </patternFill>
      </fill>
    </dxf>
    <dxf>
      <font>
        <color auto="1"/>
      </font>
      <fill>
        <patternFill>
          <bgColor theme="0"/>
        </patternFill>
      </fill>
    </dxf>
    <dxf>
      <font>
        <color theme="1" tint="0.24994659260841701"/>
      </font>
      <fill>
        <patternFill>
          <bgColor rgb="FFF5D23D"/>
        </patternFill>
      </fill>
    </dxf>
    <dxf>
      <fill>
        <patternFill>
          <bgColor rgb="FF01CBBD"/>
        </patternFill>
      </fill>
    </dxf>
    <dxf>
      <fill>
        <patternFill>
          <bgColor rgb="FFFD7E7B"/>
        </patternFill>
      </fill>
    </dxf>
    <dxf>
      <font>
        <color theme="1" tint="0.24994659260841701"/>
      </font>
      <fill>
        <patternFill>
          <bgColor rgb="FFF5D23D"/>
        </patternFill>
      </fill>
    </dxf>
    <dxf>
      <fill>
        <patternFill>
          <bgColor rgb="FF01CBBD"/>
        </patternFill>
      </fill>
    </dxf>
    <dxf>
      <fill>
        <patternFill>
          <bgColor rgb="FFFD7E7B"/>
        </patternFill>
      </fill>
    </dxf>
    <dxf>
      <font>
        <color theme="1" tint="0.24994659260841701"/>
      </font>
      <fill>
        <patternFill>
          <bgColor rgb="FFF5D23D"/>
        </patternFill>
      </fill>
    </dxf>
    <dxf>
      <fill>
        <patternFill>
          <bgColor rgb="FF01CBBD"/>
        </patternFill>
      </fill>
    </dxf>
    <dxf>
      <fill>
        <patternFill>
          <bgColor rgb="FFFD7E7B"/>
        </patternFill>
      </fill>
    </dxf>
    <dxf>
      <font>
        <color theme="1" tint="0.24994659260841701"/>
      </font>
      <fill>
        <patternFill>
          <bgColor rgb="FFF5D23D"/>
        </patternFill>
      </fill>
    </dxf>
    <dxf>
      <fill>
        <patternFill>
          <bgColor rgb="FF01CBBD"/>
        </patternFill>
      </fill>
    </dxf>
    <dxf>
      <fill>
        <patternFill>
          <bgColor rgb="FFFD7E7B"/>
        </patternFill>
      </fill>
    </dxf>
    <dxf>
      <font>
        <color theme="1" tint="0.24994659260841701"/>
      </font>
      <fill>
        <patternFill>
          <bgColor rgb="FFF5D23D"/>
        </patternFill>
      </fill>
    </dxf>
    <dxf>
      <fill>
        <patternFill>
          <bgColor rgb="FF01CBBD"/>
        </patternFill>
      </fill>
    </dxf>
    <dxf>
      <fill>
        <patternFill>
          <bgColor rgb="FFFD7E7B"/>
        </patternFill>
      </fill>
    </dxf>
    <dxf>
      <font>
        <color theme="1" tint="0.24994659260841701"/>
      </font>
      <fill>
        <patternFill>
          <bgColor rgb="FFF5D23D"/>
        </patternFill>
      </fill>
    </dxf>
    <dxf>
      <fill>
        <patternFill>
          <bgColor rgb="FF01CBBD"/>
        </patternFill>
      </fill>
    </dxf>
    <dxf>
      <fill>
        <patternFill>
          <bgColor rgb="FFFD7E7B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theme="1" tint="0.24994659260841701"/>
      </font>
      <fill>
        <patternFill>
          <bgColor rgb="FFF5D23D"/>
        </patternFill>
      </fill>
    </dxf>
    <dxf>
      <fill>
        <patternFill>
          <bgColor rgb="FF01CBBD"/>
        </patternFill>
      </fill>
    </dxf>
    <dxf>
      <fill>
        <patternFill>
          <bgColor rgb="FFFD7E7B"/>
        </patternFill>
      </fill>
    </dxf>
    <dxf>
      <font>
        <color auto="1"/>
      </font>
      <fill>
        <patternFill>
          <bgColor theme="0"/>
        </patternFill>
      </fill>
    </dxf>
    <dxf>
      <font>
        <color theme="1" tint="0.24994659260841701"/>
      </font>
      <fill>
        <patternFill>
          <bgColor rgb="FFF5D23D"/>
        </patternFill>
      </fill>
    </dxf>
    <dxf>
      <fill>
        <patternFill>
          <bgColor rgb="FF01CBBD"/>
        </patternFill>
      </fill>
    </dxf>
    <dxf>
      <fill>
        <patternFill>
          <bgColor rgb="FFFD7E7B"/>
        </patternFill>
      </fill>
    </dxf>
    <dxf>
      <font>
        <color theme="1" tint="0.24994659260841701"/>
      </font>
      <fill>
        <patternFill>
          <bgColor rgb="FFF5D23D"/>
        </patternFill>
      </fill>
    </dxf>
    <dxf>
      <fill>
        <patternFill>
          <bgColor rgb="FF01CBBD"/>
        </patternFill>
      </fill>
    </dxf>
    <dxf>
      <fill>
        <patternFill>
          <bgColor rgb="FFFD7E7B"/>
        </patternFill>
      </fill>
    </dxf>
    <dxf>
      <font>
        <color theme="1" tint="0.24994659260841701"/>
      </font>
      <fill>
        <patternFill>
          <bgColor rgb="FFF5D23D"/>
        </patternFill>
      </fill>
    </dxf>
    <dxf>
      <fill>
        <patternFill>
          <bgColor rgb="FF01CBBD"/>
        </patternFill>
      </fill>
    </dxf>
    <dxf>
      <fill>
        <patternFill>
          <bgColor rgb="FFFD7E7B"/>
        </patternFill>
      </fill>
    </dxf>
    <dxf>
      <font>
        <color theme="1" tint="0.24994659260841701"/>
      </font>
      <fill>
        <patternFill>
          <bgColor rgb="FFF5D23D"/>
        </patternFill>
      </fill>
    </dxf>
    <dxf>
      <fill>
        <patternFill>
          <bgColor rgb="FF01CBBD"/>
        </patternFill>
      </fill>
    </dxf>
    <dxf>
      <fill>
        <patternFill>
          <bgColor rgb="FFFD7E7B"/>
        </patternFill>
      </fill>
    </dxf>
    <dxf>
      <font>
        <color theme="1" tint="0.24994659260841701"/>
      </font>
      <fill>
        <patternFill>
          <bgColor rgb="FFF5D23D"/>
        </patternFill>
      </fill>
    </dxf>
    <dxf>
      <fill>
        <patternFill>
          <bgColor rgb="FF01CBBD"/>
        </patternFill>
      </fill>
    </dxf>
    <dxf>
      <fill>
        <patternFill>
          <bgColor rgb="FFFD7E7B"/>
        </patternFill>
      </fill>
    </dxf>
    <dxf>
      <font>
        <color theme="1" tint="0.24994659260841701"/>
      </font>
      <fill>
        <patternFill>
          <bgColor rgb="FFF5D23D"/>
        </patternFill>
      </fill>
    </dxf>
    <dxf>
      <fill>
        <patternFill>
          <bgColor rgb="FF01CBBD"/>
        </patternFill>
      </fill>
    </dxf>
    <dxf>
      <fill>
        <patternFill>
          <bgColor rgb="FFFD7E7B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theme="1" tint="0.24994659260841701"/>
      </font>
      <fill>
        <patternFill>
          <bgColor rgb="FFF5D23D"/>
        </patternFill>
      </fill>
    </dxf>
    <dxf>
      <fill>
        <patternFill>
          <bgColor rgb="FF01CBBD"/>
        </patternFill>
      </fill>
    </dxf>
    <dxf>
      <fill>
        <patternFill>
          <bgColor rgb="FFFD7E7B"/>
        </patternFill>
      </fill>
    </dxf>
    <dxf>
      <font>
        <color theme="1" tint="0.24994659260841701"/>
      </font>
      <fill>
        <patternFill>
          <bgColor rgb="FFF5D23D"/>
        </patternFill>
      </fill>
    </dxf>
    <dxf>
      <fill>
        <patternFill>
          <bgColor rgb="FF01CBBD"/>
        </patternFill>
      </fill>
    </dxf>
    <dxf>
      <fill>
        <patternFill>
          <bgColor rgb="FFFD7E7B"/>
        </patternFill>
      </fill>
    </dxf>
    <dxf>
      <font>
        <color theme="1" tint="0.24994659260841701"/>
      </font>
      <fill>
        <patternFill>
          <bgColor rgb="FFF5D23D"/>
        </patternFill>
      </fill>
    </dxf>
    <dxf>
      <fill>
        <patternFill>
          <bgColor rgb="FF01CBBD"/>
        </patternFill>
      </fill>
    </dxf>
    <dxf>
      <fill>
        <patternFill>
          <bgColor rgb="FFFD7E7B"/>
        </patternFill>
      </fill>
    </dxf>
    <dxf>
      <font>
        <color theme="1" tint="0.24994659260841701"/>
      </font>
      <fill>
        <patternFill>
          <bgColor rgb="FFF5D23D"/>
        </patternFill>
      </fill>
    </dxf>
    <dxf>
      <fill>
        <patternFill>
          <bgColor rgb="FF01CBBD"/>
        </patternFill>
      </fill>
    </dxf>
    <dxf>
      <fill>
        <patternFill>
          <bgColor rgb="FFFD7E7B"/>
        </patternFill>
      </fill>
    </dxf>
    <dxf>
      <font>
        <color theme="1" tint="0.24994659260841701"/>
      </font>
      <fill>
        <patternFill>
          <bgColor rgb="FFF5D23D"/>
        </patternFill>
      </fill>
    </dxf>
    <dxf>
      <fill>
        <patternFill>
          <bgColor rgb="FF01CBBD"/>
        </patternFill>
      </fill>
    </dxf>
    <dxf>
      <fill>
        <patternFill>
          <bgColor rgb="FFFD7E7B"/>
        </patternFill>
      </fill>
    </dxf>
    <dxf>
      <font>
        <color theme="1" tint="0.24994659260841701"/>
      </font>
      <fill>
        <patternFill>
          <bgColor rgb="FFF5D23D"/>
        </patternFill>
      </fill>
    </dxf>
    <dxf>
      <fill>
        <patternFill>
          <bgColor rgb="FF01CBBD"/>
        </patternFill>
      </fill>
    </dxf>
    <dxf>
      <fill>
        <patternFill>
          <bgColor rgb="FFFD7E7B"/>
        </patternFill>
      </fill>
    </dxf>
    <dxf>
      <font>
        <color theme="1" tint="0.24994659260841701"/>
      </font>
      <fill>
        <patternFill>
          <bgColor rgb="FFF5D23D"/>
        </patternFill>
      </fill>
    </dxf>
    <dxf>
      <fill>
        <patternFill>
          <bgColor rgb="FF01CBBD"/>
        </patternFill>
      </fill>
    </dxf>
    <dxf>
      <fill>
        <patternFill>
          <bgColor rgb="FFFD7E7B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numFmt numFmtId="164" formatCode="[$-F800]dddd\,\ mmmm\ dd\,\ 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emo%20-%20Automated%20Kanban%20Excel%20Templa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m"/>
      <sheetName val="Tasks"/>
      <sheetName val="Kanban"/>
      <sheetName val="Dashboard"/>
      <sheetName val="Aux"/>
      <sheetName val="Aux 2"/>
      <sheetName val="List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rbeitsplatz\Downloads\KanbanRQ_11-01-2020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ael" refreshedDate="43841.883447916669" createdVersion="6" refreshedVersion="6" minRefreshableVersion="3" recordCount="15" xr:uid="{00000000-000A-0000-FFFF-FFFF00000000}">
  <cacheSource type="worksheet">
    <worksheetSource name="tbltache" r:id="rId2"/>
  </cacheSource>
  <cacheFields count="6">
    <cacheField name="Tâches" numFmtId="0">
      <sharedItems count="16">
        <s v="Tâches 1"/>
        <s v="Tâches 2"/>
        <s v="Tâches 3"/>
        <s v="Tâches 4"/>
        <s v="Tâches 5"/>
        <s v="test1"/>
        <s v="test2"/>
        <s v="test3"/>
        <s v="test4"/>
        <s v="test5"/>
        <s v="test6"/>
        <s v="test7"/>
        <s v="test8"/>
        <s v="test9"/>
        <s v="test10"/>
        <s v="test" u="1"/>
      </sharedItems>
    </cacheField>
    <cacheField name="Type" numFmtId="0">
      <sharedItems/>
    </cacheField>
    <cacheField name="Assignée à" numFmtId="0">
      <sharedItems count="4">
        <s v="Olivia 1"/>
        <s v="Olivia 2"/>
        <s v="Olivia 7"/>
        <s v="Olivia 8"/>
      </sharedItems>
    </cacheField>
    <cacheField name="Date d'échéance" numFmtId="164">
      <sharedItems containsSemiMixedTypes="0" containsNonDate="0" containsDate="1" containsString="0" minDate="2019-09-05T00:00:00" maxDate="2029-08-13T00:00:00" count="14">
        <d v="2019-09-05T00:00:00"/>
        <d v="2019-09-07T00:00:00"/>
        <d v="2019-10-05T00:00:00"/>
        <d v="2019-10-10T00:00:00"/>
        <d v="2020-08-12T00:00:00"/>
        <d v="2021-08-12T00:00:00"/>
        <d v="2022-08-12T00:00:00"/>
        <d v="2023-08-12T00:00:00"/>
        <d v="2024-08-12T00:00:00"/>
        <d v="2025-08-12T00:00:00"/>
        <d v="2026-08-12T00:00:00"/>
        <d v="2027-08-12T00:00:00"/>
        <d v="2028-08-12T00:00:00"/>
        <d v="2029-08-12T00:00:00"/>
      </sharedItems>
    </cacheField>
    <cacheField name="Statut" numFmtId="0">
      <sharedItems count="4">
        <s v="En attente d'une réponse de l'externe"/>
        <s v="En cours"/>
        <s v="Terminé"/>
        <s v="En continu"/>
      </sharedItems>
    </cacheField>
    <cacheField name="Commentair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">
  <r>
    <x v="0"/>
    <s v="Autres"/>
    <x v="0"/>
    <x v="0"/>
    <x v="0"/>
    <m/>
  </r>
  <r>
    <x v="1"/>
    <s v="Offre de services"/>
    <x v="1"/>
    <x v="1"/>
    <x v="0"/>
    <m/>
  </r>
  <r>
    <x v="2"/>
    <s v="Terminé"/>
    <x v="2"/>
    <x v="2"/>
    <x v="1"/>
    <m/>
  </r>
  <r>
    <x v="3"/>
    <s v="Terminé"/>
    <x v="2"/>
    <x v="0"/>
    <x v="2"/>
    <m/>
  </r>
  <r>
    <x v="4"/>
    <s v="Suspendu"/>
    <x v="3"/>
    <x v="3"/>
    <x v="0"/>
    <m/>
  </r>
  <r>
    <x v="5"/>
    <s v="Suspendu"/>
    <x v="1"/>
    <x v="4"/>
    <x v="3"/>
    <m/>
  </r>
  <r>
    <x v="6"/>
    <s v="Suspendu"/>
    <x v="1"/>
    <x v="5"/>
    <x v="3"/>
    <m/>
  </r>
  <r>
    <x v="7"/>
    <s v="Suspendu"/>
    <x v="1"/>
    <x v="6"/>
    <x v="3"/>
    <m/>
  </r>
  <r>
    <x v="8"/>
    <s v="Suspendu"/>
    <x v="1"/>
    <x v="7"/>
    <x v="3"/>
    <m/>
  </r>
  <r>
    <x v="9"/>
    <s v="Suspendu"/>
    <x v="1"/>
    <x v="8"/>
    <x v="3"/>
    <m/>
  </r>
  <r>
    <x v="10"/>
    <s v="Suspendu"/>
    <x v="1"/>
    <x v="9"/>
    <x v="3"/>
    <m/>
  </r>
  <r>
    <x v="11"/>
    <s v="Suspendu"/>
    <x v="1"/>
    <x v="10"/>
    <x v="3"/>
    <m/>
  </r>
  <r>
    <x v="12"/>
    <s v="Suspendu"/>
    <x v="1"/>
    <x v="11"/>
    <x v="3"/>
    <m/>
  </r>
  <r>
    <x v="13"/>
    <s v="Suspendu"/>
    <x v="1"/>
    <x v="12"/>
    <x v="3"/>
    <m/>
  </r>
  <r>
    <x v="14"/>
    <s v="Suspendu"/>
    <x v="1"/>
    <x v="13"/>
    <x v="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3" cacheId="65" applyNumberFormats="0" applyBorderFormats="0" applyFontFormats="0" applyPatternFormats="0" applyAlignmentFormats="0" applyWidthHeightFormats="1" dataCaption="Values" updatedVersion="6" minRefreshableVersion="3" useAutoFormatting="1" rowGrandTotals="0" colGrandTotals="0" itemPrintTitles="1" createdVersion="6" indent="0" compact="0" compactData="0" multipleFieldFilters="0">
  <location ref="B7:E17" firstHeaderRow="1" firstDataRow="1" firstDataCol="3" rowPageCount="1" colPageCount="1"/>
  <pivotFields count="6">
    <pivotField axis="axisRow" dataField="1" compact="0" outline="0" showAll="0" defaultSubtotal="0">
      <items count="16">
        <item x="0"/>
        <item x="1"/>
        <item x="2"/>
        <item x="3"/>
        <item x="4"/>
        <item m="1" x="15"/>
        <item x="5"/>
        <item x="6"/>
        <item x="7"/>
        <item x="8"/>
        <item x="9"/>
        <item x="10"/>
        <item x="11"/>
        <item x="12"/>
        <item x="13"/>
        <item x="1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4">
        <item x="0"/>
        <item x="1"/>
        <item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multipleItemSelectionAllowed="1" showAll="0" defaultSubtotal="0">
      <items count="4">
        <item h="1" x="0"/>
        <item x="3"/>
        <item h="1" x="1"/>
        <item h="1"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0"/>
    <field x="2"/>
    <field x="3"/>
  </rowFields>
  <rowItems count="10">
    <i>
      <x v="6"/>
      <x v="1"/>
      <x v="4"/>
    </i>
    <i>
      <x v="7"/>
      <x v="1"/>
      <x v="5"/>
    </i>
    <i>
      <x v="8"/>
      <x v="1"/>
      <x v="6"/>
    </i>
    <i>
      <x v="9"/>
      <x v="1"/>
      <x v="7"/>
    </i>
    <i>
      <x v="10"/>
      <x v="1"/>
      <x v="8"/>
    </i>
    <i>
      <x v="11"/>
      <x v="1"/>
      <x v="9"/>
    </i>
    <i>
      <x v="12"/>
      <x v="1"/>
      <x v="10"/>
    </i>
    <i>
      <x v="13"/>
      <x v="1"/>
      <x v="11"/>
    </i>
    <i>
      <x v="14"/>
      <x v="1"/>
      <x v="12"/>
    </i>
    <i>
      <x v="15"/>
      <x v="1"/>
      <x v="13"/>
    </i>
  </rowItems>
  <colItems count="1">
    <i/>
  </colItems>
  <pageFields count="1">
    <pageField fld="4" hier="-1"/>
  </pageFields>
  <dataFields count="1">
    <dataField name="Count of Tâches" fld="0" subtotal="count" baseField="0" baseItem="0"/>
  </dataFields>
  <formats count="1">
    <format dxfId="168">
      <pivotArea field="3" type="button" dataOnly="0" labelOnly="1" outline="0" axis="axisRow" fieldPosition="2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R46"/>
  <sheetViews>
    <sheetView tabSelected="1" workbookViewId="0">
      <selection activeCell="J11" sqref="J11"/>
    </sheetView>
  </sheetViews>
  <sheetFormatPr defaultColWidth="8.88671875" defaultRowHeight="14.4" x14ac:dyDescent="0.3"/>
  <cols>
    <col min="1" max="1" width="11.5546875" style="10" customWidth="1"/>
    <col min="2" max="2" width="8.33203125" style="11" customWidth="1"/>
    <col min="4" max="4" width="9.77734375" customWidth="1"/>
    <col min="5" max="5" width="12.44140625" customWidth="1"/>
    <col min="6" max="6" width="3.5546875" customWidth="1"/>
    <col min="9" max="9" width="13.33203125" customWidth="1"/>
    <col min="10" max="10" width="9.6640625" customWidth="1"/>
    <col min="11" max="11" width="16" bestFit="1" customWidth="1"/>
  </cols>
  <sheetData>
    <row r="2" spans="1:18" ht="28.8" x14ac:dyDescent="0.4">
      <c r="A2" s="8"/>
      <c r="B2" s="9"/>
      <c r="C2" s="5"/>
    </row>
    <row r="5" spans="1:18" x14ac:dyDescent="0.3">
      <c r="O5" t="s">
        <v>17</v>
      </c>
    </row>
    <row r="6" spans="1:18" ht="18.600000000000001" thickBot="1" x14ac:dyDescent="0.35">
      <c r="C6" s="6" t="s">
        <v>1</v>
      </c>
      <c r="D6" s="7"/>
      <c r="E6" s="7"/>
      <c r="F6" s="7"/>
      <c r="G6" s="6"/>
      <c r="H6" s="7"/>
      <c r="I6" s="7"/>
    </row>
    <row r="7" spans="1:18" ht="14.4" customHeight="1" x14ac:dyDescent="0.3">
      <c r="C7" s="12"/>
      <c r="D7" s="12"/>
      <c r="E7" s="12"/>
      <c r="F7" s="12"/>
      <c r="G7" s="12"/>
      <c r="H7" s="12"/>
      <c r="I7" s="12"/>
    </row>
    <row r="8" spans="1:18" ht="14.4" customHeight="1" x14ac:dyDescent="0.3">
      <c r="C8" s="21" t="str">
        <f ca="1">IF(INDIRECT("Aux!$B"&amp;7+INT((ROW()-1)/4))="",""," "&amp;INDIRECT("Aux!$B"&amp;7+INT((ROW()-1)/4)))</f>
        <v xml:space="preserve"> test1</v>
      </c>
      <c r="D8" s="22"/>
      <c r="E8" s="25"/>
      <c r="F8" s="12"/>
      <c r="G8" s="21" t="str">
        <f>IF(Aux!$B9="",""," "&amp;Aux!$B9)</f>
        <v xml:space="preserve"> test2</v>
      </c>
      <c r="H8" s="22"/>
      <c r="I8" s="25"/>
      <c r="L8" s="33" t="s">
        <v>6</v>
      </c>
      <c r="M8" s="34"/>
      <c r="N8" s="31"/>
      <c r="O8" s="16"/>
      <c r="P8" s="33" t="s">
        <v>8</v>
      </c>
      <c r="Q8" s="34"/>
      <c r="R8" s="31"/>
    </row>
    <row r="9" spans="1:18" ht="14.4" customHeight="1" x14ac:dyDescent="0.3">
      <c r="C9" s="23"/>
      <c r="D9" s="24"/>
      <c r="E9" s="26"/>
      <c r="F9" s="12"/>
      <c r="G9" s="23"/>
      <c r="H9" s="24"/>
      <c r="I9" s="26"/>
      <c r="L9" s="35"/>
      <c r="M9" s="39"/>
      <c r="N9" s="32"/>
      <c r="O9" s="16"/>
      <c r="P9" s="35"/>
      <c r="Q9" s="39"/>
      <c r="R9" s="32"/>
    </row>
    <row r="10" spans="1:18" ht="14.4" customHeight="1" x14ac:dyDescent="0.3">
      <c r="C10" s="13" t="str">
        <f ca="1">IF(C8="",""," "&amp;"Assignée à"&amp;": ")</f>
        <v xml:space="preserve"> Assignée à: </v>
      </c>
      <c r="D10" s="27" t="str">
        <f ca="1">IF(C8="",""," "&amp; Aux!C8)</f>
        <v xml:space="preserve"> Olivia 2</v>
      </c>
      <c r="E10" s="28"/>
      <c r="F10" s="12"/>
      <c r="G10" s="13" t="str">
        <f>IF(G8="",""," "&amp;"Assignée à"&amp;": ")</f>
        <v xml:space="preserve"> Assignée à: </v>
      </c>
      <c r="H10" s="27" t="str">
        <f>IF(G8="",""," "&amp; Aux!C9)</f>
        <v xml:space="preserve"> Olivia 2</v>
      </c>
      <c r="I10" s="28"/>
      <c r="L10" s="17"/>
      <c r="M10" s="37"/>
      <c r="N10" s="38"/>
      <c r="O10" s="16"/>
      <c r="P10" s="17"/>
      <c r="Q10" s="37"/>
      <c r="R10" s="38"/>
    </row>
    <row r="11" spans="1:18" x14ac:dyDescent="0.3">
      <c r="A11" s="15"/>
      <c r="C11" s="14" t="str">
        <f ca="1">IF(C8="",""," "&amp;"Date Due"&amp;": ")</f>
        <v xml:space="preserve"> Date Due: </v>
      </c>
      <c r="D11" s="19">
        <f ca="1">IF(C8="","",Aux!D8)</f>
        <v>44055</v>
      </c>
      <c r="E11" s="20"/>
      <c r="F11" s="12"/>
      <c r="G11" s="14" t="str">
        <f>IF(G8="",""," "&amp;"Date Due"&amp;": ")</f>
        <v xml:space="preserve"> Date Due: </v>
      </c>
      <c r="H11" s="19">
        <f>IF(G8="","",Aux!D9)</f>
        <v>44420</v>
      </c>
      <c r="I11" s="20"/>
      <c r="L11" s="18"/>
      <c r="M11" s="29"/>
      <c r="N11" s="30"/>
      <c r="O11" s="16"/>
      <c r="P11" s="18"/>
      <c r="Q11" s="29"/>
      <c r="R11" s="30"/>
    </row>
    <row r="12" spans="1:18" ht="14.4" customHeight="1" x14ac:dyDescent="0.3">
      <c r="C12" s="12"/>
      <c r="D12" s="12"/>
      <c r="E12" s="12"/>
      <c r="F12" s="12"/>
      <c r="G12" s="12"/>
      <c r="H12" s="12"/>
      <c r="I12" s="12"/>
      <c r="L12" s="16"/>
      <c r="M12" s="16"/>
      <c r="N12" s="16"/>
      <c r="O12" s="16"/>
      <c r="P12" s="16"/>
      <c r="Q12" s="16"/>
      <c r="R12" s="16"/>
    </row>
    <row r="13" spans="1:18" ht="14.4" customHeight="1" x14ac:dyDescent="0.3">
      <c r="C13" s="21" t="str">
        <f t="shared" ref="C13" ca="1" si="0">IF(INDIRECT("Aux!$B"&amp;7+INT((ROW()-1)/4))="",""," "&amp;INDIRECT("Aux!$B"&amp;7+INT((ROW()-1)/4)))</f>
        <v xml:space="preserve"> test3</v>
      </c>
      <c r="D13" s="22"/>
      <c r="E13" s="25"/>
      <c r="F13" s="12"/>
      <c r="G13" s="21" t="str">
        <f>IF(Aux!$B14="",""," "&amp;Aux!$B14)</f>
        <v xml:space="preserve"> test7</v>
      </c>
      <c r="H13" s="22"/>
      <c r="I13" s="25"/>
      <c r="L13" s="33" t="s">
        <v>9</v>
      </c>
      <c r="M13" s="34"/>
      <c r="N13" s="31"/>
      <c r="O13" s="16"/>
      <c r="P13" s="33" t="s">
        <v>10</v>
      </c>
      <c r="Q13" s="34"/>
      <c r="R13" s="31"/>
    </row>
    <row r="14" spans="1:18" ht="14.4" customHeight="1" x14ac:dyDescent="0.3">
      <c r="C14" s="23"/>
      <c r="D14" s="24"/>
      <c r="E14" s="26"/>
      <c r="F14" s="12"/>
      <c r="G14" s="23"/>
      <c r="H14" s="24"/>
      <c r="I14" s="26"/>
      <c r="L14" s="35"/>
      <c r="M14" s="36"/>
      <c r="N14" s="32"/>
      <c r="O14" s="16"/>
      <c r="P14" s="35"/>
      <c r="Q14" s="36"/>
      <c r="R14" s="32"/>
    </row>
    <row r="15" spans="1:18" ht="14.4" customHeight="1" x14ac:dyDescent="0.3">
      <c r="C15" s="13" t="str">
        <f t="shared" ref="C15" ca="1" si="1">IF(C13="",""," "&amp;"Assignée à"&amp;": ")</f>
        <v xml:space="preserve"> Assignée à: </v>
      </c>
      <c r="D15" s="27" t="str">
        <f ca="1">IF(C13="",""," "&amp; Aux!C13)</f>
        <v xml:space="preserve"> Olivia 2</v>
      </c>
      <c r="E15" s="28"/>
      <c r="F15" s="12"/>
      <c r="G15" s="13" t="str">
        <f t="shared" ref="G15" si="2">IF(G13="",""," "&amp;"Assignée à"&amp;": ")</f>
        <v xml:space="preserve"> Assignée à: </v>
      </c>
      <c r="H15" s="27" t="str">
        <f>IF(G13="",""," "&amp; Aux!C14)</f>
        <v xml:space="preserve"> Olivia 2</v>
      </c>
      <c r="I15" s="28"/>
      <c r="L15" s="17"/>
      <c r="M15" s="37"/>
      <c r="N15" s="38"/>
      <c r="O15" s="16"/>
      <c r="P15" s="17"/>
      <c r="Q15" s="37"/>
      <c r="R15" s="38"/>
    </row>
    <row r="16" spans="1:18" x14ac:dyDescent="0.3">
      <c r="C16" s="14" t="str">
        <f t="shared" ref="C16" ca="1" si="3">IF(C13="",""," "&amp;"Date Due"&amp;": ")</f>
        <v xml:space="preserve"> Date Due: </v>
      </c>
      <c r="D16" s="19">
        <f ca="1">IF(C13="","",Aux!D13)</f>
        <v>45881</v>
      </c>
      <c r="E16" s="20"/>
      <c r="F16" s="12"/>
      <c r="G16" s="14" t="str">
        <f t="shared" ref="G16" si="4">IF(G13="",""," "&amp;"Date Due"&amp;": ")</f>
        <v xml:space="preserve"> Date Due: </v>
      </c>
      <c r="H16" s="19">
        <f>IF(G13="","",Aux!D14)</f>
        <v>46246</v>
      </c>
      <c r="I16" s="20"/>
      <c r="L16" s="18"/>
      <c r="M16" s="29"/>
      <c r="N16" s="30"/>
      <c r="O16" s="16"/>
      <c r="P16" s="18"/>
      <c r="Q16" s="29"/>
      <c r="R16" s="30"/>
    </row>
    <row r="17" spans="3:18" ht="14.4" customHeight="1" x14ac:dyDescent="0.3">
      <c r="C17" s="12"/>
      <c r="D17" s="12"/>
      <c r="E17" s="12"/>
      <c r="F17" s="12"/>
      <c r="G17" s="12"/>
      <c r="H17" s="12"/>
      <c r="I17" s="12"/>
    </row>
    <row r="18" spans="3:18" ht="14.4" customHeight="1" x14ac:dyDescent="0.3">
      <c r="C18" s="21" t="str">
        <f t="shared" ref="C18" ca="1" si="5">IF(INDIRECT("Aux!$B"&amp;7+INT((ROW()-1)/4))="",""," "&amp;INDIRECT("Aux!$B"&amp;7+INT((ROW()-1)/4)))</f>
        <v xml:space="preserve"> test4</v>
      </c>
      <c r="D18" s="22"/>
      <c r="E18" s="25"/>
      <c r="F18" s="12"/>
      <c r="G18" s="21" t="str">
        <f>IF(Aux!$B19="",""," "&amp;Aux!$B19)</f>
        <v/>
      </c>
      <c r="H18" s="22"/>
      <c r="I18" s="25"/>
      <c r="L18" s="33" t="s">
        <v>11</v>
      </c>
      <c r="M18" s="34"/>
      <c r="N18" s="31"/>
      <c r="O18" s="16"/>
      <c r="P18" s="33" t="s">
        <v>12</v>
      </c>
      <c r="Q18" s="34"/>
      <c r="R18" s="31"/>
    </row>
    <row r="19" spans="3:18" ht="14.4" customHeight="1" x14ac:dyDescent="0.3">
      <c r="C19" s="23"/>
      <c r="D19" s="24"/>
      <c r="E19" s="26"/>
      <c r="F19" s="12"/>
      <c r="G19" s="23"/>
      <c r="H19" s="24"/>
      <c r="I19" s="26"/>
      <c r="L19" s="35"/>
      <c r="M19" s="36"/>
      <c r="N19" s="32"/>
      <c r="O19" s="16"/>
      <c r="P19" s="35"/>
      <c r="Q19" s="36"/>
      <c r="R19" s="32"/>
    </row>
    <row r="20" spans="3:18" ht="14.4" customHeight="1" x14ac:dyDescent="0.3">
      <c r="C20" s="13" t="str">
        <f t="shared" ref="C20" ca="1" si="6">IF(C18="",""," "&amp;"Assignée à"&amp;": ")</f>
        <v xml:space="preserve"> Assignée à: </v>
      </c>
      <c r="D20" s="27" t="str">
        <f ca="1">IF(C18="",""," "&amp; Aux!C18)</f>
        <v xml:space="preserve"> </v>
      </c>
      <c r="E20" s="28"/>
      <c r="F20" s="12"/>
      <c r="G20" s="13" t="str">
        <f t="shared" ref="G20" si="7">IF(G18="",""," "&amp;"Assignée à"&amp;": ")</f>
        <v/>
      </c>
      <c r="H20" s="27" t="str">
        <f>IF(G18="",""," "&amp; Aux!C19)</f>
        <v/>
      </c>
      <c r="I20" s="28"/>
      <c r="L20" s="17"/>
      <c r="M20" s="37"/>
      <c r="N20" s="38"/>
      <c r="O20" s="16"/>
      <c r="P20" s="17"/>
      <c r="Q20" s="37"/>
      <c r="R20" s="38"/>
    </row>
    <row r="21" spans="3:18" x14ac:dyDescent="0.3">
      <c r="C21" s="14" t="str">
        <f t="shared" ref="C21" ca="1" si="8">IF(C18="",""," "&amp;"Date Due"&amp;": ")</f>
        <v xml:space="preserve"> Date Due: </v>
      </c>
      <c r="D21" s="19">
        <f ca="1">IF(C18="","",Aux!D18)</f>
        <v>0</v>
      </c>
      <c r="E21" s="20"/>
      <c r="F21" s="12"/>
      <c r="G21" s="14" t="str">
        <f t="shared" ref="G21" si="9">IF(G18="",""," "&amp;"Date Due"&amp;": ")</f>
        <v/>
      </c>
      <c r="H21" s="19" t="str">
        <f>IF(G18="","",Aux!D19)</f>
        <v/>
      </c>
      <c r="I21" s="20"/>
      <c r="L21" s="18"/>
      <c r="M21" s="29"/>
      <c r="N21" s="30"/>
      <c r="O21" s="16"/>
      <c r="P21" s="18"/>
      <c r="Q21" s="29"/>
      <c r="R21" s="30"/>
    </row>
    <row r="22" spans="3:18" ht="14.4" customHeight="1" x14ac:dyDescent="0.3">
      <c r="C22" s="12"/>
      <c r="D22" s="12"/>
      <c r="E22" s="12"/>
      <c r="F22" s="12"/>
      <c r="G22" s="12"/>
      <c r="H22" s="12"/>
      <c r="I22" s="12"/>
      <c r="L22" s="16"/>
      <c r="M22" s="16"/>
      <c r="N22" s="16"/>
      <c r="O22" s="16"/>
      <c r="P22" s="16"/>
      <c r="Q22" s="16"/>
      <c r="R22" s="16"/>
    </row>
    <row r="23" spans="3:18" ht="14.4" customHeight="1" x14ac:dyDescent="0.3">
      <c r="C23" s="21" t="str">
        <f t="shared" ref="C23" ca="1" si="10">IF(INDIRECT("Aux!$B"&amp;7+INT((ROW()-1)/4))="",""," "&amp;INDIRECT("Aux!$B"&amp;7+INT((ROW()-1)/4)))</f>
        <v xml:space="preserve"> test5</v>
      </c>
      <c r="D23" s="22"/>
      <c r="E23" s="25"/>
      <c r="F23" s="12"/>
      <c r="G23" s="21" t="str">
        <f>IF(Aux!$B24="",""," "&amp;Aux!$B24)</f>
        <v/>
      </c>
      <c r="H23" s="22"/>
      <c r="I23" s="25"/>
      <c r="L23" s="33" t="s">
        <v>13</v>
      </c>
      <c r="M23" s="34"/>
      <c r="N23" s="31"/>
      <c r="O23" s="16"/>
      <c r="P23" s="33" t="s">
        <v>14</v>
      </c>
      <c r="Q23" s="34"/>
      <c r="R23" s="31"/>
    </row>
    <row r="24" spans="3:18" ht="14.4" customHeight="1" x14ac:dyDescent="0.3">
      <c r="C24" s="23"/>
      <c r="D24" s="24"/>
      <c r="E24" s="26"/>
      <c r="F24" s="12"/>
      <c r="G24" s="23"/>
      <c r="H24" s="24"/>
      <c r="I24" s="26"/>
      <c r="L24" s="35"/>
      <c r="M24" s="36"/>
      <c r="N24" s="32"/>
      <c r="O24" s="16"/>
      <c r="P24" s="35"/>
      <c r="Q24" s="36"/>
      <c r="R24" s="32"/>
    </row>
    <row r="25" spans="3:18" ht="14.4" customHeight="1" x14ac:dyDescent="0.3">
      <c r="C25" s="13" t="str">
        <f t="shared" ref="C25" ca="1" si="11">IF(C23="",""," "&amp;"Assignée à"&amp;": ")</f>
        <v xml:space="preserve"> Assignée à: </v>
      </c>
      <c r="D25" s="27" t="str">
        <f ca="1">IF(C23="",""," "&amp; Aux!C23)</f>
        <v xml:space="preserve"> </v>
      </c>
      <c r="E25" s="28"/>
      <c r="F25" s="12"/>
      <c r="G25" s="13" t="str">
        <f t="shared" ref="G25" si="12">IF(G23="",""," "&amp;"Assignée à"&amp;": ")</f>
        <v/>
      </c>
      <c r="H25" s="27" t="str">
        <f>IF(G23="",""," "&amp; Aux!C24)</f>
        <v/>
      </c>
      <c r="I25" s="28"/>
      <c r="L25" s="17"/>
      <c r="M25" s="37"/>
      <c r="N25" s="38"/>
      <c r="O25" s="16"/>
      <c r="P25" s="17"/>
      <c r="Q25" s="37"/>
      <c r="R25" s="38"/>
    </row>
    <row r="26" spans="3:18" x14ac:dyDescent="0.3">
      <c r="C26" s="14" t="str">
        <f t="shared" ref="C26" ca="1" si="13">IF(C23="",""," "&amp;"Date Due"&amp;": ")</f>
        <v xml:space="preserve"> Date Due: </v>
      </c>
      <c r="D26" s="19">
        <f ca="1">IF(C23="","",Aux!D23)</f>
        <v>0</v>
      </c>
      <c r="E26" s="20"/>
      <c r="F26" s="12"/>
      <c r="G26" s="14" t="str">
        <f t="shared" ref="G26" si="14">IF(G23="",""," "&amp;"Date Due"&amp;": ")</f>
        <v/>
      </c>
      <c r="H26" s="19" t="str">
        <f>IF(G23="","",Aux!D24)</f>
        <v/>
      </c>
      <c r="I26" s="20"/>
      <c r="L26" s="18"/>
      <c r="M26" s="29"/>
      <c r="N26" s="30"/>
      <c r="O26" s="16"/>
      <c r="P26" s="18"/>
      <c r="Q26" s="29"/>
      <c r="R26" s="30"/>
    </row>
    <row r="27" spans="3:18" ht="14.4" customHeight="1" x14ac:dyDescent="0.3">
      <c r="C27" s="12"/>
      <c r="D27" s="12"/>
      <c r="E27" s="12"/>
      <c r="F27" s="12"/>
      <c r="G27" s="12"/>
      <c r="H27" s="12"/>
      <c r="I27" s="12"/>
    </row>
    <row r="28" spans="3:18" ht="14.4" customHeight="1" x14ac:dyDescent="0.3">
      <c r="C28" s="21" t="str">
        <f t="shared" ref="C28" ca="1" si="15">IF(INDIRECT("Aux!$B"&amp;7+INT((ROW()-1)/4))="",""," "&amp;INDIRECT("Aux!$B"&amp;7+INT((ROW()-1)/4)))</f>
        <v xml:space="preserve"> test6</v>
      </c>
      <c r="D28" s="22"/>
      <c r="E28" s="25"/>
      <c r="F28" s="12"/>
      <c r="G28" s="21" t="str">
        <f>IF(Aux!$B29="",""," "&amp;Aux!$B29)</f>
        <v/>
      </c>
      <c r="H28" s="22"/>
      <c r="I28" s="25"/>
      <c r="L28" s="33" t="s">
        <v>15</v>
      </c>
      <c r="M28" s="34"/>
      <c r="N28" s="31"/>
      <c r="O28" s="16"/>
      <c r="P28" s="33" t="s">
        <v>16</v>
      </c>
      <c r="Q28" s="34"/>
      <c r="R28" s="31"/>
    </row>
    <row r="29" spans="3:18" ht="14.4" customHeight="1" x14ac:dyDescent="0.3">
      <c r="C29" s="23"/>
      <c r="D29" s="24"/>
      <c r="E29" s="26"/>
      <c r="F29" s="12"/>
      <c r="G29" s="23"/>
      <c r="H29" s="24"/>
      <c r="I29" s="26"/>
      <c r="L29" s="35"/>
      <c r="M29" s="36"/>
      <c r="N29" s="32"/>
      <c r="O29" s="16"/>
      <c r="P29" s="35"/>
      <c r="Q29" s="36"/>
      <c r="R29" s="32"/>
    </row>
    <row r="30" spans="3:18" ht="14.4" customHeight="1" x14ac:dyDescent="0.3">
      <c r="C30" s="13" t="str">
        <f t="shared" ref="C30" ca="1" si="16">IF(C28="",""," "&amp;"Assignée à"&amp;": ")</f>
        <v xml:space="preserve"> Assignée à: </v>
      </c>
      <c r="D30" s="27" t="str">
        <f ca="1">IF(C28="",""," "&amp; Aux!C28)</f>
        <v xml:space="preserve"> </v>
      </c>
      <c r="E30" s="28"/>
      <c r="F30" s="12"/>
      <c r="G30" s="13" t="str">
        <f t="shared" ref="G30" si="17">IF(G28="",""," "&amp;"Assignée à"&amp;": ")</f>
        <v/>
      </c>
      <c r="H30" s="27" t="str">
        <f>IF(G28="",""," "&amp; Aux!C29)</f>
        <v/>
      </c>
      <c r="I30" s="28"/>
      <c r="L30" s="17"/>
      <c r="M30" s="37"/>
      <c r="N30" s="38"/>
      <c r="O30" s="16"/>
      <c r="P30" s="17"/>
      <c r="Q30" s="37"/>
      <c r="R30" s="38"/>
    </row>
    <row r="31" spans="3:18" x14ac:dyDescent="0.3">
      <c r="C31" s="14" t="str">
        <f t="shared" ref="C31" ca="1" si="18">IF(C28="",""," "&amp;"Date Due"&amp;": ")</f>
        <v xml:space="preserve"> Date Due: </v>
      </c>
      <c r="D31" s="19">
        <f ca="1">IF(C28="","",Aux!D28)</f>
        <v>0</v>
      </c>
      <c r="E31" s="20"/>
      <c r="F31" s="12"/>
      <c r="G31" s="14" t="str">
        <f t="shared" ref="G31" si="19">IF(G28="",""," "&amp;"Date Due"&amp;": ")</f>
        <v/>
      </c>
      <c r="H31" s="19" t="str">
        <f>IF(G28="","",Aux!D29)</f>
        <v/>
      </c>
      <c r="I31" s="20"/>
      <c r="L31" s="18"/>
      <c r="M31" s="29"/>
      <c r="N31" s="30"/>
      <c r="O31" s="16"/>
      <c r="P31" s="18"/>
      <c r="Q31" s="29"/>
      <c r="R31" s="30"/>
    </row>
    <row r="32" spans="3:18" x14ac:dyDescent="0.3">
      <c r="C32" s="12"/>
      <c r="D32" s="12"/>
      <c r="E32" s="12"/>
      <c r="F32" s="12"/>
      <c r="G32" s="12"/>
      <c r="H32" s="12"/>
      <c r="I32" s="12"/>
    </row>
    <row r="33" spans="3:9" x14ac:dyDescent="0.3">
      <c r="C33" s="21" t="str">
        <f t="shared" ref="C33" ca="1" si="20">IF(INDIRECT("Aux!$B"&amp;7+INT((ROW()-1)/4))="",""," "&amp;INDIRECT("Aux!$B"&amp;7+INT((ROW()-1)/4)))</f>
        <v xml:space="preserve"> test8</v>
      </c>
      <c r="D33" s="22"/>
      <c r="E33" s="25"/>
      <c r="F33" s="12"/>
      <c r="G33" s="21" t="str">
        <f>IF(Aux!$B34="",""," "&amp;Aux!$B34)</f>
        <v/>
      </c>
      <c r="H33" s="22"/>
      <c r="I33" s="25"/>
    </row>
    <row r="34" spans="3:9" x14ac:dyDescent="0.3">
      <c r="C34" s="23"/>
      <c r="D34" s="24"/>
      <c r="E34" s="26"/>
      <c r="F34" s="12"/>
      <c r="G34" s="23"/>
      <c r="H34" s="24"/>
      <c r="I34" s="26"/>
    </row>
    <row r="35" spans="3:9" x14ac:dyDescent="0.3">
      <c r="C35" s="13" t="str">
        <f t="shared" ref="C35" ca="1" si="21">IF(C33="",""," "&amp;"Assignée à"&amp;": ")</f>
        <v xml:space="preserve"> Assignée à: </v>
      </c>
      <c r="D35" s="27" t="str">
        <f ca="1">IF(C33="",""," "&amp; Aux!C33)</f>
        <v xml:space="preserve"> </v>
      </c>
      <c r="E35" s="28"/>
      <c r="F35" s="12"/>
      <c r="G35" s="13" t="str">
        <f t="shared" ref="G35" si="22">IF(G33="",""," "&amp;"Assignée à"&amp;": ")</f>
        <v/>
      </c>
      <c r="H35" s="27" t="str">
        <f>IF(G33="",""," "&amp; Aux!C34)</f>
        <v/>
      </c>
      <c r="I35" s="28"/>
    </row>
    <row r="36" spans="3:9" x14ac:dyDescent="0.3">
      <c r="C36" s="14" t="str">
        <f t="shared" ref="C36" ca="1" si="23">IF(C33="",""," "&amp;"Date Due"&amp;": ")</f>
        <v xml:space="preserve"> Date Due: </v>
      </c>
      <c r="D36" s="19">
        <f ca="1">IF(C33="","",Aux!D33)</f>
        <v>0</v>
      </c>
      <c r="E36" s="20"/>
      <c r="F36" s="12"/>
      <c r="G36" s="14" t="str">
        <f t="shared" ref="G36" si="24">IF(G33="",""," "&amp;"Date Due"&amp;": ")</f>
        <v/>
      </c>
      <c r="H36" s="19" t="str">
        <f>IF(G33="","",Aux!D34)</f>
        <v/>
      </c>
      <c r="I36" s="20"/>
    </row>
    <row r="37" spans="3:9" x14ac:dyDescent="0.3">
      <c r="C37" s="12"/>
      <c r="D37" s="12"/>
      <c r="E37" s="12"/>
      <c r="F37" s="12"/>
      <c r="G37" s="12"/>
      <c r="H37" s="12"/>
      <c r="I37" s="12"/>
    </row>
    <row r="38" spans="3:9" x14ac:dyDescent="0.3">
      <c r="C38" s="21" t="str">
        <f t="shared" ref="C38" ca="1" si="25">IF(INDIRECT("Aux!$B"&amp;7+INT((ROW()-1)/4))="",""," "&amp;INDIRECT("Aux!$B"&amp;7+INT((ROW()-1)/4)))</f>
        <v xml:space="preserve"> test9</v>
      </c>
      <c r="D38" s="22"/>
      <c r="E38" s="25"/>
      <c r="F38" s="12"/>
      <c r="G38" s="21" t="str">
        <f>IF(Aux!$B39="",""," "&amp;Aux!$B39)</f>
        <v/>
      </c>
      <c r="H38" s="22"/>
      <c r="I38" s="25"/>
    </row>
    <row r="39" spans="3:9" x14ac:dyDescent="0.3">
      <c r="C39" s="23"/>
      <c r="D39" s="24"/>
      <c r="E39" s="26"/>
      <c r="F39" s="12"/>
      <c r="G39" s="23"/>
      <c r="H39" s="24"/>
      <c r="I39" s="26"/>
    </row>
    <row r="40" spans="3:9" x14ac:dyDescent="0.3">
      <c r="C40" s="13" t="str">
        <f t="shared" ref="C40" ca="1" si="26">IF(C38="",""," "&amp;"Assignée à"&amp;": ")</f>
        <v xml:space="preserve"> Assignée à: </v>
      </c>
      <c r="D40" s="27" t="str">
        <f ca="1">IF(C38="",""," "&amp; Aux!C38)</f>
        <v xml:space="preserve"> </v>
      </c>
      <c r="E40" s="28"/>
      <c r="F40" s="12"/>
      <c r="G40" s="13" t="str">
        <f t="shared" ref="G40" si="27">IF(G38="",""," "&amp;"Assignée à"&amp;": ")</f>
        <v/>
      </c>
      <c r="H40" s="27" t="str">
        <f>IF(G38="",""," "&amp; Aux!C39)</f>
        <v/>
      </c>
      <c r="I40" s="28"/>
    </row>
    <row r="41" spans="3:9" x14ac:dyDescent="0.3">
      <c r="C41" s="14" t="str">
        <f t="shared" ref="C41" ca="1" si="28">IF(C38="",""," "&amp;"Date Due"&amp;": ")</f>
        <v xml:space="preserve"> Date Due: </v>
      </c>
      <c r="D41" s="19">
        <f ca="1">IF(C38="","",Aux!D38)</f>
        <v>0</v>
      </c>
      <c r="E41" s="20"/>
      <c r="F41" s="12"/>
      <c r="G41" s="14" t="str">
        <f t="shared" ref="G41" si="29">IF(G38="",""," "&amp;"Date Due"&amp;": ")</f>
        <v/>
      </c>
      <c r="H41" s="19" t="str">
        <f>IF(G38="","",Aux!D39)</f>
        <v/>
      </c>
      <c r="I41" s="20"/>
    </row>
    <row r="42" spans="3:9" x14ac:dyDescent="0.3">
      <c r="C42" s="12"/>
      <c r="D42" s="12"/>
      <c r="E42" s="12"/>
      <c r="F42" s="12"/>
      <c r="G42" s="12"/>
      <c r="H42" s="12"/>
      <c r="I42" s="12"/>
    </row>
    <row r="43" spans="3:9" x14ac:dyDescent="0.3">
      <c r="C43" s="21" t="str">
        <f ca="1">IF(INDIRECT("Aux!$B"&amp;7+INT((ROW()-1)/4))="",""," "&amp;INDIRECT("Aux!$B"&amp;7+INT((ROW()-1)/4)))</f>
        <v xml:space="preserve"> test10</v>
      </c>
      <c r="D43" s="22"/>
      <c r="E43" s="25"/>
      <c r="F43" s="12"/>
      <c r="G43" s="21" t="str">
        <f>IF(Aux!$B44="",""," "&amp;Aux!$B44)</f>
        <v/>
      </c>
      <c r="H43" s="22"/>
      <c r="I43" s="25"/>
    </row>
    <row r="44" spans="3:9" x14ac:dyDescent="0.3">
      <c r="C44" s="23"/>
      <c r="D44" s="24"/>
      <c r="E44" s="26"/>
      <c r="F44" s="12"/>
      <c r="G44" s="23"/>
      <c r="H44" s="24"/>
      <c r="I44" s="26"/>
    </row>
    <row r="45" spans="3:9" x14ac:dyDescent="0.3">
      <c r="C45" s="13" t="str">
        <f ca="1">IF(C43="",""," "&amp;"Assignée à"&amp;": ")</f>
        <v xml:space="preserve"> Assignée à: </v>
      </c>
      <c r="D45" s="27" t="str">
        <f ca="1">IF(C43="",""," "&amp; Aux!C43)</f>
        <v xml:space="preserve"> </v>
      </c>
      <c r="E45" s="28"/>
      <c r="F45" s="12"/>
      <c r="G45" s="13" t="str">
        <f>IF(G43="",""," "&amp;"Assignée à"&amp;": ")</f>
        <v/>
      </c>
      <c r="H45" s="27" t="str">
        <f>IF(G43="",""," "&amp; Aux!C44)</f>
        <v/>
      </c>
      <c r="I45" s="28"/>
    </row>
    <row r="46" spans="3:9" x14ac:dyDescent="0.3">
      <c r="C46" s="14" t="str">
        <f ca="1">IF(C43="",""," "&amp;"Date Due"&amp;": ")</f>
        <v xml:space="preserve"> Date Due: </v>
      </c>
      <c r="D46" s="19">
        <f ca="1">IF(C43="","",Aux!D43)</f>
        <v>0</v>
      </c>
      <c r="E46" s="20"/>
      <c r="F46" s="12"/>
      <c r="G46" s="14" t="str">
        <f>IF(G43="",""," "&amp;"Date Due"&amp;": ")</f>
        <v/>
      </c>
      <c r="H46" s="19" t="str">
        <f>IF(G43="","",Aux!D44)</f>
        <v/>
      </c>
      <c r="I46" s="20"/>
    </row>
  </sheetData>
  <mergeCells count="104">
    <mergeCell ref="M31:N31"/>
    <mergeCell ref="M26:N26"/>
    <mergeCell ref="L28:M29"/>
    <mergeCell ref="N28:N29"/>
    <mergeCell ref="P28:Q29"/>
    <mergeCell ref="R28:R29"/>
    <mergeCell ref="L18:M19"/>
    <mergeCell ref="N18:N19"/>
    <mergeCell ref="P18:Q19"/>
    <mergeCell ref="R18:R19"/>
    <mergeCell ref="M20:N20"/>
    <mergeCell ref="Q20:R20"/>
    <mergeCell ref="L8:M9"/>
    <mergeCell ref="N8:N9"/>
    <mergeCell ref="P8:Q9"/>
    <mergeCell ref="R8:R9"/>
    <mergeCell ref="M10:N10"/>
    <mergeCell ref="Q10:R10"/>
    <mergeCell ref="M11:N11"/>
    <mergeCell ref="L13:M14"/>
    <mergeCell ref="N13:N14"/>
    <mergeCell ref="P13:Q14"/>
    <mergeCell ref="R13:R14"/>
    <mergeCell ref="M15:N15"/>
    <mergeCell ref="Q15:R15"/>
    <mergeCell ref="M16:N16"/>
    <mergeCell ref="M30:N30"/>
    <mergeCell ref="Q30:R30"/>
    <mergeCell ref="N23:N24"/>
    <mergeCell ref="P23:Q24"/>
    <mergeCell ref="R23:R24"/>
    <mergeCell ref="M25:N25"/>
    <mergeCell ref="Q25:R25"/>
    <mergeCell ref="Q16:R16"/>
    <mergeCell ref="Q11:R11"/>
    <mergeCell ref="Q21:R21"/>
    <mergeCell ref="Q26:R26"/>
    <mergeCell ref="Q31:R31"/>
    <mergeCell ref="D45:E45"/>
    <mergeCell ref="H45:I45"/>
    <mergeCell ref="D46:E46"/>
    <mergeCell ref="H46:I46"/>
    <mergeCell ref="D40:E40"/>
    <mergeCell ref="H40:I40"/>
    <mergeCell ref="D41:E41"/>
    <mergeCell ref="H41:I41"/>
    <mergeCell ref="C43:D44"/>
    <mergeCell ref="E43:E44"/>
    <mergeCell ref="G43:H44"/>
    <mergeCell ref="I43:I44"/>
    <mergeCell ref="D35:E35"/>
    <mergeCell ref="H35:I35"/>
    <mergeCell ref="D36:E36"/>
    <mergeCell ref="H36:I36"/>
    <mergeCell ref="C38:D39"/>
    <mergeCell ref="E38:E39"/>
    <mergeCell ref="G38:H39"/>
    <mergeCell ref="I38:I39"/>
    <mergeCell ref="D30:E30"/>
    <mergeCell ref="H30:I30"/>
    <mergeCell ref="D31:E31"/>
    <mergeCell ref="H31:I31"/>
    <mergeCell ref="C33:D34"/>
    <mergeCell ref="E33:E34"/>
    <mergeCell ref="G33:H34"/>
    <mergeCell ref="I33:I34"/>
    <mergeCell ref="D25:E25"/>
    <mergeCell ref="H25:I25"/>
    <mergeCell ref="D26:E26"/>
    <mergeCell ref="H26:I26"/>
    <mergeCell ref="C28:D29"/>
    <mergeCell ref="E28:E29"/>
    <mergeCell ref="G28:H29"/>
    <mergeCell ref="I28:I29"/>
    <mergeCell ref="D21:E21"/>
    <mergeCell ref="H21:I21"/>
    <mergeCell ref="C23:D24"/>
    <mergeCell ref="E23:E24"/>
    <mergeCell ref="G23:H24"/>
    <mergeCell ref="I23:I24"/>
    <mergeCell ref="C18:D19"/>
    <mergeCell ref="E18:E19"/>
    <mergeCell ref="G18:H19"/>
    <mergeCell ref="I18:I19"/>
    <mergeCell ref="D20:E20"/>
    <mergeCell ref="H20:I20"/>
    <mergeCell ref="M21:N21"/>
    <mergeCell ref="L23:M24"/>
    <mergeCell ref="D16:E16"/>
    <mergeCell ref="H16:I16"/>
    <mergeCell ref="E13:E14"/>
    <mergeCell ref="G13:H14"/>
    <mergeCell ref="I13:I14"/>
    <mergeCell ref="D15:E15"/>
    <mergeCell ref="H15:I15"/>
    <mergeCell ref="C13:D14"/>
    <mergeCell ref="D11:E11"/>
    <mergeCell ref="H11:I11"/>
    <mergeCell ref="C8:D9"/>
    <mergeCell ref="E8:E9"/>
    <mergeCell ref="G8:H9"/>
    <mergeCell ref="I8:I9"/>
    <mergeCell ref="D10:E10"/>
    <mergeCell ref="H10:I10"/>
  </mergeCells>
  <conditionalFormatting sqref="G8:I11 C8:E11 G13:I16 G18:I21 G23:I26 G28:I31 G33:I36 G38:I41 C13:E16 C18:E21 C23:E26 C28:E31 C33:E36 C38:E41 G43:I46 C43:E46">
    <cfRule type="expression" dxfId="167" priority="61">
      <formula>#REF!=""</formula>
    </cfRule>
  </conditionalFormatting>
  <conditionalFormatting sqref="P10:R11 L10:N11 P13:R16 L13:N16 N8:N9 R8:R9">
    <cfRule type="expression" dxfId="27" priority="25">
      <formula>#REF!=""</formula>
    </cfRule>
  </conditionalFormatting>
  <conditionalFormatting sqref="L8:M9">
    <cfRule type="expression" dxfId="26" priority="21">
      <formula>#REF!=""</formula>
    </cfRule>
  </conditionalFormatting>
  <conditionalFormatting sqref="P8:Q9">
    <cfRule type="expression" dxfId="25" priority="17">
      <formula>#REF!=""</formula>
    </cfRule>
  </conditionalFormatting>
  <conditionalFormatting sqref="P20:R21 L20:N21 P23:R26 L23:N26 N18:N19 R18:R19">
    <cfRule type="expression" dxfId="24" priority="13">
      <formula>#REF!=""</formula>
    </cfRule>
  </conditionalFormatting>
  <conditionalFormatting sqref="L18:M19">
    <cfRule type="expression" dxfId="23" priority="9">
      <formula>#REF!=""</formula>
    </cfRule>
  </conditionalFormatting>
  <conditionalFormatting sqref="P18:Q19">
    <cfRule type="expression" dxfId="22" priority="5">
      <formula>#REF!=""</formula>
    </cfRule>
  </conditionalFormatting>
  <conditionalFormatting sqref="P28:R31 L28:N31">
    <cfRule type="expression" dxfId="3" priority="1">
      <formula>#REF!=""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2" id="{8975F3C1-CF96-45D5-A97C-4CC4F7E1C6B1}">
            <xm:f>#REF!='[Demo - Automated Kanban Excel Template.xlsx]List'!#REF!</xm:f>
            <x14:dxf>
              <fill>
                <patternFill>
                  <bgColor rgb="FFFD7E7B"/>
                </patternFill>
              </fill>
            </x14:dxf>
          </x14:cfRule>
          <x14:cfRule type="expression" priority="63" id="{6C4D7F52-6AA7-46C0-AB24-C8BE0B7CFEB0}">
            <xm:f>#REF!='[Demo - Automated Kanban Excel Template.xlsx]List'!#REF!</xm:f>
            <x14:dxf>
              <fill>
                <patternFill>
                  <bgColor rgb="FF01CBBD"/>
                </patternFill>
              </fill>
            </x14:dxf>
          </x14:cfRule>
          <x14:cfRule type="expression" priority="64" id="{DC5F4C61-AC39-4D63-B8AA-60AF688914A7}">
            <xm:f>#REF!='[Demo - Automated Kanban Excel Template.xlsx]List'!#REF!</xm:f>
            <x14:dxf>
              <font>
                <color theme="1" tint="0.24994659260841701"/>
              </font>
              <fill>
                <patternFill>
                  <bgColor rgb="FFF5D23D"/>
                </patternFill>
              </fill>
            </x14:dxf>
          </x14:cfRule>
          <xm:sqref>G8:I11 C8:E11 G13:I16 G18:I21 G23:I26 G28:I31 G33:I36 G38:I41 C13:E16 C18:E21 C23:E26 C28:E31 C33:E36 C38:E41 G43:I46 C43:E46</xm:sqref>
        </x14:conditionalFormatting>
        <x14:conditionalFormatting xmlns:xm="http://schemas.microsoft.com/office/excel/2006/main">
          <x14:cfRule type="expression" priority="26" id="{4DD70517-AB5C-418C-BA3F-26D08CB3F997}">
            <xm:f>#REF!='[Demo - Automated Kanban Excel Template.xlsx]List'!#REF!</xm:f>
            <x14:dxf>
              <fill>
                <patternFill>
                  <bgColor rgb="FFFD7E7B"/>
                </patternFill>
              </fill>
            </x14:dxf>
          </x14:cfRule>
          <x14:cfRule type="expression" priority="27" id="{289089D8-4111-4EB1-BD0D-38F485DDD29A}">
            <xm:f>#REF!='[Demo - Automated Kanban Excel Template.xlsx]List'!#REF!</xm:f>
            <x14:dxf>
              <fill>
                <patternFill>
                  <bgColor rgb="FF01CBBD"/>
                </patternFill>
              </fill>
            </x14:dxf>
          </x14:cfRule>
          <x14:cfRule type="expression" priority="28" id="{3B4B3C23-057B-48FB-B24A-945EC5A99EB8}">
            <xm:f>#REF!='[Demo - Automated Kanban Excel Template.xlsx]List'!#REF!</xm:f>
            <x14:dxf>
              <font>
                <color theme="1" tint="0.24994659260841701"/>
              </font>
              <fill>
                <patternFill>
                  <bgColor rgb="FFF5D23D"/>
                </patternFill>
              </fill>
            </x14:dxf>
          </x14:cfRule>
          <xm:sqref>P10:R11 L10:N11 P13:R16 L13:N16 N8:N9 R8:R9</xm:sqref>
        </x14:conditionalFormatting>
        <x14:conditionalFormatting xmlns:xm="http://schemas.microsoft.com/office/excel/2006/main">
          <x14:cfRule type="expression" priority="22" id="{286023F1-579B-4F9E-B28D-F2A356AE257C}">
            <xm:f>#REF!='[Demo - Automated Kanban Excel Template.xlsx]List'!#REF!</xm:f>
            <x14:dxf>
              <fill>
                <patternFill>
                  <bgColor rgb="FFFD7E7B"/>
                </patternFill>
              </fill>
            </x14:dxf>
          </x14:cfRule>
          <x14:cfRule type="expression" priority="23" id="{8A72E4E3-5EFD-4CF4-81B6-DDB27A5FC1D6}">
            <xm:f>#REF!='[Demo - Automated Kanban Excel Template.xlsx]List'!#REF!</xm:f>
            <x14:dxf>
              <fill>
                <patternFill>
                  <bgColor rgb="FF01CBBD"/>
                </patternFill>
              </fill>
            </x14:dxf>
          </x14:cfRule>
          <x14:cfRule type="expression" priority="24" id="{75E5C0D5-5B33-4BC7-8660-2606D5C63487}">
            <xm:f>#REF!='[Demo - Automated Kanban Excel Template.xlsx]List'!#REF!</xm:f>
            <x14:dxf>
              <font>
                <color theme="1" tint="0.24994659260841701"/>
              </font>
              <fill>
                <patternFill>
                  <bgColor rgb="FFF5D23D"/>
                </patternFill>
              </fill>
            </x14:dxf>
          </x14:cfRule>
          <xm:sqref>L8:M9</xm:sqref>
        </x14:conditionalFormatting>
        <x14:conditionalFormatting xmlns:xm="http://schemas.microsoft.com/office/excel/2006/main">
          <x14:cfRule type="expression" priority="18" id="{9A653028-C5B4-4BEC-9051-565D72F2CCD2}">
            <xm:f>#REF!='[Demo - Automated Kanban Excel Template.xlsx]List'!#REF!</xm:f>
            <x14:dxf>
              <fill>
                <patternFill>
                  <bgColor rgb="FFFD7E7B"/>
                </patternFill>
              </fill>
            </x14:dxf>
          </x14:cfRule>
          <x14:cfRule type="expression" priority="19" id="{D54D082A-5F6C-47F5-95E6-233AFF5BC705}">
            <xm:f>#REF!='[Demo - Automated Kanban Excel Template.xlsx]List'!#REF!</xm:f>
            <x14:dxf>
              <fill>
                <patternFill>
                  <bgColor rgb="FF01CBBD"/>
                </patternFill>
              </fill>
            </x14:dxf>
          </x14:cfRule>
          <x14:cfRule type="expression" priority="20" id="{AB451F79-6684-486E-916B-C61512DEE0BB}">
            <xm:f>#REF!='[Demo - Automated Kanban Excel Template.xlsx]List'!#REF!</xm:f>
            <x14:dxf>
              <font>
                <color theme="1" tint="0.24994659260841701"/>
              </font>
              <fill>
                <patternFill>
                  <bgColor rgb="FFF5D23D"/>
                </patternFill>
              </fill>
            </x14:dxf>
          </x14:cfRule>
          <xm:sqref>P8:Q9</xm:sqref>
        </x14:conditionalFormatting>
        <x14:conditionalFormatting xmlns:xm="http://schemas.microsoft.com/office/excel/2006/main">
          <x14:cfRule type="expression" priority="14" id="{20480F3E-4099-41FF-A6C7-439B3F53F1BA}">
            <xm:f>#REF!='[Demo - Automated Kanban Excel Template.xlsx]List'!#REF!</xm:f>
            <x14:dxf>
              <fill>
                <patternFill>
                  <bgColor rgb="FFFD7E7B"/>
                </patternFill>
              </fill>
            </x14:dxf>
          </x14:cfRule>
          <x14:cfRule type="expression" priority="15" id="{BC6982E2-87F9-4446-B806-9B16393A72DC}">
            <xm:f>#REF!='[Demo - Automated Kanban Excel Template.xlsx]List'!#REF!</xm:f>
            <x14:dxf>
              <fill>
                <patternFill>
                  <bgColor rgb="FF01CBBD"/>
                </patternFill>
              </fill>
            </x14:dxf>
          </x14:cfRule>
          <x14:cfRule type="expression" priority="16" id="{ED588F69-0224-4FD7-9D92-194A3F892F28}">
            <xm:f>#REF!='[Demo - Automated Kanban Excel Template.xlsx]List'!#REF!</xm:f>
            <x14:dxf>
              <font>
                <color theme="1" tint="0.24994659260841701"/>
              </font>
              <fill>
                <patternFill>
                  <bgColor rgb="FFF5D23D"/>
                </patternFill>
              </fill>
            </x14:dxf>
          </x14:cfRule>
          <xm:sqref>P20:R21 L20:N21 P23:R26 L23:N26 N18:N19 R18:R19</xm:sqref>
        </x14:conditionalFormatting>
        <x14:conditionalFormatting xmlns:xm="http://schemas.microsoft.com/office/excel/2006/main">
          <x14:cfRule type="expression" priority="10" id="{4723E1E0-18C7-4A9D-9AF6-C78C83473627}">
            <xm:f>#REF!='[Demo - Automated Kanban Excel Template.xlsx]List'!#REF!</xm:f>
            <x14:dxf>
              <fill>
                <patternFill>
                  <bgColor rgb="FFFD7E7B"/>
                </patternFill>
              </fill>
            </x14:dxf>
          </x14:cfRule>
          <x14:cfRule type="expression" priority="11" id="{FD81828D-58B1-4A1D-8984-56EAFA75BF87}">
            <xm:f>#REF!='[Demo - Automated Kanban Excel Template.xlsx]List'!#REF!</xm:f>
            <x14:dxf>
              <fill>
                <patternFill>
                  <bgColor rgb="FF01CBBD"/>
                </patternFill>
              </fill>
            </x14:dxf>
          </x14:cfRule>
          <x14:cfRule type="expression" priority="12" id="{4F650148-C3AE-405B-9C66-44B5FE127C41}">
            <xm:f>#REF!='[Demo - Automated Kanban Excel Template.xlsx]List'!#REF!</xm:f>
            <x14:dxf>
              <font>
                <color theme="1" tint="0.24994659260841701"/>
              </font>
              <fill>
                <patternFill>
                  <bgColor rgb="FFF5D23D"/>
                </patternFill>
              </fill>
            </x14:dxf>
          </x14:cfRule>
          <xm:sqref>L18:M19</xm:sqref>
        </x14:conditionalFormatting>
        <x14:conditionalFormatting xmlns:xm="http://schemas.microsoft.com/office/excel/2006/main">
          <x14:cfRule type="expression" priority="6" id="{63E4B272-6C0F-4D80-A9BD-872E93952A78}">
            <xm:f>#REF!='[Demo - Automated Kanban Excel Template.xlsx]List'!#REF!</xm:f>
            <x14:dxf>
              <fill>
                <patternFill>
                  <bgColor rgb="FFFD7E7B"/>
                </patternFill>
              </fill>
            </x14:dxf>
          </x14:cfRule>
          <x14:cfRule type="expression" priority="7" id="{A59E1E80-DB10-45A7-8290-7D60CB734544}">
            <xm:f>#REF!='[Demo - Automated Kanban Excel Template.xlsx]List'!#REF!</xm:f>
            <x14:dxf>
              <fill>
                <patternFill>
                  <bgColor rgb="FF01CBBD"/>
                </patternFill>
              </fill>
            </x14:dxf>
          </x14:cfRule>
          <x14:cfRule type="expression" priority="8" id="{870F9F74-8511-4B31-8577-95C6D0AAE3D8}">
            <xm:f>#REF!='[Demo - Automated Kanban Excel Template.xlsx]List'!#REF!</xm:f>
            <x14:dxf>
              <font>
                <color theme="1" tint="0.24994659260841701"/>
              </font>
              <fill>
                <patternFill>
                  <bgColor rgb="FFF5D23D"/>
                </patternFill>
              </fill>
            </x14:dxf>
          </x14:cfRule>
          <xm:sqref>P18:Q19</xm:sqref>
        </x14:conditionalFormatting>
        <x14:conditionalFormatting xmlns:xm="http://schemas.microsoft.com/office/excel/2006/main">
          <x14:cfRule type="expression" priority="2" id="{6CF1EC10-573D-458F-8475-EDFAD2B044F8}">
            <xm:f>#REF!='[Demo - Automated Kanban Excel Template.xlsx]List'!#REF!</xm:f>
            <x14:dxf>
              <fill>
                <patternFill>
                  <bgColor rgb="FFFD7E7B"/>
                </patternFill>
              </fill>
            </x14:dxf>
          </x14:cfRule>
          <x14:cfRule type="expression" priority="3" id="{72269F52-6B68-4E85-A96F-AD131BC16BBD}">
            <xm:f>#REF!='[Demo - Automated Kanban Excel Template.xlsx]List'!#REF!</xm:f>
            <x14:dxf>
              <fill>
                <patternFill>
                  <bgColor rgb="FF01CBBD"/>
                </patternFill>
              </fill>
            </x14:dxf>
          </x14:cfRule>
          <x14:cfRule type="expression" priority="4" id="{F0BB195D-CE63-4E07-BA45-7E7269B17C96}">
            <xm:f>#REF!='[Demo - Automated Kanban Excel Template.xlsx]List'!#REF!</xm:f>
            <x14:dxf>
              <font>
                <color theme="1" tint="0.24994659260841701"/>
              </font>
              <fill>
                <patternFill>
                  <bgColor rgb="FFF5D23D"/>
                </patternFill>
              </fill>
            </x14:dxf>
          </x14:cfRule>
          <xm:sqref>P28:R31 L28:N31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5:S17"/>
  <sheetViews>
    <sheetView workbookViewId="0">
      <selection activeCell="F15" sqref="F15:F16"/>
    </sheetView>
  </sheetViews>
  <sheetFormatPr defaultColWidth="8.88671875" defaultRowHeight="14.4" x14ac:dyDescent="0.3"/>
  <cols>
    <col min="2" max="2" width="10.77734375" bestFit="1" customWidth="1"/>
    <col min="3" max="4" width="17.21875" bestFit="1" customWidth="1"/>
    <col min="5" max="5" width="14.6640625" style="1" bestFit="1" customWidth="1"/>
    <col min="6" max="6" width="14.6640625" bestFit="1" customWidth="1"/>
    <col min="7" max="7" width="17.21875" bestFit="1" customWidth="1"/>
    <col min="8" max="8" width="10.77734375" bestFit="1" customWidth="1"/>
    <col min="9" max="12" width="17.21875" bestFit="1" customWidth="1"/>
    <col min="13" max="13" width="20.21875" bestFit="1" customWidth="1"/>
    <col min="14" max="14" width="19.44140625" bestFit="1" customWidth="1"/>
    <col min="15" max="15" width="11.77734375" bestFit="1" customWidth="1"/>
    <col min="16" max="16" width="9.109375" bestFit="1" customWidth="1"/>
    <col min="17" max="17" width="8.5546875" bestFit="1" customWidth="1"/>
    <col min="18" max="18" width="11.77734375" bestFit="1" customWidth="1"/>
    <col min="19" max="19" width="10.77734375" bestFit="1" customWidth="1"/>
  </cols>
  <sheetData>
    <row r="5" spans="2:19" x14ac:dyDescent="0.3">
      <c r="B5" s="3" t="s">
        <v>0</v>
      </c>
      <c r="C5" t="s">
        <v>1</v>
      </c>
    </row>
    <row r="7" spans="2:19" x14ac:dyDescent="0.3">
      <c r="B7" s="3" t="s">
        <v>2</v>
      </c>
      <c r="C7" s="3" t="s">
        <v>3</v>
      </c>
      <c r="D7" s="4" t="s">
        <v>4</v>
      </c>
      <c r="E7" s="3" t="s">
        <v>5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2:19" x14ac:dyDescent="0.3">
      <c r="B8" t="s">
        <v>6</v>
      </c>
      <c r="C8" t="s">
        <v>7</v>
      </c>
      <c r="D8" s="2">
        <v>44055</v>
      </c>
      <c r="E8">
        <v>1</v>
      </c>
    </row>
    <row r="9" spans="2:19" x14ac:dyDescent="0.3">
      <c r="B9" t="s">
        <v>8</v>
      </c>
      <c r="C9" t="s">
        <v>7</v>
      </c>
      <c r="D9" s="2">
        <v>44420</v>
      </c>
      <c r="E9">
        <v>1</v>
      </c>
    </row>
    <row r="10" spans="2:19" x14ac:dyDescent="0.3">
      <c r="B10" t="s">
        <v>9</v>
      </c>
      <c r="C10" t="s">
        <v>7</v>
      </c>
      <c r="D10" s="2">
        <v>44785</v>
      </c>
      <c r="E10">
        <v>1</v>
      </c>
    </row>
    <row r="11" spans="2:19" x14ac:dyDescent="0.3">
      <c r="B11" t="s">
        <v>10</v>
      </c>
      <c r="C11" t="s">
        <v>7</v>
      </c>
      <c r="D11" s="2">
        <v>45150</v>
      </c>
      <c r="E11">
        <v>1</v>
      </c>
    </row>
    <row r="12" spans="2:19" x14ac:dyDescent="0.3">
      <c r="B12" t="s">
        <v>11</v>
      </c>
      <c r="C12" t="s">
        <v>7</v>
      </c>
      <c r="D12" s="2">
        <v>45516</v>
      </c>
      <c r="E12">
        <v>1</v>
      </c>
    </row>
    <row r="13" spans="2:19" x14ac:dyDescent="0.3">
      <c r="B13" t="s">
        <v>12</v>
      </c>
      <c r="C13" t="s">
        <v>7</v>
      </c>
      <c r="D13" s="2">
        <v>45881</v>
      </c>
      <c r="E13">
        <v>1</v>
      </c>
    </row>
    <row r="14" spans="2:19" x14ac:dyDescent="0.3">
      <c r="B14" t="s">
        <v>13</v>
      </c>
      <c r="C14" t="s">
        <v>7</v>
      </c>
      <c r="D14" s="2">
        <v>46246</v>
      </c>
      <c r="E14">
        <v>1</v>
      </c>
    </row>
    <row r="15" spans="2:19" x14ac:dyDescent="0.3">
      <c r="B15" t="s">
        <v>14</v>
      </c>
      <c r="C15" t="s">
        <v>7</v>
      </c>
      <c r="D15" s="2">
        <v>46611</v>
      </c>
      <c r="E15">
        <v>1</v>
      </c>
    </row>
    <row r="16" spans="2:19" x14ac:dyDescent="0.3">
      <c r="B16" t="s">
        <v>15</v>
      </c>
      <c r="C16" t="s">
        <v>7</v>
      </c>
      <c r="D16" s="2">
        <v>46977</v>
      </c>
      <c r="E16">
        <v>1</v>
      </c>
    </row>
    <row r="17" spans="2:5" x14ac:dyDescent="0.3">
      <c r="B17" t="s">
        <v>16</v>
      </c>
      <c r="C17" t="s">
        <v>7</v>
      </c>
      <c r="D17" s="2">
        <v>47342</v>
      </c>
      <c r="E1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Aux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</dc:creator>
  <cp:lastModifiedBy>Michael</cp:lastModifiedBy>
  <dcterms:created xsi:type="dcterms:W3CDTF">2020-01-12T02:22:18Z</dcterms:created>
  <dcterms:modified xsi:type="dcterms:W3CDTF">2020-01-12T04:13:53Z</dcterms:modified>
</cp:coreProperties>
</file>