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ream\Desktop\"/>
    </mc:Choice>
  </mc:AlternateContent>
  <xr:revisionPtr revIDLastSave="0" documentId="13_ncr:1_{7DBBB71A-386B-4201-85D6-A199FDCCE9C3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D-TBANCAIRE" sheetId="1" r:id="rId1"/>
    <sheet name="Prm" sheetId="2" r:id="rId2"/>
  </sheets>
  <externalReferences>
    <externalReference r:id="rId3"/>
  </externalReferences>
  <definedNames>
    <definedName name="_xlnm._FilterDatabase" localSheetId="0" hidden="1">'D-TBANCAIRE'!$A$8:$G$22</definedName>
    <definedName name="artic" localSheetId="0">#REF!</definedName>
    <definedName name="artic" localSheetId="1">#REF!</definedName>
    <definedName name="artic">#REF!</definedName>
    <definedName name="champ" localSheetId="0">#REF!</definedName>
    <definedName name="champ" localSheetId="1">#REF!</definedName>
    <definedName name="champ">#REF!</definedName>
    <definedName name="_xlnm.Criteria" localSheetId="0">'D-TBANCAIRE'!$B$5:$C$6</definedName>
    <definedName name="Décembre" localSheetId="0">#REF!</definedName>
    <definedName name="Décembre" localSheetId="1">#REF!</definedName>
    <definedName name="Décembre">#REF!</definedName>
    <definedName name="dliste" localSheetId="0">#REF!</definedName>
    <definedName name="dliste" localSheetId="1">#REF!</definedName>
    <definedName name="dliste">#REF!</definedName>
    <definedName name="list" localSheetId="0">#REF!</definedName>
    <definedName name="list" localSheetId="1">#REF!</definedName>
    <definedName name="list">#REF!</definedName>
    <definedName name="liste" localSheetId="0">#REF!</definedName>
    <definedName name="liste" localSheetId="1">#REF!</definedName>
    <definedName name="liste">#REF!</definedName>
    <definedName name="LMois">Prm!$A$1:$A$13</definedName>
    <definedName name="MMois">[1]Prm!$A$1:$A$13</definedName>
    <definedName name="Mois" localSheetId="0">#REF!</definedName>
    <definedName name="Mois" localSheetId="1">#REF!</definedName>
    <definedName name="Mois">#REF!</definedName>
    <definedName name="Novembre" localSheetId="0">#REF!</definedName>
    <definedName name="Novembre" localSheetId="1">#REF!</definedName>
    <definedName name="Novembre">#REF!</definedName>
    <definedName name="Octobre" localSheetId="0">#REF!</definedName>
    <definedName name="Octobre" localSheetId="1">#REF!</definedName>
    <definedName name="Octobre">#REF!</definedName>
    <definedName name="RACHID" localSheetId="1">#REF!</definedName>
    <definedName name="RACHID">#REF!</definedName>
    <definedName name="Septembre" localSheetId="0">#REF!</definedName>
    <definedName name="Septembre" localSheetId="1">#REF!</definedName>
    <definedName name="Septembre">#REF!</definedName>
    <definedName name="Text14_QuandClic" localSheetId="0">#REF!</definedName>
    <definedName name="Text14_QuandClic" localSheetId="1">#REF!</definedName>
    <definedName name="Text14_QuandClic">#REF!</definedName>
    <definedName name="_xlnm.Print_Area" localSheetId="0">'D-TBANCAIRE'!$A$1:$G$23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9" i="1" l="1"/>
  <c r="G10" i="1"/>
  <c r="G11" i="1"/>
  <c r="G12" i="1"/>
  <c r="G13" i="1"/>
  <c r="G14" i="1"/>
  <c r="G15" i="1"/>
  <c r="G16" i="1"/>
  <c r="G17" i="1"/>
  <c r="G22" i="1"/>
  <c r="A17" i="1" l="1"/>
  <c r="A16" i="1"/>
  <c r="A15" i="1"/>
  <c r="A14" i="1"/>
  <c r="A13" i="1"/>
  <c r="A12" i="1"/>
  <c r="A11" i="1"/>
  <c r="A10" i="1"/>
  <c r="A9" i="1"/>
  <c r="G23" i="1" l="1"/>
</calcChain>
</file>

<file path=xl/sharedStrings.xml><?xml version="1.0" encoding="utf-8"?>
<sst xmlns="http://schemas.openxmlformats.org/spreadsheetml/2006/main" count="38" uniqueCount="31">
  <si>
    <t>#</t>
  </si>
  <si>
    <t>TRANSFERT
 EFFECTUE PAR</t>
  </si>
  <si>
    <t>TRANSFERT 
EFFECTUE POUR</t>
  </si>
  <si>
    <t>DATE</t>
  </si>
  <si>
    <t>SOMME 
ESPÈCE</t>
  </si>
  <si>
    <t>SOMME 
CHEQUE</t>
  </si>
  <si>
    <t>SOMME 
TRANSFERT</t>
  </si>
  <si>
    <t>G1</t>
  </si>
  <si>
    <t>G3</t>
  </si>
  <si>
    <t>G4</t>
  </si>
  <si>
    <t>G5</t>
  </si>
  <si>
    <t>A1</t>
  </si>
  <si>
    <t>G6</t>
  </si>
  <si>
    <t>G7</t>
  </si>
  <si>
    <t>G8</t>
  </si>
  <si>
    <t>G9</t>
  </si>
  <si>
    <t>G10</t>
  </si>
  <si>
    <t>. . .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</si>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</sst>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 wrapText="1"/>
    </xf>
    <xf numFmtId="14" fontId="3" fillId="0" borderId="8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medium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border outline="0">
        <top style="medium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209550</xdr:colOff>
          <xdr:row>2</xdr:row>
          <xdr:rowOff>180975</xdr:rowOff>
        </xdr:from>
        <xdr:to>
          <xdr:col>4</xdr:col>
          <xdr:colOff>1028700</xdr:colOff>
          <xdr:row>4</xdr:row>
          <xdr:rowOff>123825</xdr:rowOff>
        </xdr:to>
        <xdr:sp macro="" textlink="">
          <xdr:nvSpPr>
            <xdr:cNvPr id="1025" name="cbMois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F%20V2%2016-07-2019%20-%20Copie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 D'accueil"/>
      <sheetName val="Admin-P"/>
      <sheetName val="Prof-P1"/>
      <sheetName val="SALARIE Tr"/>
      <sheetName val="SALARIE G-M-C"/>
      <sheetName val="Prof-C1"/>
      <sheetName val="Prof-L1"/>
      <sheetName val="Menu A1"/>
      <sheetName val="Menu A2"/>
      <sheetName val="Menu A3"/>
      <sheetName val="D-TBANCAIRE"/>
      <sheetName val="D-CANTINE"/>
      <sheetName val="D-FOURNITURE"/>
      <sheetName val="D-TIEE"/>
      <sheetName val="D-ASS-VIGN"/>
      <sheetName val="D-PIECE - RECHANGE"/>
      <sheetName val="Prm"/>
      <sheetName val="VÉHICULE"/>
      <sheetName val="BaseV"/>
      <sheetName val="Menu A4"/>
      <sheetName val="Menu A5"/>
      <sheetName val="Menu D'accueil1"/>
      <sheetName val="PARAMETRAGE CNSS et AMO"/>
      <sheetName val="IR"/>
      <sheetName val="INFORMATION SOCIETE"/>
      <sheetName val="Calendrier (2)"/>
      <sheetName val="DONNEE ADMINPROFCL"/>
      <sheetName val="DONNEE PROF P"/>
      <sheetName val="DONNEE SALARIE Tr"/>
      <sheetName val="DONNEE SALARIE G-M-C"/>
      <sheetName val="DONNEE PROF C"/>
      <sheetName val="DONNEE PROF L"/>
      <sheetName val="Fiche de paie"/>
      <sheetName val="Attestation Travail"/>
      <sheetName val="Attestation Congé"/>
      <sheetName val="Reçu de paiement ADMIN"/>
      <sheetName val="Reçu de paiement pro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>. . .</v>
          </cell>
        </row>
        <row r="2">
          <cell r="A2" t="str">
            <v>Janvier</v>
          </cell>
        </row>
        <row r="3">
          <cell r="A3" t="str">
            <v>Février</v>
          </cell>
        </row>
        <row r="4">
          <cell r="A4" t="str">
            <v>Mars</v>
          </cell>
        </row>
        <row r="5">
          <cell r="A5" t="str">
            <v>Avril</v>
          </cell>
        </row>
        <row r="6">
          <cell r="A6" t="str">
            <v>Mai</v>
          </cell>
        </row>
        <row r="7">
          <cell r="A7" t="str">
            <v>Juin</v>
          </cell>
        </row>
        <row r="8">
          <cell r="A8" t="str">
            <v>Juillet</v>
          </cell>
        </row>
        <row r="9">
          <cell r="A9" t="str">
            <v>Août</v>
          </cell>
        </row>
        <row r="10">
          <cell r="A10" t="str">
            <v>Septembre</v>
          </cell>
        </row>
        <row r="11">
          <cell r="A11" t="str">
            <v>Octobre</v>
          </cell>
        </row>
        <row r="12">
          <cell r="A12" t="str">
            <v>Novembre</v>
          </cell>
        </row>
        <row r="13">
          <cell r="A13" t="str">
            <v>Décembre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8:G23" totalsRowCount="1" headerRowDxfId="17" headerRowBorderDxfId="16" tableBorderDxfId="15" totalsRowBorderDxfId="14">
  <tableColumns count="7">
    <tableColumn id="1" xr3:uid="{00000000-0010-0000-0000-000001000000}" name="#" dataDxfId="13" totalsRowDxfId="6"/>
    <tableColumn id="2" xr3:uid="{00000000-0010-0000-0000-000002000000}" name="TRANSFERT_x000a_ EFFECTUE PAR" dataDxfId="12" totalsRowDxfId="5"/>
    <tableColumn id="3" xr3:uid="{00000000-0010-0000-0000-000003000000}" name="TRANSFERT _x000a_EFFECTUE POUR" dataDxfId="11" totalsRowDxfId="4"/>
    <tableColumn id="4" xr3:uid="{00000000-0010-0000-0000-000004000000}" name="DATE" dataDxfId="10" totalsRowDxfId="3"/>
    <tableColumn id="5" xr3:uid="{00000000-0010-0000-0000-000005000000}" name="SOMME _x000a_ESPÈCE" dataDxfId="9" totalsRowDxfId="2"/>
    <tableColumn id="6" xr3:uid="{00000000-0010-0000-0000-000006000000}" name="SOMME _x000a_CHEQUE" dataDxfId="8" totalsRowDxfId="1"/>
    <tableColumn id="7" xr3:uid="{00000000-0010-0000-0000-000007000000}" name="SOMME _x000a_TRANSFERT" totalsRowFunction="sum" dataDxfId="7" totalsRowDxfId="0">
      <calculatedColumnFormula>IF(B9="","",SUM(E9+F9))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DTB"/>
  <dimension ref="A2:I41"/>
  <sheetViews>
    <sheetView tabSelected="1" showRuler="0" topLeftCell="A3" zoomScaleNormal="100" zoomScaleSheetLayoutView="90" workbookViewId="0">
      <selection activeCell="B17" sqref="B17"/>
    </sheetView>
  </sheetViews>
  <sheetFormatPr baseColWidth="10" defaultColWidth="11.42578125" defaultRowHeight="15" x14ac:dyDescent="0.25"/>
  <cols>
    <col min="1" max="1" width="6.28515625" style="1" customWidth="1"/>
    <col min="2" max="2" width="33.140625" style="2" customWidth="1"/>
    <col min="3" max="3" width="35.140625" style="2" customWidth="1"/>
    <col min="4" max="4" width="17.7109375" style="1" customWidth="1"/>
    <col min="5" max="7" width="20.7109375" style="1" customWidth="1"/>
    <col min="8" max="16384" width="11.42578125" style="1"/>
  </cols>
  <sheetData>
    <row r="2" spans="1:7" ht="15" customHeight="1" x14ac:dyDescent="0.25"/>
    <row r="3" spans="1:7" ht="15" customHeight="1" x14ac:dyDescent="0.25"/>
    <row r="4" spans="1:7" x14ac:dyDescent="0.25">
      <c r="D4" s="3"/>
    </row>
    <row r="5" spans="1:7" x14ac:dyDescent="0.25">
      <c r="B5" s="1"/>
      <c r="C5" s="1"/>
      <c r="D5" s="3"/>
    </row>
    <row r="6" spans="1:7" x14ac:dyDescent="0.25">
      <c r="B6" s="1"/>
      <c r="C6" s="1"/>
      <c r="D6" s="3"/>
    </row>
    <row r="7" spans="1:7" x14ac:dyDescent="0.25">
      <c r="D7" s="3"/>
    </row>
    <row r="8" spans="1:7" ht="42.75" customHeight="1" thickBot="1" x14ac:dyDescent="0.3">
      <c r="A8" s="4" t="s">
        <v>0</v>
      </c>
      <c r="B8" s="5" t="s">
        <v>1</v>
      </c>
      <c r="C8" s="5" t="s">
        <v>2</v>
      </c>
      <c r="D8" s="5" t="s">
        <v>3</v>
      </c>
      <c r="E8" s="5" t="s">
        <v>4</v>
      </c>
      <c r="F8" s="5" t="s">
        <v>5</v>
      </c>
      <c r="G8" s="6" t="s">
        <v>6</v>
      </c>
    </row>
    <row r="9" spans="1:7" ht="19.5" customHeight="1" thickBot="1" x14ac:dyDescent="0.3">
      <c r="A9" s="7">
        <f>IF(B9="","",1)</f>
        <v>1</v>
      </c>
      <c r="B9" s="8" t="s">
        <v>11</v>
      </c>
      <c r="C9" s="8" t="s">
        <v>7</v>
      </c>
      <c r="D9" s="9">
        <v>43674</v>
      </c>
      <c r="E9" s="10">
        <v>1234</v>
      </c>
      <c r="F9" s="10"/>
      <c r="G9" s="11">
        <f t="shared" ref="G9:G22" si="0">IF(B9="","",SUM(E9+F9))</f>
        <v>1234</v>
      </c>
    </row>
    <row r="10" spans="1:7" ht="19.5" thickBot="1" x14ac:dyDescent="0.3">
      <c r="A10" s="7">
        <f>IF(B10="","",2)</f>
        <v>2</v>
      </c>
      <c r="B10" s="8" t="s">
        <v>11</v>
      </c>
      <c r="C10" s="8" t="s">
        <v>8</v>
      </c>
      <c r="D10" s="9">
        <v>43674</v>
      </c>
      <c r="E10" s="10"/>
      <c r="F10" s="10">
        <v>4345</v>
      </c>
      <c r="G10" s="11">
        <f t="shared" si="0"/>
        <v>4345</v>
      </c>
    </row>
    <row r="11" spans="1:7" ht="19.5" thickBot="1" x14ac:dyDescent="0.3">
      <c r="A11" s="7">
        <f>IF(B11="","",3)</f>
        <v>3</v>
      </c>
      <c r="B11" s="8" t="s">
        <v>11</v>
      </c>
      <c r="C11" s="8" t="s">
        <v>9</v>
      </c>
      <c r="D11" s="9">
        <v>43674</v>
      </c>
      <c r="E11" s="10">
        <v>2543</v>
      </c>
      <c r="F11" s="10"/>
      <c r="G11" s="11">
        <f t="shared" si="0"/>
        <v>2543</v>
      </c>
    </row>
    <row r="12" spans="1:7" ht="19.5" thickBot="1" x14ac:dyDescent="0.3">
      <c r="A12" s="7">
        <f>IF(B12="","",4)</f>
        <v>4</v>
      </c>
      <c r="B12" s="8" t="s">
        <v>11</v>
      </c>
      <c r="C12" s="8" t="s">
        <v>10</v>
      </c>
      <c r="D12" s="9">
        <v>43674</v>
      </c>
      <c r="E12" s="10">
        <v>5567</v>
      </c>
      <c r="F12" s="10"/>
      <c r="G12" s="11">
        <f t="shared" si="0"/>
        <v>5567</v>
      </c>
    </row>
    <row r="13" spans="1:7" ht="19.5" thickBot="1" x14ac:dyDescent="0.3">
      <c r="A13" s="7">
        <f>IF(B13="","",5)</f>
        <v>5</v>
      </c>
      <c r="B13" s="8" t="s">
        <v>11</v>
      </c>
      <c r="C13" s="8" t="s">
        <v>12</v>
      </c>
      <c r="D13" s="9">
        <v>43705</v>
      </c>
      <c r="E13" s="10"/>
      <c r="F13" s="10">
        <v>3421</v>
      </c>
      <c r="G13" s="11">
        <f t="shared" si="0"/>
        <v>3421</v>
      </c>
    </row>
    <row r="14" spans="1:7" ht="19.5" thickBot="1" x14ac:dyDescent="0.3">
      <c r="A14" s="7">
        <f>IF(B14="","",6)</f>
        <v>6</v>
      </c>
      <c r="B14" s="8" t="s">
        <v>11</v>
      </c>
      <c r="C14" s="8" t="s">
        <v>13</v>
      </c>
      <c r="D14" s="9">
        <v>43706</v>
      </c>
      <c r="E14" s="10">
        <v>2232</v>
      </c>
      <c r="F14" s="10"/>
      <c r="G14" s="11">
        <f t="shared" si="0"/>
        <v>2232</v>
      </c>
    </row>
    <row r="15" spans="1:7" ht="19.5" customHeight="1" thickBot="1" x14ac:dyDescent="0.3">
      <c r="A15" s="7">
        <f>IF(B15="","",7)</f>
        <v>7</v>
      </c>
      <c r="B15" s="8" t="s">
        <v>11</v>
      </c>
      <c r="C15" s="8" t="s">
        <v>14</v>
      </c>
      <c r="D15" s="9">
        <v>43707</v>
      </c>
      <c r="E15" s="10">
        <v>3456</v>
      </c>
      <c r="F15" s="10">
        <v>4532</v>
      </c>
      <c r="G15" s="11">
        <f t="shared" si="0"/>
        <v>7988</v>
      </c>
    </row>
    <row r="16" spans="1:7" ht="19.5" thickBot="1" x14ac:dyDescent="0.3">
      <c r="A16" s="7">
        <f>IF(B16="","",8)</f>
        <v>8</v>
      </c>
      <c r="B16" s="8" t="s">
        <v>30</v>
      </c>
      <c r="C16" s="8" t="s">
        <v>15</v>
      </c>
      <c r="D16" s="9"/>
      <c r="E16" s="10">
        <v>5468</v>
      </c>
      <c r="F16" s="10">
        <v>1211</v>
      </c>
      <c r="G16" s="11">
        <f t="shared" si="0"/>
        <v>6679</v>
      </c>
    </row>
    <row r="17" spans="1:9" ht="19.5" thickBot="1" x14ac:dyDescent="0.3">
      <c r="A17" s="7">
        <f>IF(B17="","",9)</f>
        <v>9</v>
      </c>
      <c r="B17" s="8" t="s">
        <v>11</v>
      </c>
      <c r="C17" s="8" t="s">
        <v>16</v>
      </c>
      <c r="D17" s="9">
        <v>43709</v>
      </c>
      <c r="E17" s="10">
        <v>6544</v>
      </c>
      <c r="F17" s="10"/>
      <c r="G17" s="11">
        <f t="shared" si="0"/>
        <v>6544</v>
      </c>
    </row>
    <row r="18" spans="1:9" ht="19.5" thickBot="1" x14ac:dyDescent="0.3">
      <c r="A18" s="7"/>
      <c r="B18" s="8"/>
      <c r="C18" s="8"/>
      <c r="D18" s="9"/>
      <c r="E18" s="10"/>
      <c r="F18" s="10"/>
      <c r="G18" s="11"/>
    </row>
    <row r="19" spans="1:9" ht="19.5" thickBot="1" x14ac:dyDescent="0.3">
      <c r="A19" s="7"/>
      <c r="B19" s="8"/>
      <c r="C19" s="8"/>
      <c r="D19" s="9"/>
      <c r="E19" s="10"/>
      <c r="F19" s="10"/>
      <c r="G19" s="11"/>
    </row>
    <row r="20" spans="1:9" ht="19.5" thickBot="1" x14ac:dyDescent="0.3">
      <c r="A20" s="12"/>
      <c r="B20" s="13"/>
      <c r="C20" s="13"/>
      <c r="D20" s="14"/>
      <c r="E20" s="15"/>
      <c r="F20" s="15"/>
      <c r="G20" s="16"/>
    </row>
    <row r="21" spans="1:9" ht="19.5" thickBot="1" x14ac:dyDescent="0.3">
      <c r="A21" s="12"/>
      <c r="B21" s="13"/>
      <c r="C21" s="13"/>
      <c r="D21" s="14"/>
      <c r="E21" s="15"/>
      <c r="F21" s="15"/>
      <c r="G21" s="16"/>
    </row>
    <row r="22" spans="1:9" ht="19.5" thickBot="1" x14ac:dyDescent="0.3">
      <c r="A22" s="12"/>
      <c r="B22" s="13"/>
      <c r="C22" s="13"/>
      <c r="D22" s="14"/>
      <c r="E22" s="15"/>
      <c r="F22" s="15"/>
      <c r="G22" s="16" t="str">
        <f t="shared" si="0"/>
        <v/>
      </c>
    </row>
    <row r="23" spans="1:9" ht="18.75" x14ac:dyDescent="0.25">
      <c r="A23" s="12"/>
      <c r="B23" s="13"/>
      <c r="C23" s="13"/>
      <c r="D23" s="14"/>
      <c r="E23" s="15"/>
      <c r="F23" s="15"/>
      <c r="G23" s="16">
        <f>SUBTOTAL(109,Tableau1[SOMME 
TRANSFERT])</f>
        <v>40553</v>
      </c>
    </row>
    <row r="24" spans="1:9" ht="19.5" customHeight="1" x14ac:dyDescent="0.25"/>
    <row r="25" spans="1:9" s="2" customFormat="1" x14ac:dyDescent="0.25">
      <c r="A25" s="1"/>
      <c r="D25" s="1"/>
      <c r="E25" s="1"/>
      <c r="F25" s="1"/>
      <c r="G25" s="1"/>
      <c r="I25" s="1"/>
    </row>
    <row r="41" spans="9:9" x14ac:dyDescent="0.25">
      <c r="I41" s="2"/>
    </row>
  </sheetData>
  <phoneticPr fontId="4" type="noConversion"/>
  <dataValidations count="1">
    <dataValidation type="decimal" allowBlank="1" showInputMessage="1" showErrorMessage="1" errorTitle="Info" error="Cette cellule doit contenir que les chiffres." sqref="E9:F22" xr:uid="{00000000-0002-0000-0000-000000000000}">
      <formula1>0</formula1>
      <formula2>999999999999</formula2>
    </dataValidation>
  </dataValidations>
  <pageMargins left="0.19685039370078741" right="0.19685039370078741" top="0.19685039370078741" bottom="0.19685039370078741" header="0.31496062992125984" footer="0.31496062992125984"/>
  <pageSetup paperSize="9" scale="57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bMois">
          <controlPr defaultSize="0" autoLine="0" listFillRange="LMois" r:id="rId5">
            <anchor moveWithCells="1">
              <from>
                <xdr:col>3</xdr:col>
                <xdr:colOff>209550</xdr:colOff>
                <xdr:row>2</xdr:row>
                <xdr:rowOff>180975</xdr:rowOff>
              </from>
              <to>
                <xdr:col>4</xdr:col>
                <xdr:colOff>1028700</xdr:colOff>
                <xdr:row>4</xdr:row>
                <xdr:rowOff>123825</xdr:rowOff>
              </to>
            </anchor>
          </controlPr>
        </control>
      </mc:Choice>
      <mc:Fallback>
        <control shapeId="1025" r:id="rId4" name="cbMois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2"/>
  <dimension ref="A1:A13"/>
  <sheetViews>
    <sheetView workbookViewId="0">
      <selection activeCell="D15" sqref="D15"/>
    </sheetView>
  </sheetViews>
  <sheetFormatPr baseColWidth="10" defaultRowHeight="15" x14ac:dyDescent="0.25"/>
  <sheetData>
    <row r="1" spans="1:1" x14ac:dyDescent="0.25">
      <c r="A1" t="s">
        <v>17</v>
      </c>
    </row>
    <row r="2" spans="1:1" x14ac:dyDescent="0.25">
      <c r="A2" t="s">
        <v>18</v>
      </c>
    </row>
    <row r="3" spans="1:1" x14ac:dyDescent="0.25">
      <c r="A3" t="s">
        <v>19</v>
      </c>
    </row>
    <row r="4" spans="1:1" x14ac:dyDescent="0.25">
      <c r="A4" t="s">
        <v>20</v>
      </c>
    </row>
    <row r="5" spans="1:1" x14ac:dyDescent="0.25">
      <c r="A5" t="s">
        <v>21</v>
      </c>
    </row>
    <row r="6" spans="1:1" x14ac:dyDescent="0.25">
      <c r="A6" t="s">
        <v>22</v>
      </c>
    </row>
    <row r="7" spans="1:1" x14ac:dyDescent="0.25">
      <c r="A7" t="s">
        <v>23</v>
      </c>
    </row>
    <row r="8" spans="1:1" x14ac:dyDescent="0.25">
      <c r="A8" t="s">
        <v>24</v>
      </c>
    </row>
    <row r="9" spans="1:1" x14ac:dyDescent="0.25">
      <c r="A9" t="s">
        <v>25</v>
      </c>
    </row>
    <row r="10" spans="1:1" x14ac:dyDescent="0.25">
      <c r="A10" t="s">
        <v>26</v>
      </c>
    </row>
    <row r="11" spans="1:1" x14ac:dyDescent="0.25">
      <c r="A11" t="s">
        <v>27</v>
      </c>
    </row>
    <row r="12" spans="1:1" x14ac:dyDescent="0.25">
      <c r="A12" t="s">
        <v>28</v>
      </c>
    </row>
    <row r="13" spans="1:1" x14ac:dyDescent="0.25">
      <c r="A13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D-TBANCAIRE</vt:lpstr>
      <vt:lpstr>Prm</vt:lpstr>
      <vt:lpstr>'D-TBANCAIRE'!Criteres</vt:lpstr>
      <vt:lpstr>LMois</vt:lpstr>
      <vt:lpstr>'D-TBANCAIRE'!Zone_d_impression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</dc:creator>
  <cp:lastModifiedBy>dream</cp:lastModifiedBy>
  <cp:lastPrinted>2019-07-28T22:02:41Z</cp:lastPrinted>
  <dcterms:created xsi:type="dcterms:W3CDTF">2019-07-28T21:51:21Z</dcterms:created>
  <dcterms:modified xsi:type="dcterms:W3CDTF">2019-08-03T14:56:02Z</dcterms:modified>
</cp:coreProperties>
</file>