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1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8" i="1" l="1"/>
  <c r="U5" i="1"/>
  <c r="U2" i="1"/>
  <c r="P10" i="1"/>
  <c r="P7" i="1"/>
  <c r="P4" i="1"/>
  <c r="Q5" i="1"/>
  <c r="Q8" i="1"/>
  <c r="Q2" i="1"/>
</calcChain>
</file>

<file path=xl/sharedStrings.xml><?xml version="1.0" encoding="utf-8"?>
<sst xmlns="http://schemas.openxmlformats.org/spreadsheetml/2006/main" count="39" uniqueCount="20">
  <si>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</si>
  <si>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</si>
  <si>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</si>
  <si>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</si>
  <si>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</si>
  <si>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</si>
  <si>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</si>
  <si>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</si>
  <si>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</si>
  <si>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</si>
  <si>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</si>
  <si>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</si>
  <si>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Cumul fin de période</t>
  </si>
  <si>
    <t>Actual (%)</t>
  </si>
  <si>
    <t/>
  </si>
  <si>
    <t>N-1 (%)</t>
  </si>
  <si>
    <t>Allemagne</t>
  </si>
  <si>
    <t>BRESIL</t>
  </si>
  <si>
    <t>USA</t>
  </si>
  <si>
    <t>Cumul fin de période N-(N-1)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</si>
</sst>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rgb="FF333333"/>
      <name val="Arial"/>
      <family val="2"/>
    </font>
    <font>
      <b/>
      <sz val="8"/>
      <color rgb="FFFFFFFF"/>
      <name val="Arial"/>
      <family val="2"/>
    </font>
    <font>
      <b/>
      <sz val="9"/>
      <color rgb="FF333333"/>
      <name val="Arial"/>
      <family val="2"/>
    </font>
    <font>
      <b/>
      <sz val="7"/>
      <color rgb="FFFFFFFF"/>
      <name val="Arial"/>
      <family val="2"/>
    </font>
    <font>
      <b/>
      <sz val="9"/>
      <color rgb="FFFFFFFF"/>
      <name val="Arial"/>
      <family val="2"/>
    </font>
    <font>
      <b/>
      <sz val="8"/>
      <color rgb="FF333333"/>
      <name val="Arial"/>
      <family val="2"/>
    </font>
    <font>
      <b/>
      <sz val="9"/>
      <color rgb="FF000000"/>
      <name val="Arial"/>
      <family val="2"/>
    </font>
    <font>
      <b/>
      <sz val="8"/>
      <color rgb="FFFF0000"/>
      <name val="Arial"/>
      <family val="2"/>
    </font>
    <font>
      <b/>
      <sz val="9"/>
      <color rgb="FF3E3E3E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2DBCBC"/>
        <bgColor rgb="FFFFFFFF"/>
      </patternFill>
    </fill>
    <fill>
      <patternFill patternType="solid">
        <fgColor rgb="FFD9F5EE"/>
        <bgColor rgb="FFFFFFFF"/>
      </patternFill>
    </fill>
    <fill>
      <patternFill patternType="solid">
        <fgColor rgb="FFD9F5EE"/>
        <bgColor indexed="64"/>
      </patternFill>
    </fill>
    <fill>
      <patternFill patternType="solid">
        <fgColor rgb="FFFF0000"/>
        <bgColor rgb="FFFFFFFF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3877A6"/>
      </left>
      <right style="thin">
        <color rgb="FF3877A6"/>
      </right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medium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CAC9D9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/>
      <bottom/>
      <diagonal/>
    </border>
    <border>
      <left/>
      <right/>
      <top style="thin">
        <color rgb="FFEBEBEB"/>
      </top>
      <bottom style="medium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CAC9D9"/>
      </top>
      <bottom style="medium">
        <color rgb="FFEBEBEB"/>
      </bottom>
      <diagonal/>
    </border>
    <border>
      <left/>
      <right/>
      <top style="thin">
        <color rgb="FFCAC9D9"/>
      </top>
      <bottom style="medium">
        <color rgb="FFEBEBEB"/>
      </bottom>
      <diagonal/>
    </border>
    <border>
      <left/>
      <right/>
      <top style="thin">
        <color rgb="FFCAC9D9"/>
      </top>
      <bottom style="thin">
        <color rgb="FFEBEBEB"/>
      </bottom>
      <diagonal/>
    </border>
    <border>
      <left/>
      <right/>
      <top style="medium">
        <color rgb="FFEBEBEB"/>
      </top>
      <bottom style="thin">
        <color rgb="FFEBEBEB"/>
      </bottom>
      <diagonal/>
    </border>
    <border>
      <left/>
      <right/>
      <top style="medium">
        <color rgb="FFEBEBEB"/>
      </top>
      <bottom style="medium">
        <color rgb="FFEBEBEB"/>
      </bottom>
      <diagonal/>
    </border>
    <border>
      <left/>
      <right/>
      <top style="thin">
        <color rgb="FFC0C0C0"/>
      </top>
      <bottom style="medium">
        <color rgb="FFEBEBEB"/>
      </bottom>
      <diagonal/>
    </border>
  </borders>
  <cellStyleXfs count="57">
    <xf numFmtId="0" fontId="0" fillId="0" borderId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1" fillId="0" borderId="0"/>
  </cellStyleXfs>
  <cellXfs count="44">
    <xf numFmtId="0" fontId="0" fillId="0" borderId="0" xfId="0"/>
    <xf numFmtId="49" fontId="6" fillId="3" borderId="1" xfId="0" applyNumberFormat="1" applyFont="1" applyFill="1" applyBorder="1" applyAlignment="1">
      <alignment horizontal="center" vertical="center" wrapText="1"/>
    </xf>
    <xf numFmtId="49" fontId="7" fillId="3" borderId="3" xfId="0" applyNumberFormat="1" applyFont="1" applyFill="1" applyBorder="1" applyAlignment="1">
      <alignment horizontal="left" vertical="center" wrapText="1"/>
    </xf>
    <xf numFmtId="0" fontId="3" fillId="2" borderId="0" xfId="0" applyFont="1" applyFill="1" applyAlignment="1">
      <alignment horizontal="left"/>
    </xf>
    <xf numFmtId="0" fontId="0" fillId="0" borderId="0" xfId="0"/>
    <xf numFmtId="0" fontId="3" fillId="2" borderId="0" xfId="0" applyFont="1" applyFill="1" applyAlignment="1">
      <alignment horizontal="left"/>
    </xf>
    <xf numFmtId="2" fontId="4" fillId="3" borderId="1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Alignment="1">
      <alignment horizontal="left"/>
    </xf>
    <xf numFmtId="0" fontId="5" fillId="0" borderId="2" xfId="0" applyFont="1" applyFill="1" applyBorder="1" applyAlignment="1">
      <alignment horizontal="left"/>
    </xf>
    <xf numFmtId="2" fontId="6" fillId="3" borderId="1" xfId="0" applyNumberFormat="1" applyFont="1" applyFill="1" applyBorder="1" applyAlignment="1">
      <alignment horizontal="center" vertical="center" wrapText="1"/>
    </xf>
    <xf numFmtId="49" fontId="4" fillId="3" borderId="4" xfId="0" applyNumberFormat="1" applyFont="1" applyFill="1" applyBorder="1" applyAlignment="1">
      <alignment horizontal="left"/>
    </xf>
    <xf numFmtId="2" fontId="8" fillId="4" borderId="4" xfId="0" applyNumberFormat="1" applyFont="1" applyFill="1" applyBorder="1" applyAlignment="1">
      <alignment horizontal="left"/>
    </xf>
    <xf numFmtId="2" fontId="8" fillId="5" borderId="4" xfId="0" applyNumberFormat="1" applyFont="1" applyFill="1" applyBorder="1" applyAlignment="1">
      <alignment horizontal="left"/>
    </xf>
    <xf numFmtId="2" fontId="5" fillId="5" borderId="5" xfId="1" applyNumberFormat="1" applyFont="1" applyFill="1" applyBorder="1" applyAlignment="1">
      <alignment horizontal="left"/>
    </xf>
    <xf numFmtId="0" fontId="9" fillId="5" borderId="5" xfId="0" applyFont="1" applyFill="1" applyBorder="1" applyAlignment="1">
      <alignment horizontal="left"/>
    </xf>
    <xf numFmtId="0" fontId="5" fillId="0" borderId="6" xfId="0" applyFont="1" applyFill="1" applyBorder="1" applyAlignment="1">
      <alignment horizontal="left"/>
    </xf>
    <xf numFmtId="49" fontId="4" fillId="3" borderId="3" xfId="0" applyNumberFormat="1" applyFont="1" applyFill="1" applyBorder="1" applyAlignment="1">
      <alignment horizontal="left"/>
    </xf>
    <xf numFmtId="2" fontId="8" fillId="4" borderId="7" xfId="0" applyNumberFormat="1" applyFont="1" applyFill="1" applyBorder="1" applyAlignment="1">
      <alignment horizontal="left"/>
    </xf>
    <xf numFmtId="2" fontId="8" fillId="5" borderId="7" xfId="0" applyNumberFormat="1" applyFont="1" applyFill="1" applyBorder="1" applyAlignment="1">
      <alignment horizontal="left"/>
    </xf>
    <xf numFmtId="0" fontId="5" fillId="5" borderId="8" xfId="0" applyFont="1" applyFill="1" applyBorder="1" applyAlignment="1">
      <alignment horizontal="left"/>
    </xf>
    <xf numFmtId="2" fontId="5" fillId="5" borderId="8" xfId="0" applyNumberFormat="1" applyFont="1" applyFill="1" applyBorder="1" applyAlignment="1">
      <alignment horizontal="left"/>
    </xf>
    <xf numFmtId="0" fontId="8" fillId="2" borderId="10" xfId="0" applyFont="1" applyFill="1" applyBorder="1" applyAlignment="1">
      <alignment horizontal="left"/>
    </xf>
    <xf numFmtId="2" fontId="8" fillId="2" borderId="10" xfId="0" applyNumberFormat="1" applyFont="1" applyFill="1" applyBorder="1" applyAlignment="1">
      <alignment horizontal="left"/>
    </xf>
    <xf numFmtId="2" fontId="5" fillId="2" borderId="10" xfId="1" applyNumberFormat="1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0" borderId="0" xfId="0" applyFont="1" applyFill="1" applyAlignment="1">
      <alignment horizontal="left"/>
    </xf>
    <xf numFmtId="2" fontId="5" fillId="2" borderId="10" xfId="0" applyNumberFormat="1" applyFont="1" applyFill="1" applyBorder="1" applyAlignment="1">
      <alignment horizontal="left"/>
    </xf>
    <xf numFmtId="0" fontId="9" fillId="4" borderId="5" xfId="0" applyFont="1" applyFill="1" applyBorder="1" applyAlignment="1">
      <alignment horizontal="left"/>
    </xf>
    <xf numFmtId="0" fontId="5" fillId="4" borderId="8" xfId="0" applyFont="1" applyFill="1" applyBorder="1" applyAlignment="1">
      <alignment horizontal="left"/>
    </xf>
    <xf numFmtId="2" fontId="5" fillId="4" borderId="8" xfId="0" applyNumberFormat="1" applyFont="1" applyFill="1" applyBorder="1" applyAlignment="1">
      <alignment horizontal="left"/>
    </xf>
    <xf numFmtId="2" fontId="8" fillId="2" borderId="11" xfId="0" applyNumberFormat="1" applyFont="1" applyFill="1" applyBorder="1" applyAlignment="1">
      <alignment horizontal="left"/>
    </xf>
    <xf numFmtId="2" fontId="5" fillId="6" borderId="5" xfId="1" applyNumberFormat="1" applyFont="1" applyFill="1" applyBorder="1" applyAlignment="1">
      <alignment horizontal="left"/>
    </xf>
    <xf numFmtId="2" fontId="0" fillId="0" borderId="0" xfId="0" applyNumberFormat="1"/>
    <xf numFmtId="2" fontId="8" fillId="5" borderId="13" xfId="0" applyNumberFormat="1" applyFont="1" applyFill="1" applyBorder="1" applyAlignment="1">
      <alignment horizontal="left"/>
    </xf>
    <xf numFmtId="2" fontId="8" fillId="5" borderId="12" xfId="0" applyNumberFormat="1" applyFont="1" applyFill="1" applyBorder="1" applyAlignment="1">
      <alignment horizontal="left"/>
    </xf>
    <xf numFmtId="2" fontId="10" fillId="5" borderId="4" xfId="0" applyNumberFormat="1" applyFont="1" applyFill="1" applyBorder="1" applyAlignment="1">
      <alignment horizontal="left"/>
    </xf>
    <xf numFmtId="2" fontId="10" fillId="3" borderId="1" xfId="0" applyNumberFormat="1" applyFont="1" applyFill="1" applyBorder="1" applyAlignment="1">
      <alignment horizontal="center" vertical="center"/>
    </xf>
    <xf numFmtId="2" fontId="10" fillId="5" borderId="7" xfId="0" applyNumberFormat="1" applyFont="1" applyFill="1" applyBorder="1" applyAlignment="1">
      <alignment horizontal="left"/>
    </xf>
    <xf numFmtId="2" fontId="10" fillId="2" borderId="10" xfId="0" applyNumberFormat="1" applyFont="1" applyFill="1" applyBorder="1" applyAlignment="1">
      <alignment horizontal="left"/>
    </xf>
    <xf numFmtId="2" fontId="10" fillId="4" borderId="4" xfId="0" applyNumberFormat="1" applyFont="1" applyFill="1" applyBorder="1" applyAlignment="1">
      <alignment horizontal="left"/>
    </xf>
    <xf numFmtId="2" fontId="10" fillId="4" borderId="7" xfId="0" applyNumberFormat="1" applyFont="1" applyFill="1" applyBorder="1" applyAlignment="1">
      <alignment horizontal="left"/>
    </xf>
    <xf numFmtId="49" fontId="7" fillId="2" borderId="9" xfId="0" applyNumberFormat="1" applyFont="1" applyFill="1" applyBorder="1" applyAlignment="1">
      <alignment horizontal="left" vertical="center" wrapText="1"/>
    </xf>
    <xf numFmtId="2" fontId="5" fillId="7" borderId="5" xfId="1" applyNumberFormat="1" applyFont="1" applyFill="1" applyBorder="1" applyAlignment="1">
      <alignment horizontal="left"/>
    </xf>
    <xf numFmtId="2" fontId="11" fillId="0" borderId="0" xfId="0" applyNumberFormat="1" applyFont="1" applyAlignment="1">
      <alignment horizontal="left" vertical="center"/>
    </xf>
  </cellXfs>
  <cellStyles count="57">
    <cellStyle name="Komma 10" xfId="2"/>
    <cellStyle name="Komma 10 2" xfId="3"/>
    <cellStyle name="Komma 11" xfId="4"/>
    <cellStyle name="Komma 11 2" xfId="5"/>
    <cellStyle name="Komma 12" xfId="6"/>
    <cellStyle name="Komma 12 2" xfId="7"/>
    <cellStyle name="Komma 13" xfId="8"/>
    <cellStyle name="Komma 13 2" xfId="9"/>
    <cellStyle name="Komma 14" xfId="10"/>
    <cellStyle name="Komma 14 2" xfId="11"/>
    <cellStyle name="Komma 15" xfId="12"/>
    <cellStyle name="Komma 15 2" xfId="13"/>
    <cellStyle name="Komma 16" xfId="14"/>
    <cellStyle name="Komma 16 2" xfId="15"/>
    <cellStyle name="Komma 17" xfId="16"/>
    <cellStyle name="Komma 17 2" xfId="17"/>
    <cellStyle name="Komma 18" xfId="18"/>
    <cellStyle name="Komma 18 2" xfId="19"/>
    <cellStyle name="Komma 19" xfId="20"/>
    <cellStyle name="Komma 19 2" xfId="21"/>
    <cellStyle name="Komma 2" xfId="22"/>
    <cellStyle name="Komma 2 2" xfId="23"/>
    <cellStyle name="Komma 20" xfId="24"/>
    <cellStyle name="Komma 3" xfId="25"/>
    <cellStyle name="Komma 3 2" xfId="26"/>
    <cellStyle name="Komma 3 2 2" xfId="27"/>
    <cellStyle name="Komma 3 3" xfId="28"/>
    <cellStyle name="Komma 3 4" xfId="29"/>
    <cellStyle name="Komma 3 4 2" xfId="30"/>
    <cellStyle name="Komma 3 5" xfId="31"/>
    <cellStyle name="Komma 3 5 2" xfId="32"/>
    <cellStyle name="Komma 3 6" xfId="33"/>
    <cellStyle name="Komma 3 6 2" xfId="34"/>
    <cellStyle name="Komma 4" xfId="35"/>
    <cellStyle name="Komma 5" xfId="36"/>
    <cellStyle name="Komma 5 2" xfId="37"/>
    <cellStyle name="Komma 6" xfId="38"/>
    <cellStyle name="Komma 6 2" xfId="39"/>
    <cellStyle name="Komma 7" xfId="40"/>
    <cellStyle name="Komma 7 2" xfId="41"/>
    <cellStyle name="Komma 8" xfId="42"/>
    <cellStyle name="Komma 8 2" xfId="43"/>
    <cellStyle name="Komma 9" xfId="44"/>
    <cellStyle name="Komma 9 2" xfId="45"/>
    <cellStyle name="Milliers" xfId="1" builtinId="3"/>
    <cellStyle name="Milliers 2" xfId="46"/>
    <cellStyle name="Normal" xfId="0" builtinId="0"/>
    <cellStyle name="Normal 2" xfId="47"/>
    <cellStyle name="Pourcentage 2" xfId="48"/>
    <cellStyle name="Prozent 2" xfId="49"/>
    <cellStyle name="Prozent 2 2" xfId="50"/>
    <cellStyle name="Prozent 3" xfId="51"/>
    <cellStyle name="Prozent 4" xfId="52"/>
    <cellStyle name="Prozent 4 2" xfId="53"/>
    <cellStyle name="Prozent 5" xfId="54"/>
    <cellStyle name="Standard 2" xfId="55"/>
    <cellStyle name="Standard 3" xfId="5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C1" zoomScale="80" zoomScaleNormal="80" workbookViewId="0">
      <selection activeCell="U9" sqref="U9"/>
    </sheetView>
  </sheetViews>
  <sheetFormatPr baseColWidth="10" defaultRowHeight="15" x14ac:dyDescent="0.25"/>
  <sheetData>
    <row r="1" spans="1:21" ht="27" x14ac:dyDescent="0.25">
      <c r="A1" s="3"/>
      <c r="B1" s="3"/>
      <c r="C1" s="5"/>
      <c r="D1" s="6" t="s">
        <v>0</v>
      </c>
      <c r="E1" s="6" t="s">
        <v>1</v>
      </c>
      <c r="F1" s="6" t="s">
        <v>2</v>
      </c>
      <c r="G1" s="6" t="s">
        <v>3</v>
      </c>
      <c r="H1" s="36" t="s">
        <v>4</v>
      </c>
      <c r="I1" s="6" t="s">
        <v>5</v>
      </c>
      <c r="J1" s="6" t="s">
        <v>6</v>
      </c>
      <c r="K1" s="6" t="s">
        <v>7</v>
      </c>
      <c r="L1" s="6" t="s">
        <v>8</v>
      </c>
      <c r="M1" s="6" t="s">
        <v>9</v>
      </c>
      <c r="N1" s="6" t="s">
        <v>10</v>
      </c>
      <c r="O1" s="6" t="s">
        <v>11</v>
      </c>
      <c r="P1" s="7"/>
      <c r="Q1" s="1" t="s">
        <v>12</v>
      </c>
      <c r="R1" s="1"/>
      <c r="S1" s="8"/>
      <c r="T1" s="9" t="s">
        <v>19</v>
      </c>
    </row>
    <row r="2" spans="1:21" ht="15.75" thickBot="1" x14ac:dyDescent="0.3">
      <c r="A2" s="2" t="s">
        <v>16</v>
      </c>
      <c r="B2" s="2"/>
      <c r="C2" s="10" t="s">
        <v>13</v>
      </c>
      <c r="D2" s="11">
        <v>6.74</v>
      </c>
      <c r="E2" s="12">
        <v>6.23</v>
      </c>
      <c r="F2" s="12">
        <v>6.52</v>
      </c>
      <c r="G2" s="12">
        <v>5.7577883964778618</v>
      </c>
      <c r="H2" s="35">
        <v>6.5204465335963233</v>
      </c>
      <c r="I2" s="12" t="s">
        <v>14</v>
      </c>
      <c r="J2" s="12" t="s">
        <v>14</v>
      </c>
      <c r="K2" s="18"/>
      <c r="L2" s="18"/>
      <c r="M2" s="18"/>
      <c r="N2" s="33"/>
      <c r="O2" s="18"/>
      <c r="P2" s="4"/>
      <c r="Q2" s="13">
        <f>SUM(D2:O2)/COUNTA(D2:O2)</f>
        <v>4.5383192757248842</v>
      </c>
      <c r="R2" s="14"/>
      <c r="S2" s="15"/>
      <c r="T2" s="42"/>
      <c r="U2" s="32">
        <f>H2-H3</f>
        <v>0.74044653359632306</v>
      </c>
    </row>
    <row r="3" spans="1:21" ht="15.75" thickBot="1" x14ac:dyDescent="0.3">
      <c r="A3" s="2"/>
      <c r="B3" s="2"/>
      <c r="C3" s="16" t="s">
        <v>15</v>
      </c>
      <c r="D3" s="17">
        <v>6.61</v>
      </c>
      <c r="E3" s="18">
        <v>6.48</v>
      </c>
      <c r="F3" s="18">
        <v>6.4</v>
      </c>
      <c r="G3" s="18">
        <v>6.33</v>
      </c>
      <c r="H3" s="37">
        <v>5.78</v>
      </c>
      <c r="I3" s="18">
        <v>5.32</v>
      </c>
      <c r="J3" s="18">
        <v>5.22</v>
      </c>
      <c r="K3" s="18">
        <v>5.04</v>
      </c>
      <c r="L3" s="18">
        <v>5.24</v>
      </c>
      <c r="M3" s="18">
        <v>5.75</v>
      </c>
      <c r="N3" s="34">
        <v>5.81</v>
      </c>
      <c r="O3" s="18">
        <v>5.59</v>
      </c>
      <c r="P3" s="7"/>
      <c r="Q3" s="13"/>
      <c r="R3" s="19"/>
      <c r="S3" s="15"/>
      <c r="T3" s="20"/>
    </row>
    <row r="4" spans="1:21" ht="15.75" thickBot="1" x14ac:dyDescent="0.3">
      <c r="A4" s="41"/>
      <c r="B4" s="41"/>
      <c r="C4" s="21"/>
      <c r="D4" s="22"/>
      <c r="E4" s="22"/>
      <c r="F4" s="22"/>
      <c r="G4" s="22"/>
      <c r="H4" s="38"/>
      <c r="I4" s="22"/>
      <c r="J4" s="22"/>
      <c r="K4" s="22"/>
      <c r="L4" s="22"/>
      <c r="M4" s="22"/>
      <c r="N4" s="30"/>
      <c r="O4" s="22"/>
      <c r="P4" s="7">
        <f>LOOKUP(9^9,D2:O2)</f>
        <v>6.5204465335963233</v>
      </c>
      <c r="Q4" s="13"/>
      <c r="R4" s="24"/>
      <c r="S4" s="25"/>
      <c r="T4" s="26"/>
    </row>
    <row r="5" spans="1:21" ht="15.75" thickBot="1" x14ac:dyDescent="0.3">
      <c r="A5" s="2" t="s">
        <v>17</v>
      </c>
      <c r="B5" s="2"/>
      <c r="C5" s="10" t="s">
        <v>13</v>
      </c>
      <c r="D5" s="11">
        <v>8.33</v>
      </c>
      <c r="E5" s="12">
        <v>8.51</v>
      </c>
      <c r="F5" s="12">
        <v>8.1</v>
      </c>
      <c r="G5" s="12">
        <v>6.5974687982394569</v>
      </c>
      <c r="H5" s="35">
        <v>8.10059660223272</v>
      </c>
      <c r="I5" s="12" t="s">
        <v>14</v>
      </c>
      <c r="J5" s="12" t="s">
        <v>14</v>
      </c>
      <c r="K5" s="12" t="s">
        <v>14</v>
      </c>
      <c r="L5" s="12" t="s">
        <v>14</v>
      </c>
      <c r="M5" s="12" t="s">
        <v>14</v>
      </c>
      <c r="N5" s="12" t="s">
        <v>14</v>
      </c>
      <c r="O5" s="12" t="s">
        <v>14</v>
      </c>
      <c r="P5" s="7"/>
      <c r="Q5" s="13">
        <f t="shared" ref="Q3:Q9" si="0">SUM(D5:O5)/COUNTA(D5:O5)</f>
        <v>3.3031721167060142</v>
      </c>
      <c r="R5" s="14"/>
      <c r="S5" s="15"/>
      <c r="T5" s="42"/>
      <c r="U5" s="32">
        <f>H5-H6</f>
        <v>1.6805966022327201</v>
      </c>
    </row>
    <row r="6" spans="1:21" ht="15.75" thickBot="1" x14ac:dyDescent="0.3">
      <c r="A6" s="2"/>
      <c r="B6" s="2"/>
      <c r="C6" s="16" t="s">
        <v>15</v>
      </c>
      <c r="D6" s="17">
        <v>6.28</v>
      </c>
      <c r="E6" s="18">
        <v>6.4</v>
      </c>
      <c r="F6" s="18">
        <v>6.66</v>
      </c>
      <c r="G6" s="18">
        <v>7.05</v>
      </c>
      <c r="H6" s="37">
        <v>6.42</v>
      </c>
      <c r="I6" s="18">
        <v>6.18</v>
      </c>
      <c r="J6" s="18">
        <v>6.32</v>
      </c>
      <c r="K6" s="18">
        <v>6.4</v>
      </c>
      <c r="L6" s="18">
        <v>6.97</v>
      </c>
      <c r="M6" s="18">
        <v>7.1</v>
      </c>
      <c r="N6" s="18">
        <v>7.32</v>
      </c>
      <c r="O6" s="18">
        <v>7</v>
      </c>
      <c r="P6" s="7"/>
      <c r="Q6" s="13"/>
      <c r="R6" s="19"/>
      <c r="S6" s="15"/>
      <c r="T6" s="20"/>
    </row>
    <row r="7" spans="1:21" ht="15.75" thickBot="1" x14ac:dyDescent="0.3">
      <c r="A7" s="41"/>
      <c r="B7" s="41"/>
      <c r="C7" s="21"/>
      <c r="D7" s="22"/>
      <c r="E7" s="22"/>
      <c r="F7" s="22"/>
      <c r="G7" s="22"/>
      <c r="H7" s="38"/>
      <c r="I7" s="22"/>
      <c r="J7" s="22"/>
      <c r="K7" s="22"/>
      <c r="L7" s="22"/>
      <c r="M7" s="22"/>
      <c r="N7" s="30"/>
      <c r="O7" s="22"/>
      <c r="P7" s="7">
        <f>LOOKUP(9^9,D5:O5)</f>
        <v>8.10059660223272</v>
      </c>
      <c r="Q7" s="13"/>
      <c r="R7" s="24"/>
      <c r="S7" s="25"/>
      <c r="T7" s="26"/>
    </row>
    <row r="8" spans="1:21" ht="15.75" thickBot="1" x14ac:dyDescent="0.3">
      <c r="A8" s="2" t="s">
        <v>18</v>
      </c>
      <c r="B8" s="2"/>
      <c r="C8" s="10" t="s">
        <v>13</v>
      </c>
      <c r="D8" s="11">
        <v>9.74</v>
      </c>
      <c r="E8" s="11">
        <v>10.02</v>
      </c>
      <c r="F8" s="11">
        <v>9.5</v>
      </c>
      <c r="G8" s="11">
        <v>7.7257254725897369</v>
      </c>
      <c r="H8" s="39">
        <v>9.4987267474509558</v>
      </c>
      <c r="I8" s="11" t="s">
        <v>14</v>
      </c>
      <c r="J8" s="11" t="s">
        <v>14</v>
      </c>
      <c r="K8" s="11" t="s">
        <v>14</v>
      </c>
      <c r="L8" s="11" t="s">
        <v>14</v>
      </c>
      <c r="M8" s="11" t="s">
        <v>14</v>
      </c>
      <c r="N8" s="11" t="s">
        <v>14</v>
      </c>
      <c r="O8" s="11" t="s">
        <v>14</v>
      </c>
      <c r="P8" s="7"/>
      <c r="Q8" s="13">
        <f t="shared" si="0"/>
        <v>3.873704351670058</v>
      </c>
      <c r="R8" s="27"/>
      <c r="S8" s="15"/>
      <c r="T8" s="31"/>
      <c r="U8" s="32">
        <f>H8-H9</f>
        <v>1.8887267474509555</v>
      </c>
    </row>
    <row r="9" spans="1:21" ht="15.75" thickBot="1" x14ac:dyDescent="0.3">
      <c r="A9" s="2"/>
      <c r="B9" s="2"/>
      <c r="C9" s="16" t="s">
        <v>15</v>
      </c>
      <c r="D9" s="17">
        <v>7.09</v>
      </c>
      <c r="E9" s="17">
        <v>7.47</v>
      </c>
      <c r="F9" s="17">
        <v>7.38</v>
      </c>
      <c r="G9" s="17">
        <v>8.6999999999999993</v>
      </c>
      <c r="H9" s="40">
        <v>7.61</v>
      </c>
      <c r="I9" s="17">
        <v>7.77</v>
      </c>
      <c r="J9" s="17">
        <v>7.82</v>
      </c>
      <c r="K9" s="17">
        <v>7.8</v>
      </c>
      <c r="L9" s="17">
        <v>8.9</v>
      </c>
      <c r="M9" s="17">
        <v>8.6999999999999993</v>
      </c>
      <c r="N9" s="17">
        <v>8.7799999999999994</v>
      </c>
      <c r="O9" s="17">
        <v>8.84</v>
      </c>
      <c r="P9" s="7"/>
      <c r="Q9" s="13"/>
      <c r="R9" s="28"/>
      <c r="S9" s="15"/>
      <c r="T9" s="29"/>
    </row>
    <row r="10" spans="1:21" ht="15.75" thickBot="1" x14ac:dyDescent="0.3">
      <c r="A10" s="41"/>
      <c r="B10" s="41"/>
      <c r="C10" s="21"/>
      <c r="D10" s="22"/>
      <c r="E10" s="22"/>
      <c r="F10" s="22"/>
      <c r="G10" s="22"/>
      <c r="H10" s="38"/>
      <c r="I10" s="22"/>
      <c r="J10" s="22"/>
      <c r="K10" s="22"/>
      <c r="L10" s="22"/>
      <c r="M10" s="22"/>
      <c r="N10" s="30"/>
      <c r="O10" s="22"/>
      <c r="P10" s="43">
        <f>LOOKUP(9^9,D8:O8)</f>
        <v>9.4987267474509558</v>
      </c>
      <c r="Q10" s="23"/>
      <c r="R10" s="24"/>
      <c r="S10" s="25"/>
      <c r="T10" s="26"/>
    </row>
  </sheetData>
  <mergeCells count="8">
    <mergeCell ref="A1:B1"/>
    <mergeCell ref="Q1:R1"/>
    <mergeCell ref="A2:B3"/>
    <mergeCell ref="A4:B4"/>
    <mergeCell ref="A10:B10"/>
    <mergeCell ref="A5:B6"/>
    <mergeCell ref="A7:B7"/>
    <mergeCell ref="A8:B9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AGOUMI Saloua</dc:creator>
  <cp:lastModifiedBy>AGOUMI Saloua</cp:lastModifiedBy>
  <dcterms:created xsi:type="dcterms:W3CDTF">2017-06-21T07:36:18Z</dcterms:created>
  <dcterms:modified xsi:type="dcterms:W3CDTF">2017-06-21T07:57:10Z</dcterms:modified>
</cp:coreProperties>
</file>