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TOOL ADMINISTRATEUR\EXCEL PRATIQUE\"/>
    </mc:Choice>
  </mc:AlternateContent>
  <bookViews>
    <workbookView xWindow="0" yWindow="0" windowWidth="23040" windowHeight="12300" activeTab="1"/>
  </bookViews>
  <sheets>
    <sheet name="Wait" sheetId="2" r:id="rId1"/>
    <sheet name="Home" sheetId="3" r:id="rId2"/>
    <sheet name="Home2" sheetId="4" r:id="rId3"/>
    <sheet name="Home3" sheetId="5" r:id="rId4"/>
    <sheet name="Home4" sheetId="6" r:id="rId5"/>
    <sheet name="Formulaire" sheetId="7" r:id="rId6"/>
    <sheet name="Eigene_Vorschlag" sheetId="8" r:id="rId7"/>
    <sheet name="ThankYou" sheetId="9" r:id="rId8"/>
    <sheet name="OUTPUT_Angaben" sheetId="10" r:id="rId9"/>
    <sheet name="BD" sheetId="11" r:id="rId10"/>
    <sheet name="Statistiques" sheetId="12" r:id="rId11"/>
    <sheet name="Grafik" sheetId="13" r:id="rId12"/>
    <sheet name="Admin" sheetId="1" r:id="rId13"/>
    <sheet name="Settings" sheetId="14" r:id="rId14"/>
  </sheets>
  <definedNames>
    <definedName name="_xlnm._FilterDatabase" localSheetId="9" hidden="1">BD!$A$2:$AB$2</definedName>
    <definedName name="CHOIX">Settings!$A$2:$A$3</definedName>
    <definedName name="Z_246F8E1C_0E5F_4360_A071_7649419DD764_.wvu.FilterData" localSheetId="9" hidden="1">BD!$A$2:$BW$2</definedName>
    <definedName name="Z_27975EE4_02AD_4F5E_ACD7_48CE77D25E76_.wvu.Cols" localSheetId="12" hidden="1">Admin!$A:$A</definedName>
    <definedName name="Z_27975EE4_02AD_4F5E_ACD7_48CE77D25E76_.wvu.Cols" localSheetId="9" hidden="1">BD!$D:$D</definedName>
    <definedName name="Z_27975EE4_02AD_4F5E_ACD7_48CE77D25E76_.wvu.Cols" localSheetId="6" hidden="1">Eigene_Vorschlag!$A:$A</definedName>
    <definedName name="Z_27975EE4_02AD_4F5E_ACD7_48CE77D25E76_.wvu.Cols" localSheetId="5" hidden="1">Formulaire!$A:$A</definedName>
    <definedName name="Z_27975EE4_02AD_4F5E_ACD7_48CE77D25E76_.wvu.Cols" localSheetId="11" hidden="1">Grafik!$A:$B</definedName>
    <definedName name="Z_27975EE4_02AD_4F5E_ACD7_48CE77D25E76_.wvu.Cols" localSheetId="1" hidden="1">Home!$A:$A</definedName>
    <definedName name="Z_27975EE4_02AD_4F5E_ACD7_48CE77D25E76_.wvu.Cols" localSheetId="2" hidden="1">Home2!$A:$A</definedName>
    <definedName name="Z_27975EE4_02AD_4F5E_ACD7_48CE77D25E76_.wvu.Cols" localSheetId="3" hidden="1">Home3!$A:$A</definedName>
    <definedName name="Z_27975EE4_02AD_4F5E_ACD7_48CE77D25E76_.wvu.Cols" localSheetId="4" hidden="1">Home4!$A:$A</definedName>
    <definedName name="Z_27975EE4_02AD_4F5E_ACD7_48CE77D25E76_.wvu.Cols" localSheetId="7" hidden="1">ThankYou!$A:$A</definedName>
    <definedName name="Z_27975EE4_02AD_4F5E_ACD7_48CE77D25E76_.wvu.Cols" localSheetId="0" hidden="1">Wait!$A:$A</definedName>
    <definedName name="Z_27975EE4_02AD_4F5E_ACD7_48CE77D25E76_.wvu.FilterData" localSheetId="9" hidden="1">BD!$A$2:$AB$2</definedName>
    <definedName name="Z_27975EE4_02AD_4F5E_ACD7_48CE77D25E76_.wvu.Rows" localSheetId="6" hidden="1">Eigene_Vorschlag!$8:$10</definedName>
    <definedName name="Z_27975EE4_02AD_4F5E_ACD7_48CE77D25E76_.wvu.Rows" localSheetId="5" hidden="1">Formulaire!$7:$9</definedName>
    <definedName name="Z_9C405D4D_A2D0_4DF7_9A68_98ED3901350B_.wvu.Cols" localSheetId="12" hidden="1">Admin!$A:$A</definedName>
    <definedName name="Z_9C405D4D_A2D0_4DF7_9A68_98ED3901350B_.wvu.Cols" localSheetId="9" hidden="1">BD!$G:$I,BD!$K:$L,BD!$N:$O,BD!$Q:$R,BD!$T:$U,BD!$W:$X,BD!$Z:$AA,BD!$AC:$AD,BD!$AF:$AG,BD!$AI:$AJ,BD!$AL:$AM,BD!$AO:$AP,BD!$AR:$AS,BD!$AU:$AV,BD!$AX:$AY,BD!$BA:$BB,BD!$BD:$BE,BD!$BG:$BH,BD!$BJ:$BM,BD!$BO:$BP,BD!$BR:$BS</definedName>
    <definedName name="Z_9C405D4D_A2D0_4DF7_9A68_98ED3901350B_.wvu.Cols" localSheetId="6" hidden="1">Eigene_Vorschlag!$A:$A</definedName>
    <definedName name="Z_9C405D4D_A2D0_4DF7_9A68_98ED3901350B_.wvu.Cols" localSheetId="5" hidden="1">Formulaire!$A:$A</definedName>
    <definedName name="Z_9C405D4D_A2D0_4DF7_9A68_98ED3901350B_.wvu.Cols" localSheetId="1" hidden="1">Home!$A:$A</definedName>
    <definedName name="Z_9C405D4D_A2D0_4DF7_9A68_98ED3901350B_.wvu.Cols" localSheetId="2" hidden="1">Home2!$A:$A</definedName>
    <definedName name="Z_9C405D4D_A2D0_4DF7_9A68_98ED3901350B_.wvu.Cols" localSheetId="3" hidden="1">Home3!$A:$A</definedName>
    <definedName name="Z_9C405D4D_A2D0_4DF7_9A68_98ED3901350B_.wvu.Cols" localSheetId="4" hidden="1">Home4!$A:$A</definedName>
    <definedName name="Z_9C405D4D_A2D0_4DF7_9A68_98ED3901350B_.wvu.Cols" localSheetId="7" hidden="1">ThankYou!$A:$A</definedName>
    <definedName name="Z_9C405D4D_A2D0_4DF7_9A68_98ED3901350B_.wvu.Cols" localSheetId="0" hidden="1">Wait!$A:$A</definedName>
    <definedName name="Z_9C405D4D_A2D0_4DF7_9A68_98ED3901350B_.wvu.FilterData" localSheetId="9" hidden="1">BD!$A$2:$BW$2</definedName>
  </definedNames>
  <calcPr calcId="162913"/>
  <customWorkbookViews>
    <customWorkbookView name="Verdon Laurent William LBA - Affichage personnalisé" guid="{27975EE4-02AD-4F5E-ACD7-48CE77D25E76}" mergeInterval="0" personalView="1" xWindow="-1688" yWindow="26" windowWidth="1696" windowHeight="1026" activeSheetId="1" showFormulaBar="0"/>
    <customWorkbookView name="Knutti Hans LBA - Persönliche Ansicht" guid="{9C405D4D-A2D0-4DF7-9A68-98ED3901350B}" mergeInterval="0" personalView="1" maximized="1" xWindow="-8" yWindow="-8" windowWidth="1936" windowHeight="1056" activeSheetId="7" showFormulaBar="0"/>
  </customWorkbookViews>
</workbook>
</file>

<file path=xl/calcChain.xml><?xml version="1.0" encoding="utf-8"?>
<calcChain xmlns="http://schemas.openxmlformats.org/spreadsheetml/2006/main">
  <c r="AW10" i="7" l="1"/>
  <c r="X2" i="11" l="1"/>
  <c r="E22" i="12" s="1"/>
  <c r="W2" i="11"/>
  <c r="E21" i="12" s="1"/>
  <c r="V2" i="11"/>
  <c r="E20" i="12" s="1"/>
  <c r="U2" i="11"/>
  <c r="E19" i="12" s="1"/>
  <c r="T2" i="11"/>
  <c r="E18" i="12" s="1"/>
  <c r="S2" i="11"/>
  <c r="E17" i="12" s="1"/>
  <c r="R2" i="11"/>
  <c r="E16" i="12" s="1"/>
  <c r="Q2" i="11"/>
  <c r="E15" i="12" s="1"/>
  <c r="P2" i="11"/>
  <c r="E14" i="12" s="1"/>
  <c r="O2" i="11"/>
  <c r="E13" i="12" s="1"/>
  <c r="N2" i="11"/>
  <c r="E12" i="12" s="1"/>
  <c r="M2" i="11"/>
  <c r="E11" i="12" s="1"/>
  <c r="L2" i="11"/>
  <c r="E10" i="12" s="1"/>
  <c r="K2" i="11"/>
  <c r="E9" i="12" s="1"/>
  <c r="J2" i="11"/>
  <c r="E8" i="12" s="1"/>
  <c r="I2" i="11"/>
  <c r="E7" i="12" s="1"/>
  <c r="H2" i="11"/>
  <c r="E6" i="12" s="1"/>
  <c r="G2" i="11"/>
  <c r="E5" i="12" s="1"/>
  <c r="AC1" i="11"/>
  <c r="F25" i="12" s="1"/>
  <c r="G1" i="11"/>
  <c r="F5" i="12" s="1"/>
  <c r="H1" i="11"/>
  <c r="F6" i="12" s="1"/>
  <c r="I1" i="11"/>
  <c r="F7" i="12" s="1"/>
  <c r="J1" i="11"/>
  <c r="F8" i="12" s="1"/>
  <c r="K1" i="11"/>
  <c r="F9" i="12" s="1"/>
  <c r="L1" i="11"/>
  <c r="F10" i="12" s="1"/>
  <c r="M1" i="11"/>
  <c r="F11" i="12" s="1"/>
  <c r="N1" i="11"/>
  <c r="F12" i="12" s="1"/>
  <c r="O1" i="11"/>
  <c r="F13" i="12" s="1"/>
  <c r="P1" i="11"/>
  <c r="F14" i="12" s="1"/>
  <c r="Q1" i="11"/>
  <c r="F15" i="12" s="1"/>
  <c r="R1" i="11"/>
  <c r="F16" i="12" s="1"/>
  <c r="S1" i="11"/>
  <c r="F17" i="12" s="1"/>
  <c r="T1" i="11"/>
  <c r="F18" i="12" s="1"/>
  <c r="U1" i="11"/>
  <c r="F19" i="12" s="1"/>
  <c r="V1" i="11"/>
  <c r="F20" i="12" s="1"/>
  <c r="W1" i="11"/>
  <c r="F21" i="12" s="1"/>
  <c r="X1" i="11"/>
  <c r="F22" i="12" s="1"/>
  <c r="E1" i="11" l="1"/>
  <c r="G28" i="12" l="1"/>
  <c r="J25" i="12" s="1"/>
  <c r="H9" i="12"/>
  <c r="I9" i="12" s="1"/>
  <c r="H13" i="12"/>
  <c r="I13" i="12" s="1"/>
  <c r="H17" i="12"/>
  <c r="I17" i="12" s="1"/>
  <c r="H21" i="12"/>
  <c r="I21" i="12" s="1"/>
  <c r="H6" i="12"/>
  <c r="I6" i="12" s="1"/>
  <c r="H10" i="12"/>
  <c r="I10" i="12" s="1"/>
  <c r="H14" i="12"/>
  <c r="I14" i="12" s="1"/>
  <c r="H18" i="12"/>
  <c r="I18" i="12" s="1"/>
  <c r="H22" i="12"/>
  <c r="I22" i="12" s="1"/>
  <c r="H7" i="12"/>
  <c r="I7" i="12" s="1"/>
  <c r="H11" i="12"/>
  <c r="I11" i="12" s="1"/>
  <c r="H15" i="12"/>
  <c r="I15" i="12" s="1"/>
  <c r="H19" i="12"/>
  <c r="I19" i="12" s="1"/>
  <c r="H5" i="12"/>
  <c r="I5" i="12" s="1"/>
  <c r="H8" i="12"/>
  <c r="I8" i="12" s="1"/>
  <c r="H12" i="12"/>
  <c r="I12" i="12" s="1"/>
  <c r="H16" i="12"/>
  <c r="I16" i="12" s="1"/>
  <c r="H20" i="12"/>
  <c r="I20" i="12" s="1"/>
  <c r="B28" i="10"/>
  <c r="D28" i="10" s="1"/>
  <c r="B27" i="10"/>
  <c r="D27" i="10" s="1"/>
  <c r="B26" i="10"/>
  <c r="D26" i="10" s="1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" i="10"/>
  <c r="B2" i="10"/>
  <c r="B1" i="10"/>
  <c r="B6" i="10"/>
  <c r="B29" i="10" l="1"/>
  <c r="BX27" i="9"/>
  <c r="BX22" i="9"/>
  <c r="BX17" i="9"/>
  <c r="AI9" i="8"/>
  <c r="X9" i="8"/>
  <c r="M9" i="8"/>
  <c r="BX30" i="9" l="1"/>
  <c r="AI9" i="7"/>
  <c r="X9" i="7"/>
  <c r="M9" i="7"/>
  <c r="BX27" i="6"/>
  <c r="BX22" i="6"/>
  <c r="BX17" i="6"/>
  <c r="BX30" i="6" l="1"/>
  <c r="J18" i="7" l="1"/>
  <c r="J21" i="7" s="1"/>
  <c r="J24" i="7" s="1"/>
  <c r="J27" i="7" s="1"/>
  <c r="J30" i="7" s="1"/>
  <c r="J33" i="7" s="1"/>
  <c r="J36" i="7" s="1"/>
  <c r="J39" i="7" s="1"/>
  <c r="J42" i="7" s="1"/>
  <c r="J45" i="7" s="1"/>
  <c r="J48" i="7" s="1"/>
  <c r="J51" i="7" s="1"/>
  <c r="J54" i="7" s="1"/>
  <c r="J57" i="7" s="1"/>
  <c r="J60" i="7" s="1"/>
  <c r="J63" i="7" s="1"/>
  <c r="J66" i="7" s="1"/>
  <c r="CD8" i="7"/>
  <c r="CD7" i="7"/>
  <c r="CD6" i="7"/>
  <c r="CF3" i="7" l="1"/>
  <c r="F28" i="12" l="1"/>
  <c r="I25" i="12"/>
  <c r="G25" i="12" s="1"/>
  <c r="G11" i="12" l="1"/>
  <c r="G13" i="12"/>
  <c r="G15" i="12"/>
  <c r="G17" i="12"/>
  <c r="G19" i="12"/>
  <c r="G21" i="12"/>
  <c r="G20" i="12"/>
  <c r="G18" i="12"/>
  <c r="G16" i="12"/>
  <c r="G14" i="12"/>
  <c r="G12" i="12"/>
  <c r="Y1" i="11"/>
  <c r="G10" i="12" s="1"/>
  <c r="G8" i="12"/>
  <c r="G9" i="12"/>
  <c r="G7" i="12"/>
  <c r="G6" i="12"/>
  <c r="G5" i="12"/>
  <c r="G22" i="12" l="1"/>
</calcChain>
</file>

<file path=xl/sharedStrings.xml><?xml version="1.0" encoding="utf-8"?>
<sst xmlns="http://schemas.openxmlformats.org/spreadsheetml/2006/main" count="147" uniqueCount="97">
  <si>
    <t>U Nummer</t>
  </si>
  <si>
    <t>Name</t>
  </si>
  <si>
    <t>Vorname</t>
  </si>
  <si>
    <t>NEIN</t>
  </si>
  <si>
    <t>JA</t>
  </si>
  <si>
    <t>Datum / Zeit</t>
  </si>
  <si>
    <t>/</t>
  </si>
  <si>
    <t xml:space="preserve">Auswahl </t>
  </si>
  <si>
    <t>Vorschläge und Ideen zum Gesundheitstag 2019</t>
  </si>
  <si>
    <t>Laufen / Nordic Walking</t>
  </si>
  <si>
    <t>Eigene Vorschlag 01:</t>
  </si>
  <si>
    <t>Eigene Vorschlag 02:</t>
  </si>
  <si>
    <t>Eigene Vorschlag 03:</t>
  </si>
  <si>
    <t>CHOIX</t>
  </si>
  <si>
    <t>Vorschlag schreiben</t>
  </si>
  <si>
    <t>U80735711</t>
  </si>
  <si>
    <t>User (Kontroll)</t>
  </si>
  <si>
    <t>Armeelogistikcenter Thun</t>
  </si>
  <si>
    <t>Haben Sie noch Fragen ?</t>
  </si>
  <si>
    <t>Anzahl Teilnehmer</t>
  </si>
  <si>
    <t>Tn</t>
  </si>
  <si>
    <t>Administrator</t>
  </si>
  <si>
    <t>Bitte warten…</t>
  </si>
  <si>
    <t>Anzal MA mit Antwort</t>
  </si>
  <si>
    <t>Mit Antwort</t>
  </si>
  <si>
    <t>Ohne Antwort</t>
  </si>
  <si>
    <t>Themen</t>
  </si>
  <si>
    <t>ID Nummer (mit U --&gt; U80712345)</t>
  </si>
  <si>
    <t>Im Falle eines Problems oder einer möglichen Frage stehen wir Ihnen gerne zur Verfügung. Bitte kontaktieren Sie uns per E-Mail und teilen Sie uns die Art Ihres Problems mit.</t>
  </si>
  <si>
    <t>Bitte geben Sie Ihre Daten an:</t>
  </si>
  <si>
    <r>
      <t xml:space="preserve">ID Nummer </t>
    </r>
    <r>
      <rPr>
        <sz val="14"/>
        <rFont val="Arial"/>
        <family val="2"/>
      </rPr>
      <t xml:space="preserve">(U Nr </t>
    </r>
    <r>
      <rPr>
        <sz val="14"/>
        <rFont val="Wingdings 3"/>
        <family val="1"/>
        <charset val="2"/>
      </rPr>
      <t></t>
    </r>
    <r>
      <rPr>
        <sz val="14"/>
        <rFont val="Arial"/>
        <family val="2"/>
      </rPr>
      <t xml:space="preserve">  U80712345)</t>
    </r>
  </si>
  <si>
    <t>A</t>
  </si>
  <si>
    <t>B</t>
  </si>
  <si>
    <t>C</t>
  </si>
  <si>
    <t>?</t>
  </si>
  <si>
    <t>Möchten Sie Vorschläge machen?</t>
  </si>
  <si>
    <t>Vielen Dank für Ihre Teilnahme !</t>
  </si>
  <si>
    <t>Ihre  Auswahl wurde gespeichert.</t>
  </si>
  <si>
    <t>Anzahl Vorschläge</t>
  </si>
  <si>
    <t>Ohne Vorschlag</t>
  </si>
  <si>
    <t>Vorschläge</t>
  </si>
  <si>
    <t>U Nr</t>
  </si>
  <si>
    <t>ID login</t>
  </si>
  <si>
    <t>Anzahl Tn</t>
  </si>
  <si>
    <t>Datum der Auswahl</t>
  </si>
  <si>
    <t>Thema 01</t>
  </si>
  <si>
    <t>Thema 02</t>
  </si>
  <si>
    <t>Thema 03</t>
  </si>
  <si>
    <t>Thema 04</t>
  </si>
  <si>
    <t>Thema 05</t>
  </si>
  <si>
    <t>Thema 06</t>
  </si>
  <si>
    <t>Thema 07</t>
  </si>
  <si>
    <t>Thema 08</t>
  </si>
  <si>
    <t>Thema 09</t>
  </si>
  <si>
    <t>Thema 10</t>
  </si>
  <si>
    <t>Thema 11</t>
  </si>
  <si>
    <t>Thema 12</t>
  </si>
  <si>
    <t>Thema 13</t>
  </si>
  <si>
    <t>Thema 14</t>
  </si>
  <si>
    <t>Thema 15</t>
  </si>
  <si>
    <t>Thema 16</t>
  </si>
  <si>
    <t>Thema 17</t>
  </si>
  <si>
    <t>Thema 18</t>
  </si>
  <si>
    <t>Vorschlag gewünscht?</t>
  </si>
  <si>
    <t>Eigene Vorschlag 01</t>
  </si>
  <si>
    <t>Eigene Vorschlag 02</t>
  </si>
  <si>
    <t>Eigene Vorschlag 03</t>
  </si>
  <si>
    <t>Vorschlag gemacht ?</t>
  </si>
  <si>
    <t>Vorschlag 1</t>
  </si>
  <si>
    <t>Vorschlag 2</t>
  </si>
  <si>
    <t>Vorschlag 3</t>
  </si>
  <si>
    <t>Wanderungen / Touren</t>
  </si>
  <si>
    <t>Hautschutz / UV-Schutz</t>
  </si>
  <si>
    <t>Ernährung am Arbeitsplatz</t>
  </si>
  <si>
    <t>Erste Hilfe für Jedermann</t>
  </si>
  <si>
    <t>Suchtpräsentation</t>
  </si>
  <si>
    <t>Rückenschonendes Arbeiten</t>
  </si>
  <si>
    <t>Yoga / Endspannung leicht gemacht</t>
  </si>
  <si>
    <t>Stressbewältigung / Zeitmanagement</t>
  </si>
  <si>
    <t>Richtg Atmen</t>
  </si>
  <si>
    <t>Stolpern und Stürzen</t>
  </si>
  <si>
    <t>Gesünder durch Bewegung</t>
  </si>
  <si>
    <t>Sport- und Bewegungsparcours</t>
  </si>
  <si>
    <t>Haushalt und Heimwerker (Unfallfrei zu Hause)</t>
  </si>
  <si>
    <t>Gut schlafen (Typs und Trcks)</t>
  </si>
  <si>
    <t>Sicher Velofahren</t>
  </si>
  <si>
    <t>Treffen Sie Ihre Auswahl (5 Möglichkeiten) aus der Liste der vorgeschlagenen Themen, indem Sie aus der Dropdown-Liste "JA" auswählen.</t>
  </si>
  <si>
    <t>Sie haben die Möglichkeit, Themenvorschläge zu machen oder Ihree Ideen einzubringen.</t>
  </si>
  <si>
    <t>1. Teil - Umfrage</t>
  </si>
  <si>
    <t>2. Teil - Umfrage</t>
  </si>
  <si>
    <t>Texte d'accueil</t>
  </si>
  <si>
    <t>Nom entreprise</t>
  </si>
  <si>
    <t>Titre questionnaire</t>
  </si>
  <si>
    <t xml:space="preserve">Titre </t>
  </si>
  <si>
    <t>Titre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</si>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</sst>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"/>
    <numFmt numFmtId="165" formatCode="dd/mm/yyyy\ \ hh:mm:ss"/>
    <numFmt numFmtId="166" formatCode="dd/mm/yyyy\ \ \ hh:mm"/>
  </numFmts>
  <fonts count="33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1"/>
      <color theme="0"/>
      <name val="Arial"/>
      <family val="2"/>
    </font>
    <font>
      <sz val="36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"/>
      <family val="2"/>
    </font>
    <font>
      <b/>
      <sz val="22"/>
      <name val="Arial"/>
      <family val="2"/>
    </font>
    <font>
      <b/>
      <sz val="24"/>
      <color theme="0"/>
      <name val="Arial"/>
      <family val="2"/>
    </font>
    <font>
      <b/>
      <sz val="20"/>
      <color rgb="FF00990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2"/>
      <color rgb="FF009900"/>
      <name val="Arial"/>
      <family val="2"/>
    </font>
    <font>
      <b/>
      <sz val="28"/>
      <color rgb="FF009900"/>
      <name val="Arial"/>
      <family val="2"/>
    </font>
    <font>
      <u/>
      <sz val="10"/>
      <color theme="10"/>
      <name val="Arial"/>
      <family val="2"/>
    </font>
    <font>
      <b/>
      <sz val="22"/>
      <color theme="0"/>
      <name val="Arial"/>
      <family val="2"/>
    </font>
    <font>
      <b/>
      <sz val="16"/>
      <color theme="0"/>
      <name val="Arial"/>
      <family val="2"/>
    </font>
    <font>
      <b/>
      <sz val="26"/>
      <color theme="0"/>
      <name val="Arial"/>
      <family val="2"/>
    </font>
    <font>
      <u/>
      <sz val="20"/>
      <color theme="10"/>
      <name val="Arial"/>
      <family val="2"/>
    </font>
    <font>
      <sz val="22"/>
      <color theme="0"/>
      <name val="Arial"/>
      <family val="2"/>
    </font>
    <font>
      <b/>
      <sz val="36"/>
      <name val="Arial"/>
      <family val="2"/>
    </font>
    <font>
      <b/>
      <sz val="72"/>
      <color rgb="FF009900"/>
      <name val="Calibri"/>
      <family val="2"/>
      <scheme val="minor"/>
    </font>
    <font>
      <sz val="16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  <font>
      <b/>
      <sz val="24"/>
      <name val="Arial"/>
      <family val="2"/>
    </font>
    <font>
      <sz val="24"/>
      <name val="Arial"/>
      <family val="2"/>
    </font>
    <font>
      <sz val="14"/>
      <name val="Wingdings 3"/>
      <family val="1"/>
      <charset val="2"/>
    </font>
    <font>
      <sz val="11"/>
      <color rgb="FF0099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60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0" xfId="0" applyFill="1" applyAlignment="1">
      <alignment vertical="center"/>
    </xf>
    <xf numFmtId="164" fontId="0" fillId="2" borderId="0" xfId="0" applyNumberForma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vertical="center"/>
    </xf>
    <xf numFmtId="0" fontId="0" fillId="2" borderId="0" xfId="0" applyFill="1" applyBorder="1"/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0" fontId="2" fillId="2" borderId="0" xfId="0" applyFont="1" applyFill="1" applyBorder="1"/>
    <xf numFmtId="0" fontId="2" fillId="5" borderId="0" xfId="0" applyFont="1" applyFill="1"/>
    <xf numFmtId="0" fontId="10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15" fillId="2" borderId="0" xfId="0" applyFont="1" applyFill="1" applyAlignment="1">
      <alignment vertical="center"/>
    </xf>
    <xf numFmtId="0" fontId="2" fillId="2" borderId="0" xfId="0" applyFont="1" applyFill="1" applyAlignment="1">
      <alignment vertical="top" wrapText="1"/>
    </xf>
    <xf numFmtId="0" fontId="0" fillId="2" borderId="0" xfId="0" applyFill="1" applyAlignment="1">
      <alignment vertical="top" wrapText="1"/>
    </xf>
    <xf numFmtId="0" fontId="0" fillId="2" borderId="2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3" fillId="2" borderId="0" xfId="0" applyFont="1" applyFill="1" applyAlignment="1">
      <alignment vertical="center"/>
    </xf>
    <xf numFmtId="0" fontId="25" fillId="2" borderId="0" xfId="0" applyFont="1" applyFill="1" applyAlignment="1">
      <alignment vertical="top" wrapText="1"/>
    </xf>
    <xf numFmtId="0" fontId="0" fillId="2" borderId="2" xfId="0" applyFill="1" applyBorder="1"/>
    <xf numFmtId="0" fontId="0" fillId="2" borderId="0" xfId="0" applyFill="1" applyAlignment="1">
      <alignment horizontal="center" vertical="center" textRotation="90"/>
    </xf>
    <xf numFmtId="0" fontId="28" fillId="2" borderId="0" xfId="0" applyFont="1" applyFill="1"/>
    <xf numFmtId="0" fontId="4" fillId="2" borderId="2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vertical="center" wrapText="1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2" fillId="2" borderId="0" xfId="0" applyFont="1" applyFill="1" applyAlignment="1">
      <alignment vertical="center"/>
    </xf>
    <xf numFmtId="0" fontId="2" fillId="2" borderId="0" xfId="0" applyFont="1" applyFill="1" applyBorder="1" applyAlignment="1">
      <alignment horizontal="left" vertical="center"/>
    </xf>
    <xf numFmtId="0" fontId="0" fillId="2" borderId="15" xfId="0" applyFill="1" applyBorder="1" applyAlignment="1" applyProtection="1">
      <alignment vertical="center"/>
      <protection locked="0"/>
    </xf>
    <xf numFmtId="0" fontId="0" fillId="2" borderId="15" xfId="0" applyFill="1" applyBorder="1" applyAlignment="1" applyProtection="1">
      <alignment horizontal="left" vertical="center"/>
      <protection locked="0"/>
    </xf>
    <xf numFmtId="165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5" borderId="1" xfId="0" applyFill="1" applyBorder="1" applyAlignment="1" applyProtection="1">
      <alignment vertical="center"/>
    </xf>
    <xf numFmtId="0" fontId="0" fillId="5" borderId="1" xfId="0" applyFill="1" applyBorder="1" applyAlignment="1" applyProtection="1">
      <alignment horizontal="left" vertical="center"/>
    </xf>
    <xf numFmtId="165" fontId="0" fillId="5" borderId="1" xfId="0" applyNumberForma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6" fillId="4" borderId="16" xfId="0" applyFont="1" applyFill="1" applyBorder="1" applyAlignment="1" applyProtection="1">
      <alignment vertical="center"/>
    </xf>
    <xf numFmtId="0" fontId="6" fillId="4" borderId="16" xfId="0" applyFont="1" applyFill="1" applyBorder="1" applyAlignment="1" applyProtection="1">
      <alignment horizontal="left" vertical="center"/>
    </xf>
    <xf numFmtId="0" fontId="6" fillId="4" borderId="16" xfId="0" applyFont="1" applyFill="1" applyBorder="1" applyAlignment="1" applyProtection="1">
      <alignment horizontal="center" vertical="center"/>
    </xf>
    <xf numFmtId="0" fontId="6" fillId="4" borderId="0" xfId="0" applyFont="1" applyFill="1" applyAlignment="1" applyProtection="1">
      <alignment vertical="center"/>
    </xf>
    <xf numFmtId="164" fontId="19" fillId="2" borderId="0" xfId="0" applyNumberFormat="1" applyFont="1" applyFill="1" applyBorder="1" applyAlignment="1">
      <alignment vertical="center"/>
    </xf>
    <xf numFmtId="0" fontId="9" fillId="2" borderId="0" xfId="0" applyFont="1" applyFill="1" applyAlignment="1"/>
    <xf numFmtId="0" fontId="0" fillId="2" borderId="0" xfId="0" applyFill="1" applyProtection="1"/>
    <xf numFmtId="0" fontId="4" fillId="2" borderId="0" xfId="0" applyFont="1" applyFill="1" applyAlignment="1" applyProtection="1">
      <alignment vertical="center"/>
    </xf>
    <xf numFmtId="0" fontId="32" fillId="2" borderId="0" xfId="0" applyFont="1" applyFill="1" applyAlignment="1" applyProtection="1">
      <alignment vertical="center"/>
    </xf>
    <xf numFmtId="0" fontId="0" fillId="2" borderId="0" xfId="0" applyFill="1" applyBorder="1" applyProtection="1"/>
    <xf numFmtId="0" fontId="5" fillId="2" borderId="0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right" vertical="center"/>
    </xf>
    <xf numFmtId="0" fontId="11" fillId="2" borderId="0" xfId="0" applyFont="1" applyFill="1" applyBorder="1" applyAlignment="1" applyProtection="1">
      <alignment vertical="center" wrapText="1"/>
    </xf>
    <xf numFmtId="0" fontId="2" fillId="2" borderId="0" xfId="0" applyFont="1" applyFill="1" applyBorder="1" applyProtection="1"/>
    <xf numFmtId="0" fontId="8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164" fontId="0" fillId="2" borderId="0" xfId="0" applyNumberFormat="1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164" fontId="3" fillId="2" borderId="0" xfId="0" applyNumberFormat="1" applyFont="1" applyFill="1" applyBorder="1" applyAlignment="1" applyProtection="1">
      <alignment horizontal="left" vertical="center"/>
    </xf>
    <xf numFmtId="0" fontId="1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 textRotation="90"/>
    </xf>
    <xf numFmtId="0" fontId="29" fillId="2" borderId="0" xfId="0" applyFont="1" applyFill="1" applyAlignment="1">
      <alignment vertical="center"/>
    </xf>
    <xf numFmtId="166" fontId="0" fillId="5" borderId="1" xfId="0" applyNumberFormat="1" applyFill="1" applyBorder="1" applyAlignment="1" applyProtection="1">
      <alignment horizontal="center" vertical="center"/>
    </xf>
    <xf numFmtId="166" fontId="6" fillId="4" borderId="16" xfId="0" applyNumberFormat="1" applyFont="1" applyFill="1" applyBorder="1" applyAlignment="1" applyProtection="1">
      <alignment horizontal="center" vertical="center"/>
    </xf>
    <xf numFmtId="166" fontId="0" fillId="2" borderId="15" xfId="0" applyNumberFormat="1" applyFill="1" applyBorder="1" applyAlignment="1" applyProtection="1">
      <alignment horizontal="center" vertical="center"/>
      <protection locked="0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vertical="center"/>
    </xf>
    <xf numFmtId="0" fontId="4" fillId="4" borderId="0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vertical="center"/>
    </xf>
    <xf numFmtId="0" fontId="0" fillId="4" borderId="0" xfId="0" applyFill="1" applyBorder="1" applyAlignment="1" applyProtection="1">
      <alignment vertical="center"/>
      <protection locked="0"/>
    </xf>
    <xf numFmtId="0" fontId="0" fillId="3" borderId="15" xfId="0" applyFill="1" applyBorder="1" applyAlignment="1" applyProtection="1">
      <alignment vertical="center" wrapText="1"/>
      <protection locked="0"/>
    </xf>
    <xf numFmtId="0" fontId="0" fillId="3" borderId="19" xfId="0" applyFill="1" applyBorder="1" applyAlignment="1" applyProtection="1">
      <alignment vertical="center" wrapText="1"/>
      <protection locked="0"/>
    </xf>
    <xf numFmtId="0" fontId="0" fillId="12" borderId="2" xfId="0" applyFill="1" applyBorder="1" applyAlignment="1">
      <alignment vertical="center"/>
    </xf>
    <xf numFmtId="0" fontId="0" fillId="11" borderId="15" xfId="0" applyFill="1" applyBorder="1" applyAlignment="1" applyProtection="1">
      <alignment horizontal="center" vertical="center"/>
      <protection locked="0"/>
    </xf>
    <xf numFmtId="0" fontId="0" fillId="8" borderId="2" xfId="0" applyFill="1" applyBorder="1" applyProtection="1">
      <protection locked="0"/>
    </xf>
    <xf numFmtId="0" fontId="0" fillId="2" borderId="2" xfId="0" applyFill="1" applyBorder="1" applyAlignment="1" applyProtection="1">
      <alignment horizontal="left" vertical="center"/>
      <protection locked="0"/>
    </xf>
    <xf numFmtId="22" fontId="0" fillId="2" borderId="2" xfId="0" applyNumberForma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3" borderId="2" xfId="0" applyFill="1" applyBorder="1" applyAlignment="1" applyProtection="1">
      <alignment vertical="center"/>
      <protection locked="0"/>
    </xf>
    <xf numFmtId="0" fontId="2" fillId="3" borderId="2" xfId="0" applyFont="1" applyFill="1" applyBorder="1" applyAlignment="1" applyProtection="1">
      <alignment vertical="center"/>
      <protection locked="0"/>
    </xf>
    <xf numFmtId="0" fontId="0" fillId="3" borderId="2" xfId="0" applyFill="1" applyBorder="1" applyAlignment="1" applyProtection="1">
      <alignment vertical="top"/>
      <protection locked="0"/>
    </xf>
    <xf numFmtId="0" fontId="4" fillId="2" borderId="7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top" wrapText="1"/>
    </xf>
    <xf numFmtId="0" fontId="22" fillId="2" borderId="0" xfId="0" applyFont="1" applyFill="1" applyAlignment="1">
      <alignment vertical="center"/>
    </xf>
    <xf numFmtId="0" fontId="24" fillId="2" borderId="0" xfId="0" applyFont="1" applyFill="1" applyAlignment="1">
      <alignment horizontal="center" vertical="center" wrapText="1"/>
    </xf>
    <xf numFmtId="0" fontId="23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left" vertical="top" wrapText="1"/>
    </xf>
    <xf numFmtId="0" fontId="22" fillId="7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left" vertical="center" wrapText="1" indent="1"/>
    </xf>
    <xf numFmtId="0" fontId="25" fillId="2" borderId="0" xfId="0" applyFont="1" applyFill="1" applyAlignment="1">
      <alignment horizontal="left" vertical="center" wrapText="1" indent="1"/>
    </xf>
    <xf numFmtId="0" fontId="27" fillId="2" borderId="0" xfId="0" applyFont="1" applyFill="1" applyAlignment="1">
      <alignment horizontal="left" vertical="center" wrapText="1" indent="1"/>
    </xf>
    <xf numFmtId="0" fontId="27" fillId="2" borderId="0" xfId="0" applyFont="1" applyFill="1" applyAlignment="1">
      <alignment horizontal="left" vertical="top" wrapText="1" indent="1"/>
    </xf>
    <xf numFmtId="0" fontId="21" fillId="2" borderId="0" xfId="1" applyFont="1" applyFill="1" applyAlignment="1">
      <alignment horizontal="left" vertical="center"/>
    </xf>
    <xf numFmtId="0" fontId="16" fillId="2" borderId="0" xfId="0" applyFont="1" applyFill="1" applyAlignment="1">
      <alignment horizontal="left" vertical="center" indent="1"/>
    </xf>
    <xf numFmtId="0" fontId="26" fillId="2" borderId="0" xfId="0" applyFont="1" applyFill="1" applyAlignment="1">
      <alignment horizontal="left" vertical="top" wrapText="1"/>
    </xf>
    <xf numFmtId="0" fontId="16" fillId="2" borderId="0" xfId="0" applyFont="1" applyFill="1" applyAlignment="1">
      <alignment horizontal="left" vertical="center" wrapText="1"/>
    </xf>
    <xf numFmtId="0" fontId="2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left"/>
    </xf>
    <xf numFmtId="0" fontId="30" fillId="2" borderId="2" xfId="0" applyFont="1" applyFill="1" applyBorder="1" applyAlignment="1" applyProtection="1">
      <alignment horizontal="left" vertical="center"/>
      <protection locked="0"/>
    </xf>
    <xf numFmtId="164" fontId="18" fillId="7" borderId="9" xfId="0" applyNumberFormat="1" applyFont="1" applyFill="1" applyBorder="1" applyAlignment="1">
      <alignment horizontal="center" vertical="center"/>
    </xf>
    <xf numFmtId="164" fontId="18" fillId="7" borderId="11" xfId="0" applyNumberFormat="1" applyFont="1" applyFill="1" applyBorder="1" applyAlignment="1">
      <alignment horizontal="center" vertical="center"/>
    </xf>
    <xf numFmtId="164" fontId="18" fillId="7" borderId="13" xfId="0" applyNumberFormat="1" applyFont="1" applyFill="1" applyBorder="1" applyAlignment="1">
      <alignment horizontal="center" vertical="center"/>
    </xf>
    <xf numFmtId="164" fontId="18" fillId="7" borderId="14" xfId="0" applyNumberFormat="1" applyFont="1" applyFill="1" applyBorder="1" applyAlignment="1">
      <alignment horizontal="center" vertical="center"/>
    </xf>
    <xf numFmtId="164" fontId="10" fillId="9" borderId="9" xfId="0" applyNumberFormat="1" applyFont="1" applyFill="1" applyBorder="1" applyAlignment="1">
      <alignment horizontal="center" vertical="center"/>
    </xf>
    <xf numFmtId="164" fontId="10" fillId="9" borderId="11" xfId="0" applyNumberFormat="1" applyFont="1" applyFill="1" applyBorder="1" applyAlignment="1">
      <alignment horizontal="center" vertical="center"/>
    </xf>
    <xf numFmtId="164" fontId="10" fillId="9" borderId="13" xfId="0" applyNumberFormat="1" applyFont="1" applyFill="1" applyBorder="1" applyAlignment="1">
      <alignment horizontal="center" vertical="center"/>
    </xf>
    <xf numFmtId="164" fontId="10" fillId="9" borderId="14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top" wrapText="1"/>
    </xf>
    <xf numFmtId="0" fontId="7" fillId="7" borderId="10" xfId="0" quotePrefix="1" applyFont="1" applyFill="1" applyBorder="1" applyAlignment="1">
      <alignment horizontal="center" vertical="center"/>
    </xf>
    <xf numFmtId="0" fontId="7" fillId="7" borderId="1" xfId="0" quotePrefix="1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0" fillId="7" borderId="0" xfId="0" applyFont="1" applyFill="1" applyBorder="1" applyAlignment="1">
      <alignment horizontal="left" vertical="center" indent="1"/>
    </xf>
    <xf numFmtId="0" fontId="20" fillId="7" borderId="12" xfId="0" applyFont="1" applyFill="1" applyBorder="1" applyAlignment="1">
      <alignment horizontal="left" vertical="center" indent="1"/>
    </xf>
    <xf numFmtId="0" fontId="29" fillId="2" borderId="0" xfId="0" applyFont="1" applyFill="1" applyBorder="1" applyAlignment="1">
      <alignment horizontal="left" vertical="center"/>
    </xf>
    <xf numFmtId="0" fontId="0" fillId="2" borderId="0" xfId="0" applyFill="1" applyAlignment="1">
      <alignment horizontal="center"/>
    </xf>
    <xf numFmtId="0" fontId="9" fillId="6" borderId="4" xfId="0" applyFont="1" applyFill="1" applyBorder="1" applyAlignment="1" applyProtection="1">
      <alignment horizontal="left" vertical="center"/>
      <protection locked="0"/>
    </xf>
    <xf numFmtId="0" fontId="9" fillId="6" borderId="5" xfId="0" applyFont="1" applyFill="1" applyBorder="1" applyAlignment="1" applyProtection="1">
      <alignment horizontal="left" vertical="center"/>
      <protection locked="0"/>
    </xf>
    <xf numFmtId="0" fontId="9" fillId="6" borderId="6" xfId="0" applyFont="1" applyFill="1" applyBorder="1" applyAlignment="1" applyProtection="1">
      <alignment horizontal="left" vertical="center"/>
      <protection locked="0"/>
    </xf>
    <xf numFmtId="0" fontId="8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7" borderId="10" xfId="0" applyFont="1" applyFill="1" applyBorder="1" applyAlignment="1" applyProtection="1">
      <alignment horizontal="center" vertical="center"/>
      <protection locked="0"/>
    </xf>
    <xf numFmtId="0" fontId="7" fillId="7" borderId="1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/>
    </xf>
    <xf numFmtId="0" fontId="9" fillId="6" borderId="4" xfId="0" applyFont="1" applyFill="1" applyBorder="1" applyAlignment="1" applyProtection="1">
      <alignment horizontal="left" vertical="center"/>
    </xf>
    <xf numFmtId="0" fontId="9" fillId="6" borderId="5" xfId="0" applyFont="1" applyFill="1" applyBorder="1" applyAlignment="1" applyProtection="1">
      <alignment horizontal="left" vertical="center"/>
    </xf>
    <xf numFmtId="0" fontId="9" fillId="6" borderId="6" xfId="0" applyFont="1" applyFill="1" applyBorder="1" applyAlignment="1" applyProtection="1">
      <alignment horizontal="left" vertical="center"/>
    </xf>
    <xf numFmtId="0" fontId="29" fillId="2" borderId="0" xfId="0" applyFont="1" applyFill="1" applyBorder="1" applyAlignment="1" applyProtection="1">
      <alignment horizontal="left" vertical="center"/>
    </xf>
    <xf numFmtId="164" fontId="18" fillId="10" borderId="9" xfId="0" applyNumberFormat="1" applyFont="1" applyFill="1" applyBorder="1" applyAlignment="1" applyProtection="1">
      <alignment horizontal="center" vertical="center"/>
    </xf>
    <xf numFmtId="164" fontId="18" fillId="10" borderId="11" xfId="0" applyNumberFormat="1" applyFont="1" applyFill="1" applyBorder="1" applyAlignment="1" applyProtection="1">
      <alignment horizontal="center" vertical="center"/>
    </xf>
    <xf numFmtId="164" fontId="18" fillId="10" borderId="13" xfId="0" applyNumberFormat="1" applyFont="1" applyFill="1" applyBorder="1" applyAlignment="1" applyProtection="1">
      <alignment horizontal="center" vertical="center"/>
    </xf>
    <xf numFmtId="164" fontId="18" fillId="10" borderId="14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2" fillId="2" borderId="4" xfId="0" applyFont="1" applyFill="1" applyBorder="1" applyAlignment="1" applyProtection="1">
      <alignment horizontal="left" vertical="top"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6" xfId="0" applyFont="1" applyFill="1" applyBorder="1" applyAlignment="1" applyProtection="1">
      <alignment horizontal="left" vertical="top" wrapText="1"/>
      <protection locked="0"/>
    </xf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4" fontId="18" fillId="7" borderId="9" xfId="0" applyNumberFormat="1" applyFont="1" applyFill="1" applyBorder="1" applyAlignment="1" applyProtection="1">
      <alignment horizontal="center" vertical="center"/>
    </xf>
    <xf numFmtId="164" fontId="18" fillId="7" borderId="11" xfId="0" applyNumberFormat="1" applyFont="1" applyFill="1" applyBorder="1" applyAlignment="1" applyProtection="1">
      <alignment horizontal="center" vertical="center"/>
    </xf>
    <xf numFmtId="164" fontId="18" fillId="7" borderId="13" xfId="0" applyNumberFormat="1" applyFont="1" applyFill="1" applyBorder="1" applyAlignment="1" applyProtection="1">
      <alignment horizontal="center" vertical="center"/>
    </xf>
    <xf numFmtId="164" fontId="18" fillId="7" borderId="14" xfId="0" applyNumberFormat="1" applyFont="1" applyFill="1" applyBorder="1" applyAlignment="1" applyProtection="1">
      <alignment horizontal="center" vertical="center"/>
    </xf>
    <xf numFmtId="0" fontId="10" fillId="2" borderId="7" xfId="0" applyFont="1" applyFill="1" applyBorder="1" applyAlignment="1" applyProtection="1">
      <alignment horizontal="left" vertical="center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20" fillId="7" borderId="0" xfId="0" applyFont="1" applyFill="1" applyBorder="1" applyAlignment="1" applyProtection="1">
      <alignment horizontal="left" vertical="center"/>
    </xf>
    <xf numFmtId="0" fontId="20" fillId="7" borderId="12" xfId="0" applyFont="1" applyFill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56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Auswahl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Statistiques!$F$4</c:f>
              <c:strCache>
                <c:ptCount val="1"/>
                <c:pt idx="0">
                  <c:v>JA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Statistiques!$E$5:$E$22</c:f>
              <c:strCache>
                <c:ptCount val="18"/>
                <c:pt idx="0">
                  <c:v>Erste Hilfe für Jedermann</c:v>
                </c:pt>
                <c:pt idx="1">
                  <c:v>Suchtpräsentation</c:v>
                </c:pt>
                <c:pt idx="2">
                  <c:v>Hautschutz / UV-Schutz</c:v>
                </c:pt>
                <c:pt idx="3">
                  <c:v>Ernährung am Arbeitsplatz</c:v>
                </c:pt>
                <c:pt idx="4">
                  <c:v>Rückenschonendes Arbeiten</c:v>
                </c:pt>
                <c:pt idx="5">
                  <c:v>Yoga / Endspannung leicht gemacht</c:v>
                </c:pt>
                <c:pt idx="6">
                  <c:v>Stressbewältigung / Zeitmanagement</c:v>
                </c:pt>
                <c:pt idx="7">
                  <c:v>Richtg Atmen</c:v>
                </c:pt>
                <c:pt idx="8">
                  <c:v>Laufen / Nordic Walking</c:v>
                </c:pt>
                <c:pt idx="9">
                  <c:v>Wanderungen / Touren</c:v>
                </c:pt>
                <c:pt idx="10">
                  <c:v>Stolpern und Stürzen</c:v>
                </c:pt>
                <c:pt idx="11">
                  <c:v>Gesünder durch Bewegung</c:v>
                </c:pt>
                <c:pt idx="12">
                  <c:v>Sport- und Bewegungsparcours</c:v>
                </c:pt>
                <c:pt idx="13">
                  <c:v>Haushalt und Heimwerker (Unfallfrei zu Hause)</c:v>
                </c:pt>
                <c:pt idx="14">
                  <c:v>Gut schlafen (Typs und Trcks)</c:v>
                </c:pt>
                <c:pt idx="15">
                  <c:v>Sicher Velofahren</c:v>
                </c:pt>
                <c:pt idx="16">
                  <c:v>0</c:v>
                </c:pt>
                <c:pt idx="17">
                  <c:v>0</c:v>
                </c:pt>
              </c:strCache>
            </c:strRef>
          </c:cat>
          <c:val>
            <c:numRef>
              <c:f>Statistiques!$F$5:$F$22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2B-4448-BFA7-C99A05364FFD}"/>
            </c:ext>
          </c:extLst>
        </c:ser>
        <c:ser>
          <c:idx val="1"/>
          <c:order val="1"/>
          <c:tx>
            <c:strRef>
              <c:f>Statistiques!$G$4</c:f>
              <c:strCache>
                <c:ptCount val="1"/>
              </c:strCache>
            </c:strRef>
          </c:tx>
          <c:spPr>
            <a:solidFill>
              <a:schemeClr val="bg2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Statistiques!$E$5:$E$22</c:f>
              <c:strCache>
                <c:ptCount val="18"/>
                <c:pt idx="0">
                  <c:v>Erste Hilfe für Jedermann</c:v>
                </c:pt>
                <c:pt idx="1">
                  <c:v>Suchtpräsentation</c:v>
                </c:pt>
                <c:pt idx="2">
                  <c:v>Hautschutz / UV-Schutz</c:v>
                </c:pt>
                <c:pt idx="3">
                  <c:v>Ernährung am Arbeitsplatz</c:v>
                </c:pt>
                <c:pt idx="4">
                  <c:v>Rückenschonendes Arbeiten</c:v>
                </c:pt>
                <c:pt idx="5">
                  <c:v>Yoga / Endspannung leicht gemacht</c:v>
                </c:pt>
                <c:pt idx="6">
                  <c:v>Stressbewältigung / Zeitmanagement</c:v>
                </c:pt>
                <c:pt idx="7">
                  <c:v>Richtg Atmen</c:v>
                </c:pt>
                <c:pt idx="8">
                  <c:v>Laufen / Nordic Walking</c:v>
                </c:pt>
                <c:pt idx="9">
                  <c:v>Wanderungen / Touren</c:v>
                </c:pt>
                <c:pt idx="10">
                  <c:v>Stolpern und Stürzen</c:v>
                </c:pt>
                <c:pt idx="11">
                  <c:v>Gesünder durch Bewegung</c:v>
                </c:pt>
                <c:pt idx="12">
                  <c:v>Sport- und Bewegungsparcours</c:v>
                </c:pt>
                <c:pt idx="13">
                  <c:v>Haushalt und Heimwerker (Unfallfrei zu Hause)</c:v>
                </c:pt>
                <c:pt idx="14">
                  <c:v>Gut schlafen (Typs und Trcks)</c:v>
                </c:pt>
                <c:pt idx="15">
                  <c:v>Sicher Velofahren</c:v>
                </c:pt>
                <c:pt idx="16">
                  <c:v>0</c:v>
                </c:pt>
                <c:pt idx="17">
                  <c:v>0</c:v>
                </c:pt>
              </c:strCache>
            </c:strRef>
          </c:cat>
          <c:val>
            <c:numRef>
              <c:f>Statistiques!$G$5:$G$22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2B-4448-BFA7-C99A05364FF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overlap val="100"/>
        <c:axId val="1032715432"/>
        <c:axId val="1032715760"/>
      </c:barChart>
      <c:catAx>
        <c:axId val="1032715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  <a:headEnd type="none" w="sm" len="sm"/>
            <a:tailEnd type="none" w="sm" len="sm"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715760"/>
        <c:crosses val="autoZero"/>
        <c:auto val="1"/>
        <c:lblAlgn val="ctr"/>
        <c:lblOffset val="100"/>
        <c:noMultiLvlLbl val="0"/>
      </c:catAx>
      <c:valAx>
        <c:axId val="1032715760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0">
                    <a:schemeClr val="tx1">
                      <a:lumMod val="5000"/>
                      <a:lumOff val="95000"/>
                    </a:schemeClr>
                  </a:gs>
                  <a:gs pos="100000">
                    <a:schemeClr val="tx1">
                      <a:lumMod val="15000"/>
                      <a:lumOff val="8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715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Anzahl Antwort</a:t>
            </a:r>
          </a:p>
        </c:rich>
      </c:tx>
      <c:layout>
        <c:manualLayout>
          <c:xMode val="edge"/>
          <c:yMode val="edge"/>
          <c:x val="0.33316023864368566"/>
          <c:y val="3.1107503255900365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235720705258429"/>
          <c:y val="0.17371332247052029"/>
          <c:w val="0.79886190063108542"/>
          <c:h val="0.73452850441827822"/>
        </c:manualLayout>
      </c:layout>
      <c:pie3DChart>
        <c:varyColors val="1"/>
        <c:ser>
          <c:idx val="1"/>
          <c:order val="0"/>
          <c:tx>
            <c:strRef>
              <c:f>Statistiques!$E$28</c:f>
              <c:strCache>
                <c:ptCount val="1"/>
                <c:pt idx="0">
                  <c:v>Anzal MA mit Antwort</c:v>
                </c:pt>
              </c:strCache>
            </c:strRef>
          </c:tx>
          <c:spPr>
            <a:solidFill>
              <a:srgbClr val="92D050"/>
            </a:solidFill>
          </c:spPr>
          <c:dPt>
            <c:idx val="0"/>
            <c:bubble3D val="0"/>
            <c:spPr>
              <a:solidFill>
                <a:schemeClr val="bg1">
                  <a:lumMod val="8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B-C6FC-466F-A583-F0831AB110D0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C-C6FC-466F-A583-F0831AB110D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800" b="1"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Statistiques!$F$27:$G$27</c:f>
              <c:strCache>
                <c:ptCount val="2"/>
                <c:pt idx="0">
                  <c:v>Ohne Antwort</c:v>
                </c:pt>
                <c:pt idx="1">
                  <c:v>Mit Antwort</c:v>
                </c:pt>
              </c:strCache>
            </c:strRef>
          </c:cat>
          <c:val>
            <c:numRef>
              <c:f>Statistiques!$F$28:$G$28</c:f>
              <c:numCache>
                <c:formatCode>General</c:formatCode>
                <c:ptCount val="2"/>
                <c:pt idx="0">
                  <c:v>850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6FC-466F-A583-F0831AB110D0}"/>
            </c:ext>
          </c:extLst>
        </c:ser>
        <c:ser>
          <c:idx val="0"/>
          <c:order val="1"/>
          <c:tx>
            <c:strRef>
              <c:f>Statistiques!$E$28</c:f>
              <c:strCache>
                <c:ptCount val="1"/>
                <c:pt idx="0">
                  <c:v>Anzal MA mit Antwort</c:v>
                </c:pt>
              </c:strCache>
            </c:strRef>
          </c:tx>
          <c:spPr>
            <a:solidFill>
              <a:srgbClr val="92D050"/>
            </a:solidFill>
          </c:spPr>
          <c:dPt>
            <c:idx val="0"/>
            <c:bubble3D val="0"/>
            <c:spPr>
              <a:solidFill>
                <a:schemeClr val="bg1">
                  <a:lumMod val="85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6-C6FC-466F-A583-F0831AB110D0}"/>
              </c:ext>
            </c:extLst>
          </c:dPt>
          <c:dPt>
            <c:idx val="1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8-C6FC-466F-A583-F0831AB110D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Statistiques!$F$27:$G$27</c:f>
              <c:strCache>
                <c:ptCount val="2"/>
                <c:pt idx="0">
                  <c:v>Ohne Antwort</c:v>
                </c:pt>
                <c:pt idx="1">
                  <c:v>Mit Antwort</c:v>
                </c:pt>
              </c:strCache>
            </c:strRef>
          </c:cat>
          <c:val>
            <c:numRef>
              <c:f>Statistiques!$F$28:$G$28</c:f>
              <c:numCache>
                <c:formatCode>General</c:formatCode>
                <c:ptCount val="2"/>
                <c:pt idx="0">
                  <c:v>850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6FC-466F-A583-F0831AB110D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3424703060521112"/>
          <c:y val="0.89027730262964244"/>
          <c:w val="0.76414031933507653"/>
          <c:h val="8.58442413899342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ln>
      <a:solidFill>
        <a:sysClr val="windowText" lastClr="000000"/>
      </a:solidFill>
    </a:ln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Anzahl Vorschläge</a:t>
            </a:r>
          </a:p>
        </c:rich>
      </c:tx>
      <c:layout>
        <c:manualLayout>
          <c:xMode val="edge"/>
          <c:yMode val="edge"/>
          <c:x val="0.28148879706185864"/>
          <c:y val="2.6838404458701927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235720705258429"/>
          <c:y val="0.17371332247052029"/>
          <c:w val="0.79886190063108542"/>
          <c:h val="0.73452850441827822"/>
        </c:manualLayout>
      </c:layout>
      <c:pie3DChart>
        <c:varyColors val="1"/>
        <c:ser>
          <c:idx val="1"/>
          <c:order val="0"/>
          <c:spPr>
            <a:solidFill>
              <a:srgbClr val="92D050"/>
            </a:solidFill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1-8FAF-4484-8011-D07B20DB9A0C}"/>
              </c:ext>
            </c:extLst>
          </c:dPt>
          <c:dPt>
            <c:idx val="1"/>
            <c:bubble3D val="0"/>
            <c:spPr>
              <a:solidFill>
                <a:schemeClr val="bg1">
                  <a:lumMod val="8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2-8FAF-4484-8011-D07B20DB9A0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800" b="1"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Statistiques!$F$24:$G$24</c:f>
              <c:strCache>
                <c:ptCount val="2"/>
                <c:pt idx="0">
                  <c:v>Vorschläge</c:v>
                </c:pt>
                <c:pt idx="1">
                  <c:v>Ohne Vorschlag</c:v>
                </c:pt>
              </c:strCache>
            </c:strRef>
          </c:cat>
          <c:val>
            <c:numRef>
              <c:f>Statistiques!$F$25:$G$25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FAF-4484-8011-D07B20DB9A0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8184597884618728E-2"/>
          <c:y val="0.89027730262964244"/>
          <c:w val="0.95178923876381694"/>
          <c:h val="8.58442413899342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ln>
      <a:solidFill>
        <a:sysClr val="windowText" lastClr="000000"/>
      </a:solidFill>
    </a:ln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30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  <a:headEnd type="none" w="sm" len="sm"/>
        <a:tailEnd type="none" w="sm" len="sm"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46000">
            <a:schemeClr val="phClr"/>
          </a:gs>
          <a:gs pos="100000">
            <a:schemeClr val="phClr">
              <a:lumMod val="20000"/>
              <a:lumOff val="80000"/>
              <a:alpha val="0"/>
            </a:schemeClr>
          </a:gs>
        </a:gsLst>
        <a:path path="circle">
          <a:fillToRect l="50000" t="-80000" r="50000" b="180000"/>
        </a:path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Home2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Home3!A1"/><Relationship Id="rId2" Type="http://schemas.openxmlformats.org/officeDocument/2006/relationships/image" Target="../media/image1.png"/><Relationship Id="rId1" Type="http://schemas.openxmlformats.org/officeDocument/2006/relationships/hyperlink" Target="#Home2!A1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hyperlink" Target="#Home3!A1"/><Relationship Id="rId7" Type="http://schemas.openxmlformats.org/officeDocument/2006/relationships/image" Target="../media/image2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1.png"/><Relationship Id="rId5" Type="http://schemas.openxmlformats.org/officeDocument/2006/relationships/image" Target="../media/image6.png"/><Relationship Id="rId4" Type="http://schemas.openxmlformats.org/officeDocument/2006/relationships/hyperlink" Target="#Hom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Home2!A1"/><Relationship Id="rId1" Type="http://schemas.openxmlformats.org/officeDocument/2006/relationships/hyperlink" Target="#Formulaire!A1"/><Relationship Id="rId6" Type="http://schemas.openxmlformats.org/officeDocument/2006/relationships/image" Target="../media/image3.png"/><Relationship Id="rId5" Type="http://schemas.openxmlformats.org/officeDocument/2006/relationships/image" Target="../media/image2.png"/><Relationship Id="rId4" Type="http://schemas.openxmlformats.org/officeDocument/2006/relationships/hyperlink" Target="#Home3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Home3!A1"/><Relationship Id="rId2" Type="http://schemas.openxmlformats.org/officeDocument/2006/relationships/image" Target="../media/image7.png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Home3!A1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Home3!A1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Formulaire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Home3!A1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chart" Target="../charts/chart3.xml"/><Relationship Id="rId7" Type="http://schemas.openxmlformats.org/officeDocument/2006/relationships/image" Target="../media/image2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hyperlink" Target="#Home3!A1"/><Relationship Id="rId5" Type="http://schemas.openxmlformats.org/officeDocument/2006/relationships/image" Target="../media/image1.png"/><Relationship Id="rId4" Type="http://schemas.openxmlformats.org/officeDocument/2006/relationships/image" Target="../media/image8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Home3!A1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117</xdr:col>
      <xdr:colOff>66675</xdr:colOff>
      <xdr:row>17</xdr:row>
      <xdr:rowOff>180975</xdr:rowOff>
    </xdr:from>
    <xdr:to>
      <xdr:col>126</xdr:col>
      <xdr:colOff>170336</xdr:colOff>
      <xdr:row>20</xdr:row>
      <xdr:rowOff>149475</xdr:rowOff>
    </xdr:to>
    <xdr:sp macro="" textlink="">
      <xdr:nvSpPr>
        <xdr:cNvPr id="4" name="Rectangle 3">
          <a:hlinkClick xmlns:r="http://schemas.openxmlformats.org/officeDocument/2006/relationships" r:id="rId1" tooltip="Weiter"/>
        </xdr:cNvPr>
        <xdr:cNvSpPr>
          <a:spLocks noChangeAspect="1"/>
        </xdr:cNvSpPr>
      </xdr:nvSpPr>
      <xdr:spPr>
        <a:xfrm>
          <a:off x="22164675" y="3419475"/>
          <a:ext cx="1818161" cy="540000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20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59</xdr:col>
      <xdr:colOff>9525</xdr:colOff>
      <xdr:row>38</xdr:row>
      <xdr:rowOff>19050</xdr:rowOff>
    </xdr:from>
    <xdr:to>
      <xdr:col>68</xdr:col>
      <xdr:colOff>113186</xdr:colOff>
      <xdr:row>40</xdr:row>
      <xdr:rowOff>178050</xdr:rowOff>
    </xdr:to>
    <xdr:sp macro="" textlink="">
      <xdr:nvSpPr>
        <xdr:cNvPr id="7" name="Rectangle 6">
          <a:hlinkClick xmlns:r="http://schemas.openxmlformats.org/officeDocument/2006/relationships" r:id="rId1" tooltip="Weiter"/>
        </xdr:cNvPr>
        <xdr:cNvSpPr>
          <a:spLocks noChangeAspect="1"/>
        </xdr:cNvSpPr>
      </xdr:nvSpPr>
      <xdr:spPr>
        <a:xfrm>
          <a:off x="11058525" y="7258050"/>
          <a:ext cx="1818161" cy="540000"/>
        </a:xfrm>
        <a:prstGeom prst="rect">
          <a:avLst/>
        </a:prstGeom>
        <a:gradFill rotWithShape="1">
          <a:gsLst>
            <a:gs pos="0">
              <a:srgbClr val="70AD47">
                <a:satMod val="103000"/>
                <a:lumMod val="102000"/>
                <a:tint val="94000"/>
              </a:srgbClr>
            </a:gs>
            <a:gs pos="50000">
              <a:srgbClr val="70AD47">
                <a:satMod val="110000"/>
                <a:lumMod val="100000"/>
                <a:shade val="100000"/>
              </a:srgbClr>
            </a:gs>
            <a:gs pos="100000">
              <a:srgbClr val="70AD47">
                <a:lumMod val="99000"/>
                <a:satMod val="120000"/>
                <a:shade val="78000"/>
              </a:srgbClr>
            </a:gs>
          </a:gsLst>
          <a:lin ang="5400000" scaled="0"/>
        </a:gradFill>
        <a:ln>
          <a:solidFill>
            <a:sysClr val="windowText" lastClr="000000"/>
          </a:solidFill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20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Weiter  </a:t>
          </a:r>
          <a:r>
            <a:rPr kumimoji="0" lang="fr-CH" sz="20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  <a:sym typeface="Wingdings 3" panose="05040102010807070707" pitchFamily="18" charset="2"/>
            </a:rPr>
            <a:t></a:t>
          </a:r>
          <a:endParaRPr kumimoji="0" lang="fr-CH" sz="20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3</xdr:row>
      <xdr:rowOff>33000</xdr:rowOff>
    </xdr:to>
    <xdr:pic macro="[0]!Quitter_Direct"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63225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3</xdr:row>
      <xdr:rowOff>14068</xdr:rowOff>
    </xdr:to>
    <xdr:pic>
      <xdr:nvPicPr>
        <xdr:cNvPr id="23" name="Image 22">
          <a:hlinkClick xmlns:r="http://schemas.openxmlformats.org/officeDocument/2006/relationships" r:id="rId3" tooltip="Back"/>
        </xdr:cNvPr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71693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3</xdr:row>
      <xdr:rowOff>6000</xdr:rowOff>
    </xdr:to>
    <xdr:pic macro="[0]!Droit_Admin"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4183127" y="217500"/>
          <a:ext cx="360000" cy="36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114300</xdr:colOff>
      <xdr:row>13</xdr:row>
      <xdr:rowOff>161925</xdr:rowOff>
    </xdr:from>
    <xdr:to>
      <xdr:col>75</xdr:col>
      <xdr:colOff>139148</xdr:colOff>
      <xdr:row>33</xdr:row>
      <xdr:rowOff>180545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77300" y="2638425"/>
          <a:ext cx="5358848" cy="3828620"/>
        </a:xfrm>
        <a:prstGeom prst="rect">
          <a:avLst/>
        </a:prstGeom>
      </xdr:spPr>
    </xdr:pic>
    <xdr:clientData/>
  </xdr:twoCellAnchor>
  <xdr:twoCellAnchor editAs="oneCell">
    <xdr:from>
      <xdr:col>11</xdr:col>
      <xdr:colOff>142875</xdr:colOff>
      <xdr:row>14</xdr:row>
      <xdr:rowOff>0</xdr:rowOff>
    </xdr:from>
    <xdr:to>
      <xdr:col>39</xdr:col>
      <xdr:colOff>161627</xdr:colOff>
      <xdr:row>38</xdr:row>
      <xdr:rowOff>177196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47875" y="2667000"/>
          <a:ext cx="5352752" cy="4749196"/>
        </a:xfrm>
        <a:prstGeom prst="rect">
          <a:avLst/>
        </a:prstGeom>
      </xdr:spPr>
    </xdr:pic>
    <xdr:clientData/>
  </xdr:twoCellAnchor>
  <xdr:twoCellAnchor>
    <xdr:from>
      <xdr:col>62</xdr:col>
      <xdr:colOff>23191</xdr:colOff>
      <xdr:row>38</xdr:row>
      <xdr:rowOff>97128</xdr:rowOff>
    </xdr:from>
    <xdr:to>
      <xdr:col>71</xdr:col>
      <xdr:colOff>116104</xdr:colOff>
      <xdr:row>41</xdr:row>
      <xdr:rowOff>65628</xdr:rowOff>
    </xdr:to>
    <xdr:sp macro="" textlink="">
      <xdr:nvSpPr>
        <xdr:cNvPr id="22" name="Rectangle 21">
          <a:hlinkClick xmlns:r="http://schemas.openxmlformats.org/officeDocument/2006/relationships" r:id="rId3" tooltip="Weiter"/>
        </xdr:cNvPr>
        <xdr:cNvSpPr>
          <a:spLocks noChangeAspect="1"/>
        </xdr:cNvSpPr>
      </xdr:nvSpPr>
      <xdr:spPr>
        <a:xfrm>
          <a:off x="11643691" y="7336128"/>
          <a:ext cx="1807413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Weiter  </a:t>
          </a:r>
          <a:r>
            <a:rPr lang="fr-CH" sz="2000">
              <a:sym typeface="Wingdings 3" panose="05040102010807070707" pitchFamily="18" charset="2"/>
            </a:rPr>
            <a:t></a:t>
          </a:r>
          <a:endParaRPr lang="fr-CH" sz="2000"/>
        </a:p>
      </xdr:txBody>
    </xdr:sp>
    <xdr:clientData/>
  </xdr:twoCellAnchor>
  <xdr:twoCellAnchor>
    <xdr:from>
      <xdr:col>58</xdr:col>
      <xdr:colOff>171450</xdr:colOff>
      <xdr:row>38</xdr:row>
      <xdr:rowOff>95250</xdr:rowOff>
    </xdr:from>
    <xdr:to>
      <xdr:col>61</xdr:col>
      <xdr:colOff>139950</xdr:colOff>
      <xdr:row>41</xdr:row>
      <xdr:rowOff>63750</xdr:rowOff>
    </xdr:to>
    <xdr:sp macro="" textlink="">
      <xdr:nvSpPr>
        <xdr:cNvPr id="23" name="Rectangle 22">
          <a:hlinkClick xmlns:r="http://schemas.openxmlformats.org/officeDocument/2006/relationships" r:id="rId4" tooltip="Back"/>
        </xdr:cNvPr>
        <xdr:cNvSpPr>
          <a:spLocks noChangeAspect="1"/>
        </xdr:cNvSpPr>
      </xdr:nvSpPr>
      <xdr:spPr>
        <a:xfrm>
          <a:off x="11029950" y="7334250"/>
          <a:ext cx="540000" cy="540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CH" sz="2000">
              <a:solidFill>
                <a:schemeClr val="bg1"/>
              </a:solidFill>
              <a:latin typeface="+mn-lt"/>
              <a:ea typeface="+mn-ea"/>
              <a:cs typeface="+mn-cs"/>
              <a:sym typeface="Wingdings 3" panose="05040102010807070707" pitchFamily="18" charset="2"/>
            </a:rPr>
            <a:t></a:t>
          </a:r>
          <a:endParaRPr lang="fr-CH" sz="200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29</xdr:col>
      <xdr:colOff>38100</xdr:colOff>
      <xdr:row>27</xdr:row>
      <xdr:rowOff>58287</xdr:rowOff>
    </xdr:from>
    <xdr:to>
      <xdr:col>37</xdr:col>
      <xdr:colOff>152400</xdr:colOff>
      <xdr:row>31</xdr:row>
      <xdr:rowOff>85830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372100" y="5201787"/>
          <a:ext cx="1638300" cy="789543"/>
        </a:xfrm>
        <a:prstGeom prst="rect">
          <a:avLst/>
        </a:prstGeom>
      </xdr:spPr>
    </xdr:pic>
    <xdr:clientData/>
  </xdr:two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3</xdr:row>
      <xdr:rowOff>33000</xdr:rowOff>
    </xdr:to>
    <xdr:pic macro="[0]!Quitter_Direct"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63225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3</xdr:row>
      <xdr:rowOff>14068</xdr:rowOff>
    </xdr:to>
    <xdr:pic>
      <xdr:nvPicPr>
        <xdr:cNvPr id="25" name="Image 24">
          <a:hlinkClick xmlns:r="http://schemas.openxmlformats.org/officeDocument/2006/relationships" r:id="rId3" tooltip="Back"/>
        </xdr:cNvPr>
        <xdr:cNvPicPr>
          <a:picLocks noChangeAspect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71693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3</xdr:row>
      <xdr:rowOff>6000</xdr:rowOff>
    </xdr:to>
    <xdr:pic macro="[0]!Droit_Admin"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4183127" y="217500"/>
          <a:ext cx="360000" cy="36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55</xdr:col>
      <xdr:colOff>84332</xdr:colOff>
      <xdr:row>33</xdr:row>
      <xdr:rowOff>163803</xdr:rowOff>
    </xdr:from>
    <xdr:to>
      <xdr:col>67</xdr:col>
      <xdr:colOff>85725</xdr:colOff>
      <xdr:row>36</xdr:row>
      <xdr:rowOff>132303</xdr:rowOff>
    </xdr:to>
    <xdr:sp macro="" textlink="">
      <xdr:nvSpPr>
        <xdr:cNvPr id="7" name="Rectangle 6">
          <a:hlinkClick xmlns:r="http://schemas.openxmlformats.org/officeDocument/2006/relationships" r:id="rId1" tooltip="Start"/>
        </xdr:cNvPr>
        <xdr:cNvSpPr/>
      </xdr:nvSpPr>
      <xdr:spPr>
        <a:xfrm>
          <a:off x="10371332" y="6450303"/>
          <a:ext cx="2287393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Start  </a:t>
          </a:r>
          <a:r>
            <a:rPr lang="fr-CH" sz="2000">
              <a:sym typeface="Wingdings 3" panose="05040102010807070707" pitchFamily="18" charset="2"/>
            </a:rPr>
            <a:t></a:t>
          </a:r>
          <a:endParaRPr lang="fr-CH" sz="2000"/>
        </a:p>
      </xdr:txBody>
    </xdr:sp>
    <xdr:clientData/>
  </xdr:twoCellAnchor>
  <xdr:twoCellAnchor>
    <xdr:from>
      <xdr:col>52</xdr:col>
      <xdr:colOff>47625</xdr:colOff>
      <xdr:row>33</xdr:row>
      <xdr:rowOff>161925</xdr:rowOff>
    </xdr:from>
    <xdr:to>
      <xdr:col>55</xdr:col>
      <xdr:colOff>16125</xdr:colOff>
      <xdr:row>36</xdr:row>
      <xdr:rowOff>130425</xdr:rowOff>
    </xdr:to>
    <xdr:sp macro="" textlink="">
      <xdr:nvSpPr>
        <xdr:cNvPr id="8" name="Rectangle 7">
          <a:hlinkClick xmlns:r="http://schemas.openxmlformats.org/officeDocument/2006/relationships" r:id="rId2" tooltip="Back"/>
        </xdr:cNvPr>
        <xdr:cNvSpPr/>
      </xdr:nvSpPr>
      <xdr:spPr>
        <a:xfrm>
          <a:off x="9763125" y="6448425"/>
          <a:ext cx="540000" cy="540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CH" sz="2000">
              <a:solidFill>
                <a:schemeClr val="bg1"/>
              </a:solidFill>
              <a:latin typeface="+mn-lt"/>
              <a:ea typeface="+mn-ea"/>
              <a:cs typeface="+mn-cs"/>
              <a:sym typeface="Wingdings 3" panose="05040102010807070707" pitchFamily="18" charset="2"/>
            </a:rPr>
            <a:t></a:t>
          </a:r>
          <a:endParaRPr lang="fr-CH" sz="200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3</xdr:row>
      <xdr:rowOff>33000</xdr:rowOff>
    </xdr:to>
    <xdr:pic macro="[0]!Quitter_Direct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63225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3</xdr:row>
      <xdr:rowOff>14068</xdr:rowOff>
    </xdr:to>
    <xdr:pic>
      <xdr:nvPicPr>
        <xdr:cNvPr id="18" name="Image 17">
          <a:hlinkClick xmlns:r="http://schemas.openxmlformats.org/officeDocument/2006/relationships" r:id="rId4" tooltip="Back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71693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3</xdr:row>
      <xdr:rowOff>6000</xdr:rowOff>
    </xdr:to>
    <xdr:pic macro="[0]!Droit_Admin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4183127" y="217500"/>
          <a:ext cx="360000" cy="36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39</xdr:row>
      <xdr:rowOff>0</xdr:rowOff>
    </xdr:from>
    <xdr:to>
      <xdr:col>5</xdr:col>
      <xdr:colOff>114148</xdr:colOff>
      <xdr:row>42</xdr:row>
      <xdr:rowOff>114148</xdr:rowOff>
    </xdr:to>
    <xdr:pic macro="[0]!Quitter_Direct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0500" y="7429500"/>
          <a:ext cx="685648" cy="685648"/>
        </a:xfrm>
        <a:prstGeom prst="rect">
          <a:avLst/>
        </a:prstGeom>
      </xdr:spPr>
    </xdr:pic>
    <xdr:clientData/>
  </xdr:twoCellAnchor>
  <xdr:twoCellAnchor editAs="oneCell">
    <xdr:from>
      <xdr:col>2</xdr:col>
      <xdr:colOff>60922</xdr:colOff>
      <xdr:row>3</xdr:row>
      <xdr:rowOff>90142</xdr:rowOff>
    </xdr:from>
    <xdr:to>
      <xdr:col>6</xdr:col>
      <xdr:colOff>152707</xdr:colOff>
      <xdr:row>9</xdr:row>
      <xdr:rowOff>40249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51422" y="661642"/>
          <a:ext cx="853785" cy="1093107"/>
        </a:xfrm>
        <a:prstGeom prst="rect">
          <a:avLst/>
        </a:prstGeom>
      </xdr:spPr>
    </xdr:pic>
    <xdr:clientData/>
  </xdr:twoCellAnchor>
  <xdr:twoCellAnchor>
    <xdr:from>
      <xdr:col>66</xdr:col>
      <xdr:colOff>36707</xdr:colOff>
      <xdr:row>29</xdr:row>
      <xdr:rowOff>163803</xdr:rowOff>
    </xdr:from>
    <xdr:to>
      <xdr:col>74</xdr:col>
      <xdr:colOff>42090</xdr:colOff>
      <xdr:row>32</xdr:row>
      <xdr:rowOff>132303</xdr:rowOff>
    </xdr:to>
    <xdr:sp macro="[0]!Valider_Données" textlink="">
      <xdr:nvSpPr>
        <xdr:cNvPr id="10" name="Rectangle 9"/>
        <xdr:cNvSpPr/>
      </xdr:nvSpPr>
      <xdr:spPr>
        <a:xfrm>
          <a:off x="12419207" y="5688303"/>
          <a:ext cx="1529383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Weiter </a:t>
          </a:r>
          <a:r>
            <a:rPr lang="fr-CH" sz="2000">
              <a:sym typeface="Wingdings 3" panose="05040102010807070707" pitchFamily="18" charset="2"/>
            </a:rPr>
            <a:t></a:t>
          </a:r>
          <a:endParaRPr lang="fr-CH" sz="2000"/>
        </a:p>
      </xdr:txBody>
    </xdr:sp>
    <xdr:clientData/>
  </xdr:twoCellAnchor>
  <xdr:twoCellAnchor>
    <xdr:from>
      <xdr:col>63</xdr:col>
      <xdr:colOff>0</xdr:colOff>
      <xdr:row>29</xdr:row>
      <xdr:rowOff>161925</xdr:rowOff>
    </xdr:from>
    <xdr:to>
      <xdr:col>65</xdr:col>
      <xdr:colOff>159000</xdr:colOff>
      <xdr:row>32</xdr:row>
      <xdr:rowOff>130425</xdr:rowOff>
    </xdr:to>
    <xdr:sp macro="" textlink="">
      <xdr:nvSpPr>
        <xdr:cNvPr id="11" name="Rectangle 10">
          <a:hlinkClick xmlns:r="http://schemas.openxmlformats.org/officeDocument/2006/relationships" r:id="rId3" tooltip="Back"/>
        </xdr:cNvPr>
        <xdr:cNvSpPr/>
      </xdr:nvSpPr>
      <xdr:spPr>
        <a:xfrm>
          <a:off x="11811000" y="5686425"/>
          <a:ext cx="540000" cy="540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CH" sz="2000">
              <a:solidFill>
                <a:schemeClr val="bg1"/>
              </a:solidFill>
              <a:latin typeface="+mn-lt"/>
              <a:ea typeface="+mn-ea"/>
              <a:cs typeface="+mn-cs"/>
              <a:sym typeface="Wingdings 3" panose="05040102010807070707" pitchFamily="18" charset="2"/>
            </a:rPr>
            <a:t></a:t>
          </a:r>
          <a:endParaRPr lang="fr-CH" sz="200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38100</xdr:colOff>
      <xdr:row>9</xdr:row>
      <xdr:rowOff>85725</xdr:rowOff>
    </xdr:from>
    <xdr:to>
      <xdr:col>6</xdr:col>
      <xdr:colOff>6600</xdr:colOff>
      <xdr:row>12</xdr:row>
      <xdr:rowOff>54225</xdr:rowOff>
    </xdr:to>
    <xdr:pic macro="[0]!Droit_Admin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419100" y="1800225"/>
          <a:ext cx="540000" cy="540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54572</xdr:colOff>
      <xdr:row>0</xdr:row>
      <xdr:rowOff>106735</xdr:rowOff>
    </xdr:from>
    <xdr:to>
      <xdr:col>54</xdr:col>
      <xdr:colOff>219075</xdr:colOff>
      <xdr:row>2</xdr:row>
      <xdr:rowOff>194823</xdr:rowOff>
    </xdr:to>
    <xdr:sp macro="[0]!Quitter_Direct" textlink="">
      <xdr:nvSpPr>
        <xdr:cNvPr id="5" name="Rectangle 4"/>
        <xdr:cNvSpPr/>
      </xdr:nvSpPr>
      <xdr:spPr>
        <a:xfrm>
          <a:off x="12284672" y="106735"/>
          <a:ext cx="1355128" cy="469088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1003">
          <a:schemeClr val="dk1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Schliessen</a:t>
          </a:r>
        </a:p>
      </xdr:txBody>
    </xdr:sp>
    <xdr:clientData/>
  </xdr:twoCellAnchor>
  <xdr:twoCellAnchor>
    <xdr:from>
      <xdr:col>42</xdr:col>
      <xdr:colOff>315403</xdr:colOff>
      <xdr:row>0</xdr:row>
      <xdr:rowOff>106735</xdr:rowOff>
    </xdr:from>
    <xdr:to>
      <xdr:col>48</xdr:col>
      <xdr:colOff>154265</xdr:colOff>
      <xdr:row>2</xdr:row>
      <xdr:rowOff>194823</xdr:rowOff>
    </xdr:to>
    <xdr:sp macro="[0]!Zurücksetzen1" textlink="">
      <xdr:nvSpPr>
        <xdr:cNvPr id="4" name="Rectangle 3"/>
        <xdr:cNvSpPr/>
      </xdr:nvSpPr>
      <xdr:spPr>
        <a:xfrm>
          <a:off x="10792903" y="106735"/>
          <a:ext cx="1353337" cy="469088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 b="1">
              <a:solidFill>
                <a:sysClr val="windowText" lastClr="000000"/>
              </a:solidFill>
            </a:rPr>
            <a:t>Alles</a:t>
          </a:r>
          <a:r>
            <a:rPr lang="fr-CH" sz="1200" b="1" baseline="0">
              <a:solidFill>
                <a:sysClr val="windowText" lastClr="000000"/>
              </a:solidFill>
            </a:rPr>
            <a:t/>
          </a:r>
          <a:br>
            <a:rPr lang="fr-CH" sz="1200" b="1" baseline="0">
              <a:solidFill>
                <a:sysClr val="windowText" lastClr="000000"/>
              </a:solidFill>
            </a:rPr>
          </a:br>
          <a:r>
            <a:rPr lang="fr-CH" sz="1200" b="1" baseline="0">
              <a:solidFill>
                <a:sysClr val="windowText" lastClr="000000"/>
              </a:solidFill>
            </a:rPr>
            <a:t>z</a:t>
          </a:r>
          <a:r>
            <a:rPr lang="fr-CH" sz="1200" b="1">
              <a:solidFill>
                <a:sysClr val="windowText" lastClr="000000"/>
              </a:solidFill>
            </a:rPr>
            <a:t>urücksetzen</a:t>
          </a:r>
        </a:p>
      </xdr:txBody>
    </xdr:sp>
    <xdr:clientData/>
  </xdr:twoCellAnchor>
  <xdr:twoCellAnchor editAs="oneCell">
    <xdr:from>
      <xdr:col>42</xdr:col>
      <xdr:colOff>257175</xdr:colOff>
      <xdr:row>65</xdr:row>
      <xdr:rowOff>142875</xdr:rowOff>
    </xdr:from>
    <xdr:to>
      <xdr:col>44</xdr:col>
      <xdr:colOff>212417</xdr:colOff>
      <xdr:row>67</xdr:row>
      <xdr:rowOff>228907</xdr:rowOff>
    </xdr:to>
    <xdr:pic macro="[0]!PageUp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734675" y="21507450"/>
          <a:ext cx="517217" cy="514657"/>
        </a:xfrm>
        <a:prstGeom prst="rect">
          <a:avLst/>
        </a:prstGeom>
      </xdr:spPr>
    </xdr:pic>
    <xdr:clientData/>
  </xdr:twoCellAnchor>
  <xdr:twoCellAnchor editAs="oneCell">
    <xdr:from>
      <xdr:col>56</xdr:col>
      <xdr:colOff>38100</xdr:colOff>
      <xdr:row>0</xdr:row>
      <xdr:rowOff>42704</xdr:rowOff>
    </xdr:from>
    <xdr:to>
      <xdr:col>58</xdr:col>
      <xdr:colOff>101850</xdr:colOff>
      <xdr:row>2</xdr:row>
      <xdr:rowOff>201704</xdr:rowOff>
    </xdr:to>
    <xdr:pic macro="[0]!Droit_Admin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3935075" y="42704"/>
          <a:ext cx="540000" cy="540000"/>
        </a:xfrm>
        <a:prstGeom prst="rect">
          <a:avLst/>
        </a:prstGeom>
      </xdr:spPr>
    </xdr:pic>
    <xdr:clientData/>
  </xdr:twoCellAnchor>
  <xdr:twoCellAnchor>
    <xdr:from>
      <xdr:col>45</xdr:col>
      <xdr:colOff>131957</xdr:colOff>
      <xdr:row>3</xdr:row>
      <xdr:rowOff>30453</xdr:rowOff>
    </xdr:from>
    <xdr:to>
      <xdr:col>54</xdr:col>
      <xdr:colOff>228600</xdr:colOff>
      <xdr:row>4</xdr:row>
      <xdr:rowOff>332328</xdr:rowOff>
    </xdr:to>
    <xdr:sp macro="[0]!Valider3" textlink="">
      <xdr:nvSpPr>
        <xdr:cNvPr id="11" name="Rectangle 10"/>
        <xdr:cNvSpPr/>
      </xdr:nvSpPr>
      <xdr:spPr>
        <a:xfrm>
          <a:off x="11409557" y="649578"/>
          <a:ext cx="2239768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Weiter </a:t>
          </a:r>
          <a:r>
            <a:rPr lang="fr-CH" sz="2000">
              <a:sym typeface="Wingdings 3" panose="05040102010807070707" pitchFamily="18" charset="2"/>
            </a:rPr>
            <a:t></a:t>
          </a:r>
          <a:endParaRPr lang="fr-CH" sz="2000"/>
        </a:p>
      </xdr:txBody>
    </xdr:sp>
    <xdr:clientData/>
  </xdr:twoCellAnchor>
  <xdr:twoCellAnchor>
    <xdr:from>
      <xdr:col>43</xdr:col>
      <xdr:colOff>0</xdr:colOff>
      <xdr:row>3</xdr:row>
      <xdr:rowOff>28575</xdr:rowOff>
    </xdr:from>
    <xdr:to>
      <xdr:col>45</xdr:col>
      <xdr:colOff>63750</xdr:colOff>
      <xdr:row>4</xdr:row>
      <xdr:rowOff>330450</xdr:rowOff>
    </xdr:to>
    <xdr:sp macro="" textlink="">
      <xdr:nvSpPr>
        <xdr:cNvPr id="14" name="Rectangle 13">
          <a:hlinkClick xmlns:r="http://schemas.openxmlformats.org/officeDocument/2006/relationships" r:id="rId3" tooltip="Back"/>
        </xdr:cNvPr>
        <xdr:cNvSpPr/>
      </xdr:nvSpPr>
      <xdr:spPr>
        <a:xfrm>
          <a:off x="10801350" y="647700"/>
          <a:ext cx="540000" cy="5400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CH" sz="2000">
              <a:solidFill>
                <a:schemeClr val="bg1"/>
              </a:solidFill>
              <a:latin typeface="+mn-lt"/>
              <a:ea typeface="+mn-ea"/>
              <a:cs typeface="+mn-cs"/>
              <a:sym typeface="Wingdings 3" panose="05040102010807070707" pitchFamily="18" charset="2"/>
            </a:rPr>
            <a:t></a:t>
          </a:r>
          <a:endParaRPr lang="fr-CH" sz="200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34</xdr:col>
      <xdr:colOff>180975</xdr:colOff>
      <xdr:row>69</xdr:row>
      <xdr:rowOff>66675</xdr:rowOff>
    </xdr:from>
    <xdr:to>
      <xdr:col>40</xdr:col>
      <xdr:colOff>39493</xdr:colOff>
      <xdr:row>71</xdr:row>
      <xdr:rowOff>63750</xdr:rowOff>
    </xdr:to>
    <xdr:sp macro="[0]!Valider3" textlink="">
      <xdr:nvSpPr>
        <xdr:cNvPr id="16" name="Rectangle 15"/>
        <xdr:cNvSpPr/>
      </xdr:nvSpPr>
      <xdr:spPr>
        <a:xfrm>
          <a:off x="7943850" y="14944725"/>
          <a:ext cx="2239768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Weiter </a:t>
          </a:r>
          <a:r>
            <a:rPr lang="fr-CH" sz="2000">
              <a:sym typeface="Wingdings 3" panose="05040102010807070707" pitchFamily="18" charset="2"/>
            </a:rPr>
            <a:t></a:t>
          </a:r>
          <a:endParaRPr lang="fr-CH" sz="20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10603</xdr:colOff>
      <xdr:row>4</xdr:row>
      <xdr:rowOff>41275</xdr:rowOff>
    </xdr:from>
    <xdr:to>
      <xdr:col>53</xdr:col>
      <xdr:colOff>221602</xdr:colOff>
      <xdr:row>6</xdr:row>
      <xdr:rowOff>19853</xdr:rowOff>
    </xdr:to>
    <xdr:sp macro="[0]!Valider2" textlink="">
      <xdr:nvSpPr>
        <xdr:cNvPr id="2" name="Rectangle 1"/>
        <xdr:cNvSpPr/>
      </xdr:nvSpPr>
      <xdr:spPr>
        <a:xfrm>
          <a:off x="10716703" y="898525"/>
          <a:ext cx="2830374" cy="731053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 b="1"/>
            <a:t>Teilnahme speichen</a:t>
          </a:r>
        </a:p>
      </xdr:txBody>
    </xdr:sp>
    <xdr:clientData/>
  </xdr:twoCellAnchor>
  <xdr:twoCellAnchor>
    <xdr:from>
      <xdr:col>48</xdr:col>
      <xdr:colOff>73622</xdr:colOff>
      <xdr:row>1</xdr:row>
      <xdr:rowOff>144835</xdr:rowOff>
    </xdr:from>
    <xdr:to>
      <xdr:col>54</xdr:col>
      <xdr:colOff>0</xdr:colOff>
      <xdr:row>3</xdr:row>
      <xdr:rowOff>185298</xdr:rowOff>
    </xdr:to>
    <xdr:sp macro="[0]!Quitter_Direct" textlink="">
      <xdr:nvSpPr>
        <xdr:cNvPr id="3" name="Rectangle 2"/>
        <xdr:cNvSpPr/>
      </xdr:nvSpPr>
      <xdr:spPr>
        <a:xfrm>
          <a:off x="12303722" y="335335"/>
          <a:ext cx="1355128" cy="469088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0">
          <a:schemeClr val="accent6"/>
        </a:lnRef>
        <a:fillRef idx="1003">
          <a:schemeClr val="dk1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Schliessen</a:t>
          </a:r>
        </a:p>
      </xdr:txBody>
    </xdr:sp>
    <xdr:clientData/>
  </xdr:twoCellAnchor>
  <xdr:twoCellAnchor>
    <xdr:from>
      <xdr:col>42</xdr:col>
      <xdr:colOff>1078</xdr:colOff>
      <xdr:row>1</xdr:row>
      <xdr:rowOff>144835</xdr:rowOff>
    </xdr:from>
    <xdr:to>
      <xdr:col>47</xdr:col>
      <xdr:colOff>163790</xdr:colOff>
      <xdr:row>3</xdr:row>
      <xdr:rowOff>185298</xdr:rowOff>
    </xdr:to>
    <xdr:sp macro="[0]!Zurücksetzen2" textlink="">
      <xdr:nvSpPr>
        <xdr:cNvPr id="4" name="Rectangle 3"/>
        <xdr:cNvSpPr/>
      </xdr:nvSpPr>
      <xdr:spPr>
        <a:xfrm>
          <a:off x="10802428" y="335335"/>
          <a:ext cx="1353337" cy="469088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 b="1">
              <a:solidFill>
                <a:sysClr val="windowText" lastClr="000000"/>
              </a:solidFill>
            </a:rPr>
            <a:t>Alles</a:t>
          </a:r>
          <a:br>
            <a:rPr lang="fr-CH" sz="1200" b="1">
              <a:solidFill>
                <a:sysClr val="windowText" lastClr="000000"/>
              </a:solidFill>
            </a:rPr>
          </a:br>
          <a:r>
            <a:rPr lang="fr-CH" sz="1200" b="1">
              <a:solidFill>
                <a:sysClr val="windowText" lastClr="000000"/>
              </a:solidFill>
            </a:rPr>
            <a:t>zurücksetzen</a:t>
          </a:r>
        </a:p>
      </xdr:txBody>
    </xdr:sp>
    <xdr:clientData/>
  </xdr:twoCellAnchor>
  <xdr:twoCellAnchor editAs="oneCell">
    <xdr:from>
      <xdr:col>58</xdr:col>
      <xdr:colOff>104775</xdr:colOff>
      <xdr:row>1</xdr:row>
      <xdr:rowOff>109379</xdr:rowOff>
    </xdr:from>
    <xdr:to>
      <xdr:col>60</xdr:col>
      <xdr:colOff>168525</xdr:colOff>
      <xdr:row>3</xdr:row>
      <xdr:rowOff>220754</xdr:rowOff>
    </xdr:to>
    <xdr:pic macro="[0]!Droit_Admin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4716125" y="299879"/>
          <a:ext cx="540000" cy="54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27182</xdr:colOff>
      <xdr:row>36</xdr:row>
      <xdr:rowOff>97128</xdr:rowOff>
    </xdr:from>
    <xdr:to>
      <xdr:col>30</xdr:col>
      <xdr:colOff>0</xdr:colOff>
      <xdr:row>39</xdr:row>
      <xdr:rowOff>65628</xdr:rowOff>
    </xdr:to>
    <xdr:sp macro="[0]!Beenden" textlink="">
      <xdr:nvSpPr>
        <xdr:cNvPr id="5" name="Rectangle 4"/>
        <xdr:cNvSpPr/>
      </xdr:nvSpPr>
      <xdr:spPr>
        <a:xfrm>
          <a:off x="2122682" y="6955128"/>
          <a:ext cx="3401818" cy="5400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/>
            <a:t>Beenden </a:t>
          </a:r>
          <a:r>
            <a:rPr lang="fr-CH" sz="2000">
              <a:sym typeface="Wingdings 2" panose="05020102010507070707" pitchFamily="18" charset="2"/>
            </a:rPr>
            <a:t></a:t>
          </a:r>
          <a:endParaRPr lang="fr-CH" sz="2000"/>
        </a:p>
      </xdr:txBody>
    </xdr:sp>
    <xdr:clientData/>
  </xdr:twoCellAnchor>
  <xdr:oneCellAnchor>
    <xdr:from>
      <xdr:col>11</xdr:col>
      <xdr:colOff>180976</xdr:colOff>
      <xdr:row>15</xdr:row>
      <xdr:rowOff>95251</xdr:rowOff>
    </xdr:from>
    <xdr:ext cx="2536848" cy="446148"/>
    <xdr:sp macro="" textlink="">
      <xdr:nvSpPr>
        <xdr:cNvPr id="2" name="ZoneTexte 1"/>
        <xdr:cNvSpPr txBox="1"/>
      </xdr:nvSpPr>
      <xdr:spPr>
        <a:xfrm rot="20923141">
          <a:off x="2085976" y="2952751"/>
          <a:ext cx="2536848" cy="44614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H" sz="2000">
              <a:solidFill>
                <a:srgbClr val="0070C0"/>
              </a:solidFill>
              <a:latin typeface="Lucida Handwriting" panose="03010101010101010101" pitchFamily="66" charset="0"/>
            </a:rPr>
            <a:t>Das Projektteam</a:t>
          </a:r>
        </a:p>
      </xdr:txBody>
    </xdr:sp>
    <xdr:clientData/>
  </xdr:one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3</xdr:row>
      <xdr:rowOff>33000</xdr:rowOff>
    </xdr:to>
    <xdr:pic macro="[0]!Quitter_Direc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63225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3</xdr:row>
      <xdr:rowOff>14068</xdr:rowOff>
    </xdr:to>
    <xdr:pic>
      <xdr:nvPicPr>
        <xdr:cNvPr id="10" name="Image 9">
          <a:hlinkClick xmlns:r="http://schemas.openxmlformats.org/officeDocument/2006/relationships" r:id="rId2" tooltip="Back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71693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3</xdr:row>
      <xdr:rowOff>6000</xdr:rowOff>
    </xdr:to>
    <xdr:pic macro="[0]!Droit_Admin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4183127" y="217500"/>
          <a:ext cx="360000" cy="3600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152399</xdr:colOff>
      <xdr:row>0</xdr:row>
      <xdr:rowOff>47625</xdr:rowOff>
    </xdr:from>
    <xdr:to>
      <xdr:col>0</xdr:col>
      <xdr:colOff>372559</xdr:colOff>
      <xdr:row>0</xdr:row>
      <xdr:rowOff>266700</xdr:rowOff>
    </xdr:to>
    <xdr:pic>
      <xdr:nvPicPr>
        <xdr:cNvPr id="3" name="Image 2">
          <a:hlinkClick xmlns:r="http://schemas.openxmlformats.org/officeDocument/2006/relationships" r:id="rId1" tooltip="Back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rgbClr val="A5A5A5">
              <a:shade val="45000"/>
              <a:satMod val="135000"/>
            </a:srgbClr>
            <a:prstClr val="white"/>
          </a:duotone>
        </a:blip>
        <a:stretch>
          <a:fillRect/>
        </a:stretch>
      </xdr:blipFill>
      <xdr:spPr>
        <a:xfrm rot="16200000">
          <a:off x="152941" y="47083"/>
          <a:ext cx="219075" cy="22016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65429</xdr:colOff>
      <xdr:row>23</xdr:row>
      <xdr:rowOff>147390</xdr:rowOff>
    </xdr:from>
    <xdr:to>
      <xdr:col>32</xdr:col>
      <xdr:colOff>57115</xdr:colOff>
      <xdr:row>27</xdr:row>
      <xdr:rowOff>153632</xdr:rowOff>
    </xdr:to>
    <xdr:sp macro="" textlink="">
      <xdr:nvSpPr>
        <xdr:cNvPr id="2" name="Flèche droite 1"/>
        <xdr:cNvSpPr/>
      </xdr:nvSpPr>
      <xdr:spPr>
        <a:xfrm rot="20342180" flipH="1">
          <a:off x="5608979" y="4528890"/>
          <a:ext cx="4182686" cy="189219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000">
              <a:solidFill>
                <a:sysClr val="windowText" lastClr="000000"/>
              </a:solidFill>
            </a:rPr>
            <a:t>Anzahl Teilnehmer ergänzen</a:t>
          </a:r>
        </a:p>
      </xdr:txBody>
    </xdr:sp>
    <xdr:clientData/>
  </xdr:twoCellAnchor>
  <xdr:twoCellAnchor editAs="oneCell">
    <xdr:from>
      <xdr:col>22</xdr:col>
      <xdr:colOff>154253</xdr:colOff>
      <xdr:row>1</xdr:row>
      <xdr:rowOff>0</xdr:rowOff>
    </xdr:from>
    <xdr:to>
      <xdr:col>24</xdr:col>
      <xdr:colOff>187253</xdr:colOff>
      <xdr:row>3</xdr:row>
      <xdr:rowOff>33000</xdr:rowOff>
    </xdr:to>
    <xdr:pic macro="[0]!Quitter_Direc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798380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18</xdr:col>
      <xdr:colOff>0</xdr:colOff>
      <xdr:row>1</xdr:row>
      <xdr:rowOff>18931</xdr:rowOff>
    </xdr:from>
    <xdr:to>
      <xdr:col>19</xdr:col>
      <xdr:colOff>187500</xdr:colOff>
      <xdr:row>3</xdr:row>
      <xdr:rowOff>14068</xdr:rowOff>
    </xdr:to>
    <xdr:pic>
      <xdr:nvPicPr>
        <xdr:cNvPr id="4" name="Image 3">
          <a:hlinkClick xmlns:r="http://schemas.openxmlformats.org/officeDocument/2006/relationships" r:id="rId2" tooltip="Back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706848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20</xdr:col>
      <xdr:colOff>86127</xdr:colOff>
      <xdr:row>1</xdr:row>
      <xdr:rowOff>27000</xdr:rowOff>
    </xdr:from>
    <xdr:to>
      <xdr:col>22</xdr:col>
      <xdr:colOff>65127</xdr:colOff>
      <xdr:row>3</xdr:row>
      <xdr:rowOff>6000</xdr:rowOff>
    </xdr:to>
    <xdr:pic macro="[0]!Droit_Admin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7534677" y="217500"/>
          <a:ext cx="360000" cy="3600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119063</xdr:rowOff>
    </xdr:from>
    <xdr:to>
      <xdr:col>50</xdr:col>
      <xdr:colOff>114300</xdr:colOff>
      <xdr:row>39</xdr:row>
      <xdr:rowOff>38101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51</xdr:col>
      <xdr:colOff>9525</xdr:colOff>
      <xdr:row>6</xdr:row>
      <xdr:rowOff>123824</xdr:rowOff>
    </xdr:from>
    <xdr:to>
      <xdr:col>75</xdr:col>
      <xdr:colOff>107416</xdr:colOff>
      <xdr:row>22</xdr:row>
      <xdr:rowOff>133350</xdr:rowOff>
    </xdr:to>
    <xdr:graphicFrame macro="">
      <xdr:nvGraphicFramePr>
        <xdr:cNvPr id="4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51</xdr:col>
      <xdr:colOff>0</xdr:colOff>
      <xdr:row>23</xdr:row>
      <xdr:rowOff>0</xdr:rowOff>
    </xdr:from>
    <xdr:to>
      <xdr:col>75</xdr:col>
      <xdr:colOff>97891</xdr:colOff>
      <xdr:row>39</xdr:row>
      <xdr:rowOff>38100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70</xdr:col>
      <xdr:colOff>66676</xdr:colOff>
      <xdr:row>1</xdr:row>
      <xdr:rowOff>28576</xdr:rowOff>
    </xdr:from>
    <xdr:to>
      <xdr:col>72</xdr:col>
      <xdr:colOff>45676</xdr:colOff>
      <xdr:row>2</xdr:row>
      <xdr:rowOff>198076</xdr:rowOff>
    </xdr:to>
    <xdr:pic macro="[0]!Imprimer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>
          <a:lum bright="70000" contrast="-70000"/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3020676" y="219076"/>
          <a:ext cx="360000" cy="360000"/>
        </a:xfrm>
        <a:prstGeom prst="rect">
          <a:avLst/>
        </a:prstGeom>
      </xdr:spPr>
    </xdr:pic>
    <xdr:clientData fPrintsWithSheet="0"/>
  </xdr:two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2</xdr:row>
      <xdr:rowOff>223500</xdr:rowOff>
    </xdr:to>
    <xdr:pic macro="[0]!Quitter_Direct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5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441753" y="190500"/>
          <a:ext cx="414000" cy="414000"/>
        </a:xfrm>
        <a:prstGeom prst="rect">
          <a:avLst/>
        </a:prstGeom>
      </xdr:spPr>
    </xdr:pic>
    <xdr:clientData fPrintsWithSheet="0"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2</xdr:row>
      <xdr:rowOff>204568</xdr:rowOff>
    </xdr:to>
    <xdr:pic>
      <xdr:nvPicPr>
        <xdr:cNvPr id="10" name="Image 9">
          <a:hlinkClick xmlns:r="http://schemas.openxmlformats.org/officeDocument/2006/relationships" r:id="rId6" tooltip="Back"/>
        </xdr:cNvPr>
        <xdr:cNvPicPr>
          <a:picLocks noChangeAspect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526431" y="208500"/>
          <a:ext cx="376137" cy="378000"/>
        </a:xfrm>
        <a:prstGeom prst="rect">
          <a:avLst/>
        </a:prstGeom>
      </xdr:spPr>
    </xdr:pic>
    <xdr:clientData fPrintsWithSheet="0"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2</xdr:row>
      <xdr:rowOff>196500</xdr:rowOff>
    </xdr:to>
    <xdr:pic macro="[0]!Droit_Admin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3992627" y="217500"/>
          <a:ext cx="360000" cy="360000"/>
        </a:xfrm>
        <a:prstGeom prst="rect">
          <a:avLst/>
        </a:prstGeom>
      </xdr:spPr>
    </xdr:pic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161925</xdr:colOff>
      <xdr:row>14</xdr:row>
      <xdr:rowOff>28575</xdr:rowOff>
    </xdr:from>
    <xdr:to>
      <xdr:col>46</xdr:col>
      <xdr:colOff>104775</xdr:colOff>
      <xdr:row>16</xdr:row>
      <xdr:rowOff>152400</xdr:rowOff>
    </xdr:to>
    <xdr:sp macro="[0]!Remet_bouton_Click" textlink="">
      <xdr:nvSpPr>
        <xdr:cNvPr id="6" name="Rectangle 5"/>
        <xdr:cNvSpPr/>
      </xdr:nvSpPr>
      <xdr:spPr>
        <a:xfrm>
          <a:off x="6638925" y="2695575"/>
          <a:ext cx="2038350" cy="5048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>
              <a:solidFill>
                <a:sysClr val="windowText" lastClr="000000"/>
              </a:solidFill>
            </a:rPr>
            <a:t>Schliesskreuz anzeigen</a:t>
          </a:r>
          <a:br>
            <a:rPr lang="fr-CH" sz="1200">
              <a:solidFill>
                <a:sysClr val="windowText" lastClr="000000"/>
              </a:solidFill>
            </a:rPr>
          </a:br>
          <a:r>
            <a:rPr lang="fr-CH" sz="1200">
              <a:solidFill>
                <a:sysClr val="windowText" lastClr="000000"/>
              </a:solidFill>
            </a:rPr>
            <a:t>Afficher croix</a:t>
          </a:r>
          <a:r>
            <a:rPr lang="fr-CH" sz="1200" baseline="0">
              <a:solidFill>
                <a:sysClr val="windowText" lastClr="000000"/>
              </a:solidFill>
            </a:rPr>
            <a:t> fermeture</a:t>
          </a:r>
          <a:endParaRPr lang="fr-CH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152400</xdr:colOff>
      <xdr:row>13</xdr:row>
      <xdr:rowOff>171450</xdr:rowOff>
    </xdr:from>
    <xdr:to>
      <xdr:col>61</xdr:col>
      <xdr:colOff>95250</xdr:colOff>
      <xdr:row>16</xdr:row>
      <xdr:rowOff>104775</xdr:rowOff>
    </xdr:to>
    <xdr:sp macro="[0]!Enleve_bouton_Click" textlink="">
      <xdr:nvSpPr>
        <xdr:cNvPr id="8" name="Rectangle 7"/>
        <xdr:cNvSpPr/>
      </xdr:nvSpPr>
      <xdr:spPr>
        <a:xfrm>
          <a:off x="9486900" y="2647950"/>
          <a:ext cx="2038350" cy="5048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Schließkreuz ausblenden</a:t>
          </a:r>
          <a:b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</a:br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Masquer croix</a:t>
          </a:r>
          <a:r>
            <a:rPr lang="fr-CH" sz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fermeture</a:t>
          </a:r>
          <a:endParaRPr lang="fr-CH" sz="12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35</xdr:col>
      <xdr:colOff>152400</xdr:colOff>
      <xdr:row>17</xdr:row>
      <xdr:rowOff>104775</xdr:rowOff>
    </xdr:from>
    <xdr:to>
      <xdr:col>46</xdr:col>
      <xdr:colOff>95250</xdr:colOff>
      <xdr:row>20</xdr:row>
      <xdr:rowOff>38100</xdr:rowOff>
    </xdr:to>
    <xdr:sp macro="[0]!Onglets_Afficher" textlink="">
      <xdr:nvSpPr>
        <xdr:cNvPr id="11" name="Rectangle 10"/>
        <xdr:cNvSpPr/>
      </xdr:nvSpPr>
      <xdr:spPr>
        <a:xfrm>
          <a:off x="6629400" y="3343275"/>
          <a:ext cx="2038350" cy="5048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>
              <a:solidFill>
                <a:sysClr val="windowText" lastClr="000000"/>
              </a:solidFill>
            </a:rPr>
            <a:t>Tabs anzeigen</a:t>
          </a:r>
          <a:br>
            <a:rPr lang="fr-CH" sz="1200">
              <a:solidFill>
                <a:sysClr val="windowText" lastClr="000000"/>
              </a:solidFill>
            </a:rPr>
          </a:br>
          <a:r>
            <a:rPr lang="fr-CH" sz="1200">
              <a:solidFill>
                <a:sysClr val="windowText" lastClr="000000"/>
              </a:solidFill>
            </a:rPr>
            <a:t>Afficher</a:t>
          </a:r>
          <a:r>
            <a:rPr lang="fr-CH" sz="1200" baseline="0">
              <a:solidFill>
                <a:sysClr val="windowText" lastClr="000000"/>
              </a:solidFill>
            </a:rPr>
            <a:t> les onglets</a:t>
          </a:r>
          <a:endParaRPr lang="fr-CH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142875</xdr:colOff>
      <xdr:row>17</xdr:row>
      <xdr:rowOff>57150</xdr:rowOff>
    </xdr:from>
    <xdr:to>
      <xdr:col>61</xdr:col>
      <xdr:colOff>85725</xdr:colOff>
      <xdr:row>19</xdr:row>
      <xdr:rowOff>180975</xdr:rowOff>
    </xdr:to>
    <xdr:sp macro="[0]!Onglets_Masquer" textlink="">
      <xdr:nvSpPr>
        <xdr:cNvPr id="12" name="Rectangle 11"/>
        <xdr:cNvSpPr/>
      </xdr:nvSpPr>
      <xdr:spPr>
        <a:xfrm>
          <a:off x="9477375" y="3295650"/>
          <a:ext cx="2038350" cy="5048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Tabs ausblenden</a:t>
          </a:r>
          <a:b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</a:br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Masquer les onglets</a:t>
          </a:r>
        </a:p>
      </xdr:txBody>
    </xdr:sp>
    <xdr:clientData/>
  </xdr:twoCellAnchor>
  <xdr:twoCellAnchor>
    <xdr:from>
      <xdr:col>48</xdr:col>
      <xdr:colOff>9524</xdr:colOff>
      <xdr:row>9</xdr:row>
      <xdr:rowOff>85725</xdr:rowOff>
    </xdr:from>
    <xdr:to>
      <xdr:col>61</xdr:col>
      <xdr:colOff>95249</xdr:colOff>
      <xdr:row>13</xdr:row>
      <xdr:rowOff>38100</xdr:rowOff>
    </xdr:to>
    <xdr:sp macro="" textlink="">
      <xdr:nvSpPr>
        <xdr:cNvPr id="13" name="Rectangle 12"/>
        <xdr:cNvSpPr/>
      </xdr:nvSpPr>
      <xdr:spPr>
        <a:xfrm>
          <a:off x="8963024" y="1800225"/>
          <a:ext cx="2562225" cy="7143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CH" sz="1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Alles ausblenden</a:t>
          </a:r>
          <a:br>
            <a:rPr lang="fr-CH" sz="1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</a:br>
          <a:r>
            <a:rPr lang="fr-CH" sz="1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Tout</a:t>
          </a:r>
          <a:r>
            <a:rPr lang="fr-CH" sz="18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masquer</a:t>
          </a:r>
          <a:endParaRPr lang="fr-CH" sz="18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33</xdr:col>
      <xdr:colOff>19049</xdr:colOff>
      <xdr:row>9</xdr:row>
      <xdr:rowOff>104775</xdr:rowOff>
    </xdr:from>
    <xdr:to>
      <xdr:col>46</xdr:col>
      <xdr:colOff>104774</xdr:colOff>
      <xdr:row>13</xdr:row>
      <xdr:rowOff>57150</xdr:rowOff>
    </xdr:to>
    <xdr:sp macro="" textlink="">
      <xdr:nvSpPr>
        <xdr:cNvPr id="14" name="Rectangle 13"/>
        <xdr:cNvSpPr/>
      </xdr:nvSpPr>
      <xdr:spPr>
        <a:xfrm>
          <a:off x="6115049" y="1819275"/>
          <a:ext cx="2562225" cy="71437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>
              <a:solidFill>
                <a:sysClr val="windowText" lastClr="000000"/>
              </a:solidFill>
            </a:rPr>
            <a:t>Alles anzeigen</a:t>
          </a:r>
          <a:br>
            <a:rPr lang="fr-CH" sz="1800" b="1">
              <a:solidFill>
                <a:sysClr val="windowText" lastClr="000000"/>
              </a:solidFill>
            </a:rPr>
          </a:br>
          <a:r>
            <a:rPr lang="fr-CH" sz="1800" b="1">
              <a:solidFill>
                <a:sysClr val="windowText" lastClr="000000"/>
              </a:solidFill>
            </a:rPr>
            <a:t>Tout afficher</a:t>
          </a:r>
        </a:p>
      </xdr:txBody>
    </xdr:sp>
    <xdr:clientData/>
  </xdr:twoCellAnchor>
  <xdr:twoCellAnchor>
    <xdr:from>
      <xdr:col>35</xdr:col>
      <xdr:colOff>161925</xdr:colOff>
      <xdr:row>20</xdr:row>
      <xdr:rowOff>161925</xdr:rowOff>
    </xdr:from>
    <xdr:to>
      <xdr:col>46</xdr:col>
      <xdr:colOff>104775</xdr:colOff>
      <xdr:row>23</xdr:row>
      <xdr:rowOff>95250</xdr:rowOff>
    </xdr:to>
    <xdr:sp macro="[0]!UnProtected" textlink="">
      <xdr:nvSpPr>
        <xdr:cNvPr id="15" name="Rectangle 14"/>
        <xdr:cNvSpPr/>
      </xdr:nvSpPr>
      <xdr:spPr>
        <a:xfrm>
          <a:off x="6638925" y="3971925"/>
          <a:ext cx="2038350" cy="5048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>
              <a:solidFill>
                <a:sysClr val="windowText" lastClr="000000"/>
              </a:solidFill>
            </a:rPr>
            <a:t>Passwort entfernen</a:t>
          </a:r>
          <a:br>
            <a:rPr lang="fr-CH" sz="1200">
              <a:solidFill>
                <a:sysClr val="windowText" lastClr="000000"/>
              </a:solidFill>
            </a:rPr>
          </a:br>
          <a:r>
            <a:rPr lang="fr-CH" sz="1200">
              <a:solidFill>
                <a:sysClr val="windowText" lastClr="000000"/>
              </a:solidFill>
            </a:rPr>
            <a:t>Enlever le mot de passe</a:t>
          </a:r>
        </a:p>
      </xdr:txBody>
    </xdr:sp>
    <xdr:clientData/>
  </xdr:twoCellAnchor>
  <xdr:twoCellAnchor>
    <xdr:from>
      <xdr:col>50</xdr:col>
      <xdr:colOff>152400</xdr:colOff>
      <xdr:row>20</xdr:row>
      <xdr:rowOff>114300</xdr:rowOff>
    </xdr:from>
    <xdr:to>
      <xdr:col>61</xdr:col>
      <xdr:colOff>95250</xdr:colOff>
      <xdr:row>23</xdr:row>
      <xdr:rowOff>47625</xdr:rowOff>
    </xdr:to>
    <xdr:sp macro="[0]!Protected" textlink="">
      <xdr:nvSpPr>
        <xdr:cNvPr id="16" name="Rectangle 15"/>
        <xdr:cNvSpPr/>
      </xdr:nvSpPr>
      <xdr:spPr>
        <a:xfrm>
          <a:off x="9486900" y="3924300"/>
          <a:ext cx="2038350" cy="5048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Passwort festlegen</a:t>
          </a:r>
          <a:b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</a:br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Mettre</a:t>
          </a:r>
          <a:r>
            <a:rPr lang="fr-CH" sz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le mot de passe</a:t>
          </a:r>
          <a:endParaRPr lang="fr-CH" sz="12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35</xdr:col>
      <xdr:colOff>161925</xdr:colOff>
      <xdr:row>24</xdr:row>
      <xdr:rowOff>9525</xdr:rowOff>
    </xdr:from>
    <xdr:to>
      <xdr:col>46</xdr:col>
      <xdr:colOff>104775</xdr:colOff>
      <xdr:row>26</xdr:row>
      <xdr:rowOff>133350</xdr:rowOff>
    </xdr:to>
    <xdr:sp macro="" textlink="">
      <xdr:nvSpPr>
        <xdr:cNvPr id="17" name="Rectangle 16"/>
        <xdr:cNvSpPr/>
      </xdr:nvSpPr>
      <xdr:spPr>
        <a:xfrm>
          <a:off x="6638925" y="4581525"/>
          <a:ext cx="2038350" cy="50482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>
              <a:solidFill>
                <a:sysClr val="windowText" lastClr="000000"/>
              </a:solidFill>
            </a:rPr>
            <a:t>Escape-Taste aktivieren</a:t>
          </a:r>
          <a:br>
            <a:rPr lang="fr-CH" sz="1200">
              <a:solidFill>
                <a:sysClr val="windowText" lastClr="000000"/>
              </a:solidFill>
            </a:rPr>
          </a:br>
          <a:r>
            <a:rPr lang="fr-CH" sz="1200">
              <a:solidFill>
                <a:sysClr val="windowText" lastClr="000000"/>
              </a:solidFill>
            </a:rPr>
            <a:t>Activer touche ESC</a:t>
          </a:r>
        </a:p>
      </xdr:txBody>
    </xdr:sp>
    <xdr:clientData/>
  </xdr:twoCellAnchor>
  <xdr:twoCellAnchor>
    <xdr:from>
      <xdr:col>50</xdr:col>
      <xdr:colOff>152400</xdr:colOff>
      <xdr:row>23</xdr:row>
      <xdr:rowOff>152400</xdr:rowOff>
    </xdr:from>
    <xdr:to>
      <xdr:col>61</xdr:col>
      <xdr:colOff>95250</xdr:colOff>
      <xdr:row>26</xdr:row>
      <xdr:rowOff>85725</xdr:rowOff>
    </xdr:to>
    <xdr:sp macro="" textlink="">
      <xdr:nvSpPr>
        <xdr:cNvPr id="18" name="Rectangle 17"/>
        <xdr:cNvSpPr/>
      </xdr:nvSpPr>
      <xdr:spPr>
        <a:xfrm>
          <a:off x="9486900" y="4533900"/>
          <a:ext cx="2038350" cy="5048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Escape-Taste deaktivieren</a:t>
          </a:r>
          <a:b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</a:br>
          <a:r>
            <a:rPr lang="fr-CH" sz="12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Désactiver</a:t>
          </a:r>
          <a:r>
            <a:rPr lang="fr-CH" sz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touche ESC</a:t>
          </a:r>
          <a:endParaRPr lang="fr-CH" sz="12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33</xdr:col>
      <xdr:colOff>0</xdr:colOff>
      <xdr:row>14</xdr:row>
      <xdr:rowOff>38100</xdr:rowOff>
    </xdr:from>
    <xdr:to>
      <xdr:col>34</xdr:col>
      <xdr:colOff>161925</xdr:colOff>
      <xdr:row>26</xdr:row>
      <xdr:rowOff>123825</xdr:rowOff>
    </xdr:to>
    <xdr:sp macro="" textlink="">
      <xdr:nvSpPr>
        <xdr:cNvPr id="9" name="Flèche vers le bas 8"/>
        <xdr:cNvSpPr/>
      </xdr:nvSpPr>
      <xdr:spPr>
        <a:xfrm>
          <a:off x="6096000" y="2705100"/>
          <a:ext cx="352425" cy="2371725"/>
        </a:xfrm>
        <a:prstGeom prst="down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48</xdr:col>
      <xdr:colOff>28575</xdr:colOff>
      <xdr:row>14</xdr:row>
      <xdr:rowOff>19050</xdr:rowOff>
    </xdr:from>
    <xdr:to>
      <xdr:col>50</xdr:col>
      <xdr:colOff>0</xdr:colOff>
      <xdr:row>26</xdr:row>
      <xdr:rowOff>104775</xdr:rowOff>
    </xdr:to>
    <xdr:sp macro="" textlink="">
      <xdr:nvSpPr>
        <xdr:cNvPr id="20" name="Flèche vers le bas 19"/>
        <xdr:cNvSpPr/>
      </xdr:nvSpPr>
      <xdr:spPr>
        <a:xfrm>
          <a:off x="8982075" y="2686050"/>
          <a:ext cx="352425" cy="2371725"/>
        </a:xfrm>
        <a:prstGeom prst="down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77</xdr:col>
      <xdr:colOff>154253</xdr:colOff>
      <xdr:row>1</xdr:row>
      <xdr:rowOff>0</xdr:rowOff>
    </xdr:from>
    <xdr:to>
      <xdr:col>79</xdr:col>
      <xdr:colOff>187253</xdr:colOff>
      <xdr:row>3</xdr:row>
      <xdr:rowOff>33000</xdr:rowOff>
    </xdr:to>
    <xdr:pic macro="[0]!Quitter_Direct"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 rot="10800000">
          <a:off x="14632253" y="190500"/>
          <a:ext cx="414000" cy="414000"/>
        </a:xfrm>
        <a:prstGeom prst="rect">
          <a:avLst/>
        </a:prstGeom>
      </xdr:spPr>
    </xdr:pic>
    <xdr:clientData/>
  </xdr:twoCellAnchor>
  <xdr:twoCellAnchor editAs="oneCell">
    <xdr:from>
      <xdr:col>73</xdr:col>
      <xdr:colOff>0</xdr:colOff>
      <xdr:row>1</xdr:row>
      <xdr:rowOff>18931</xdr:rowOff>
    </xdr:from>
    <xdr:to>
      <xdr:col>74</xdr:col>
      <xdr:colOff>187500</xdr:colOff>
      <xdr:row>3</xdr:row>
      <xdr:rowOff>14068</xdr:rowOff>
    </xdr:to>
    <xdr:pic>
      <xdr:nvPicPr>
        <xdr:cNvPr id="22" name="Image 21">
          <a:hlinkClick xmlns:r="http://schemas.openxmlformats.org/officeDocument/2006/relationships" r:id="rId2" tooltip="Back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 rot="16200000">
          <a:off x="13716931" y="208500"/>
          <a:ext cx="376137" cy="378000"/>
        </a:xfrm>
        <a:prstGeom prst="rect">
          <a:avLst/>
        </a:prstGeom>
      </xdr:spPr>
    </xdr:pic>
    <xdr:clientData/>
  </xdr:twoCellAnchor>
  <xdr:twoCellAnchor editAs="oneCell">
    <xdr:from>
      <xdr:col>75</xdr:col>
      <xdr:colOff>86127</xdr:colOff>
      <xdr:row>1</xdr:row>
      <xdr:rowOff>27000</xdr:rowOff>
    </xdr:from>
    <xdr:to>
      <xdr:col>77</xdr:col>
      <xdr:colOff>65127</xdr:colOff>
      <xdr:row>3</xdr:row>
      <xdr:rowOff>6000</xdr:rowOff>
    </xdr:to>
    <xdr:pic macro="[0]!Droit_Admin"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lum bright="70000" contrast="-70000"/>
        </a:blip>
        <a:stretch>
          <a:fillRect/>
        </a:stretch>
      </xdr:blipFill>
      <xdr:spPr>
        <a:xfrm>
          <a:off x="14183127" y="21750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0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3.bin"/><Relationship Id="rId1" Type="http://schemas.openxmlformats.org/officeDocument/2006/relationships/printerSettings" Target="../printerSettings/printerSettings2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25.bin"/><Relationship Id="rId1" Type="http://schemas.openxmlformats.org/officeDocument/2006/relationships/printerSettings" Target="../printerSettings/printerSettings24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8.bin"/><Relationship Id="rId2" Type="http://schemas.openxmlformats.org/officeDocument/2006/relationships/printerSettings" Target="../printerSettings/printerSettings27.bin"/><Relationship Id="rId1" Type="http://schemas.openxmlformats.org/officeDocument/2006/relationships/printerSettings" Target="../printerSettings/printerSettings26.bin"/><Relationship Id="rId4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4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5:CI27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7" width="2.85546875" style="2" customWidth="1"/>
    <col min="258" max="16384" width="11.42578125" style="2"/>
  </cols>
  <sheetData>
    <row r="5" spans="13:73" ht="15" customHeight="1" x14ac:dyDescent="0.2"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</row>
    <row r="6" spans="13:73" ht="15" customHeight="1" x14ac:dyDescent="0.2"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</row>
    <row r="7" spans="13:73" ht="15" customHeight="1" x14ac:dyDescent="0.2"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</row>
    <row r="8" spans="13:73" ht="15" customHeight="1" x14ac:dyDescent="0.2"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</row>
    <row r="9" spans="13:73" ht="15" customHeight="1" x14ac:dyDescent="0.2"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</row>
    <row r="11" spans="13:73" ht="15" customHeight="1" x14ac:dyDescent="0.2"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</row>
    <row r="12" spans="13:73" ht="15" customHeight="1" x14ac:dyDescent="0.2"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</row>
    <row r="13" spans="13:73" ht="15" customHeight="1" x14ac:dyDescent="0.2"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</row>
    <row r="14" spans="13:73" ht="15" customHeight="1" x14ac:dyDescent="0.2"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</row>
    <row r="15" spans="13:73" ht="15" customHeight="1" x14ac:dyDescent="0.2"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</row>
    <row r="16" spans="13:73" ht="15" customHeight="1" x14ac:dyDescent="0.2"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</row>
    <row r="17" spans="4:87" ht="15" customHeight="1" x14ac:dyDescent="0.2"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</row>
    <row r="18" spans="4:87" ht="15" customHeight="1" x14ac:dyDescent="0.2"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</row>
    <row r="19" spans="4:87" ht="15" customHeight="1" x14ac:dyDescent="0.2"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</row>
    <row r="20" spans="4:87" ht="15" customHeight="1" x14ac:dyDescent="0.2">
      <c r="D20" s="89" t="s">
        <v>22</v>
      </c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</row>
    <row r="21" spans="4:87" ht="15" customHeight="1" x14ac:dyDescent="0.2"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</row>
    <row r="22" spans="4:87" ht="15" customHeight="1" x14ac:dyDescent="0.2"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</row>
    <row r="23" spans="4:87" ht="15" customHeight="1" x14ac:dyDescent="0.2"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</row>
    <row r="24" spans="4:87" ht="15" customHeight="1" x14ac:dyDescent="0.2"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89"/>
      <c r="BK24" s="89"/>
      <c r="BL24" s="89"/>
      <c r="BM24" s="89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89"/>
      <c r="CC24" s="89"/>
      <c r="CD24" s="89"/>
      <c r="CE24" s="89"/>
      <c r="CF24" s="89"/>
      <c r="CG24" s="89"/>
      <c r="CH24" s="89"/>
      <c r="CI24" s="89"/>
    </row>
    <row r="25" spans="4:87" ht="15" customHeight="1" x14ac:dyDescent="0.2"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</row>
    <row r="26" spans="4:87" ht="15" customHeight="1" x14ac:dyDescent="0.2"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</row>
    <row r="27" spans="4:87" ht="15" customHeight="1" x14ac:dyDescent="0.2"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  <customSheetView guid="{9C405D4D-A2D0-4DF7-9A68-98ED3901350B}" showRowCol="0" hiddenColumns="1" topLeftCell="B1">
      <pageMargins left="0.7" right="0.7" top="0.75" bottom="0.75" header="0.3" footer="0.3"/>
      <pageSetup paperSize="9" orientation="portrait" r:id="rId2"/>
    </customSheetView>
  </customSheetViews>
  <mergeCells count="1">
    <mergeCell ref="D20:CI27"/>
  </mergeCell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F33"/>
  <sheetViews>
    <sheetView showRowColHeaders="0" tabSelected="1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7" width="2.85546875" style="2" customWidth="1"/>
    <col min="258" max="16384" width="11.42578125" style="2"/>
  </cols>
  <sheetData>
    <row r="1" spans="1:84" ht="15" customHeight="1" x14ac:dyDescent="0.2">
      <c r="A1" s="2" t="s">
        <v>14</v>
      </c>
    </row>
    <row r="5" spans="1:84" ht="15" customHeight="1" x14ac:dyDescent="0.2">
      <c r="M5" s="90" t="s">
        <v>91</v>
      </c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</row>
    <row r="6" spans="1:84" ht="15" customHeight="1" x14ac:dyDescent="0.2"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</row>
    <row r="7" spans="1:84" ht="15" customHeight="1" x14ac:dyDescent="0.2"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</row>
    <row r="8" spans="1:84" ht="15" customHeight="1" x14ac:dyDescent="0.2">
      <c r="M8" s="91" t="s">
        <v>92</v>
      </c>
      <c r="N8" s="91"/>
      <c r="O8" s="91"/>
      <c r="P8" s="91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</row>
    <row r="9" spans="1:84" ht="15" customHeight="1" x14ac:dyDescent="0.2">
      <c r="M9" s="91"/>
      <c r="N9" s="91"/>
      <c r="O9" s="91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</row>
    <row r="11" spans="1:84" ht="15" customHeight="1" x14ac:dyDescent="0.2">
      <c r="M11" s="92" t="s">
        <v>90</v>
      </c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</row>
    <row r="12" spans="1:84" ht="15" customHeight="1" x14ac:dyDescent="0.2"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</row>
    <row r="13" spans="1:84" ht="15" customHeight="1" x14ac:dyDescent="0.2"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</row>
    <row r="14" spans="1:84" ht="15" customHeight="1" x14ac:dyDescent="0.2"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</row>
    <row r="15" spans="1:84" ht="15" customHeight="1" x14ac:dyDescent="0.2"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</row>
    <row r="16" spans="1:84" ht="15" customHeight="1" x14ac:dyDescent="0.2"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</row>
    <row r="17" spans="13:84" ht="15" customHeight="1" x14ac:dyDescent="0.2"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</row>
    <row r="18" spans="13:84" ht="15" customHeight="1" x14ac:dyDescent="0.2"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</row>
    <row r="19" spans="13:84" ht="15" customHeight="1" x14ac:dyDescent="0.2"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</row>
    <row r="20" spans="13:84" ht="15" customHeight="1" x14ac:dyDescent="0.2"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</row>
    <row r="21" spans="13:84" ht="15" customHeight="1" x14ac:dyDescent="0.2"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</row>
    <row r="22" spans="13:84" ht="15" customHeight="1" x14ac:dyDescent="0.2"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</row>
    <row r="23" spans="13:84" ht="15" customHeight="1" x14ac:dyDescent="0.2"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</row>
    <row r="24" spans="13:84" ht="15" customHeight="1" x14ac:dyDescent="0.2"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</row>
    <row r="25" spans="13:84" ht="15" customHeight="1" x14ac:dyDescent="0.2"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</row>
    <row r="26" spans="13:84" ht="15" customHeight="1" x14ac:dyDescent="0.2"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</row>
    <row r="27" spans="13:84" ht="15" customHeight="1" x14ac:dyDescent="0.2"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</row>
    <row r="28" spans="13:84" ht="15" customHeight="1" x14ac:dyDescent="0.2"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</row>
    <row r="29" spans="13:84" ht="15" customHeight="1" x14ac:dyDescent="0.2"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</row>
    <row r="30" spans="13:84" ht="15" customHeight="1" x14ac:dyDescent="0.2"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</row>
    <row r="31" spans="13:84" ht="15" customHeight="1" x14ac:dyDescent="0.2"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</row>
    <row r="32" spans="13:84" ht="15" customHeight="1" x14ac:dyDescent="0.2"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</row>
    <row r="33" spans="13:71" ht="15" customHeight="1" x14ac:dyDescent="0.2"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  <customSheetView guid="{9C405D4D-A2D0-4DF7-9A68-98ED3901350B}" showRowCol="0" hiddenColumns="1" topLeftCell="B1">
      <pageMargins left="0.7" right="0.7" top="0.75" bottom="0.75" header="0.3" footer="0.3"/>
      <pageSetup paperSize="9" orientation="portrait" r:id="rId2"/>
    </customSheetView>
  </customSheetViews>
  <mergeCells count="3">
    <mergeCell ref="M5:AX7"/>
    <mergeCell ref="M8:AX9"/>
    <mergeCell ref="M11:BS33"/>
  </mergeCell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D38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7" width="2.85546875" style="2" customWidth="1"/>
    <col min="258" max="16384" width="11.42578125" style="2"/>
  </cols>
  <sheetData>
    <row r="1" spans="3:81" ht="15" customHeight="1" x14ac:dyDescent="0.2">
      <c r="C1" s="14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3:81" ht="15" customHeight="1" x14ac:dyDescent="0.2">
      <c r="C2" s="13" t="s">
        <v>91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</row>
    <row r="3" spans="3:81" ht="15" customHeight="1" x14ac:dyDescent="0.2">
      <c r="C3" s="16" t="s">
        <v>92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</row>
    <row r="4" spans="3:81" ht="15" customHeight="1" x14ac:dyDescent="0.2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</row>
    <row r="6" spans="3:81" ht="15" customHeight="1" x14ac:dyDescent="0.2">
      <c r="AZ6" s="6"/>
    </row>
    <row r="7" spans="3:81" ht="15" customHeight="1" x14ac:dyDescent="0.2">
      <c r="AZ7" s="6"/>
    </row>
    <row r="8" spans="3:81" ht="15" customHeight="1" x14ac:dyDescent="0.2">
      <c r="N8" s="93">
        <v>1</v>
      </c>
      <c r="O8" s="93"/>
      <c r="P8" s="94" t="s">
        <v>88</v>
      </c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  <c r="AI8" s="95"/>
      <c r="AJ8" s="95"/>
      <c r="AK8" s="95"/>
      <c r="AL8" s="95"/>
      <c r="AM8" s="24"/>
      <c r="AN8" s="24"/>
      <c r="AO8" s="24"/>
      <c r="AP8" s="24"/>
      <c r="AQ8" s="24"/>
      <c r="AU8" s="93">
        <v>2</v>
      </c>
      <c r="AV8" s="93"/>
      <c r="AW8" s="94" t="s">
        <v>89</v>
      </c>
      <c r="AX8" s="95"/>
      <c r="AY8" s="95"/>
      <c r="AZ8" s="95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5"/>
      <c r="BQ8" s="95"/>
      <c r="BR8" s="95"/>
      <c r="BS8" s="95"/>
    </row>
    <row r="9" spans="3:81" ht="15" customHeight="1" x14ac:dyDescent="0.2">
      <c r="N9" s="93"/>
      <c r="O9" s="93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5"/>
      <c r="AL9" s="95"/>
      <c r="AM9" s="24"/>
      <c r="AN9" s="24"/>
      <c r="AO9" s="24"/>
      <c r="AP9" s="24"/>
      <c r="AQ9" s="24"/>
      <c r="AU9" s="93"/>
      <c r="AV9" s="93"/>
      <c r="AW9" s="95"/>
      <c r="AX9" s="95"/>
      <c r="AY9" s="95"/>
      <c r="AZ9" s="95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5"/>
      <c r="BQ9" s="95"/>
      <c r="BR9" s="95"/>
      <c r="BS9" s="95"/>
    </row>
    <row r="10" spans="3:81" ht="15" customHeight="1" x14ac:dyDescent="0.2">
      <c r="P10" s="96" t="s">
        <v>86</v>
      </c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6"/>
      <c r="AL10" s="96"/>
      <c r="AM10" s="24"/>
      <c r="AN10" s="24"/>
      <c r="AO10" s="24"/>
      <c r="AP10" s="24"/>
      <c r="AQ10" s="24"/>
      <c r="AW10" s="97" t="s">
        <v>87</v>
      </c>
      <c r="AX10" s="97"/>
      <c r="AY10" s="97"/>
      <c r="AZ10" s="97"/>
      <c r="BA10" s="97"/>
      <c r="BB10" s="97"/>
      <c r="BC10" s="97"/>
      <c r="BD10" s="97"/>
      <c r="BE10" s="97"/>
      <c r="BF10" s="97"/>
      <c r="BG10" s="97"/>
      <c r="BH10" s="97"/>
      <c r="BI10" s="97"/>
      <c r="BJ10" s="97"/>
      <c r="BK10" s="97"/>
      <c r="BL10" s="97"/>
      <c r="BM10" s="97"/>
      <c r="BN10" s="97"/>
      <c r="BO10" s="97"/>
      <c r="BP10" s="97"/>
      <c r="BQ10" s="97"/>
      <c r="BR10" s="97"/>
      <c r="BS10" s="97"/>
    </row>
    <row r="11" spans="3:81" ht="15" customHeight="1" x14ac:dyDescent="0.2"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24"/>
      <c r="AN11" s="24"/>
      <c r="AO11" s="24"/>
      <c r="AP11" s="24"/>
      <c r="AQ11" s="24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97"/>
      <c r="BO11" s="97"/>
      <c r="BP11" s="97"/>
      <c r="BQ11" s="97"/>
      <c r="BR11" s="97"/>
      <c r="BS11" s="97"/>
    </row>
    <row r="12" spans="3:81" ht="15" customHeight="1" x14ac:dyDescent="0.2"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24"/>
      <c r="AN12" s="24"/>
      <c r="AO12" s="24"/>
      <c r="AP12" s="24"/>
      <c r="AQ12" s="24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97"/>
      <c r="BO12" s="97"/>
      <c r="BP12" s="97"/>
      <c r="BQ12" s="97"/>
      <c r="BR12" s="97"/>
      <c r="BS12" s="97"/>
    </row>
    <row r="13" spans="3:81" ht="15" customHeight="1" x14ac:dyDescent="0.2"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24"/>
      <c r="AN13" s="24"/>
      <c r="AO13" s="24"/>
      <c r="AP13" s="24"/>
      <c r="AQ13" s="24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97"/>
      <c r="BO13" s="97"/>
      <c r="BP13" s="97"/>
      <c r="BQ13" s="97"/>
      <c r="BR13" s="97"/>
      <c r="BS13" s="97"/>
      <c r="CC13" s="6"/>
    </row>
    <row r="14" spans="3:81" ht="15" customHeight="1" x14ac:dyDescent="0.2"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  <c r="BK14" s="97"/>
      <c r="BL14" s="97"/>
      <c r="BM14" s="97"/>
      <c r="BN14" s="97"/>
      <c r="BO14" s="97"/>
      <c r="BP14" s="97"/>
      <c r="BQ14" s="97"/>
      <c r="BR14" s="97"/>
      <c r="BS14" s="97"/>
      <c r="CC14" s="6"/>
    </row>
    <row r="15" spans="3:81" ht="15" customHeight="1" x14ac:dyDescent="0.2"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</row>
    <row r="16" spans="3:81" ht="15" customHeight="1" x14ac:dyDescent="0.2"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</row>
    <row r="17" spans="17:81" ht="15" customHeight="1" x14ac:dyDescent="0.2"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</row>
    <row r="18" spans="17:81" ht="15" customHeight="1" x14ac:dyDescent="0.2"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</row>
    <row r="19" spans="17:81" ht="15" customHeight="1" x14ac:dyDescent="0.2">
      <c r="CC19" s="6"/>
    </row>
    <row r="20" spans="17:81" ht="15" customHeight="1" x14ac:dyDescent="0.2">
      <c r="CC20" s="6"/>
    </row>
    <row r="21" spans="17:81" ht="15" customHeight="1" x14ac:dyDescent="0.2">
      <c r="AW21" s="88"/>
      <c r="AX21" s="88"/>
      <c r="AY21" s="88"/>
      <c r="AZ21" s="88"/>
      <c r="BA21" s="88"/>
      <c r="BB21" s="88"/>
      <c r="BC21" s="88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C21" s="6"/>
    </row>
    <row r="22" spans="17:81" ht="15" customHeight="1" x14ac:dyDescent="0.2">
      <c r="AW22" s="88"/>
      <c r="AX22" s="88"/>
      <c r="AY22" s="88"/>
      <c r="AZ22" s="88"/>
      <c r="BA22" s="88"/>
      <c r="BB22" s="88"/>
      <c r="BC22" s="88"/>
      <c r="BD22" s="88"/>
      <c r="BE22" s="88"/>
      <c r="BF22" s="88"/>
      <c r="BG22" s="88"/>
      <c r="BH22" s="88"/>
      <c r="BI22" s="88"/>
      <c r="BJ22" s="88"/>
      <c r="BK22" s="88"/>
      <c r="BL22" s="88"/>
      <c r="BM22" s="88"/>
      <c r="BN22" s="88"/>
      <c r="BO22" s="88"/>
      <c r="BP22" s="88"/>
      <c r="BQ22" s="88"/>
      <c r="BR22" s="88"/>
      <c r="BS22" s="88"/>
      <c r="BT22" s="88"/>
      <c r="BU22" s="88"/>
      <c r="BV22" s="88"/>
      <c r="BW22" s="88"/>
      <c r="BX22" s="88"/>
      <c r="BY22" s="88"/>
      <c r="BZ22" s="88"/>
      <c r="CA22" s="88"/>
      <c r="CC22" s="6"/>
    </row>
    <row r="23" spans="17:81" ht="15" customHeight="1" x14ac:dyDescent="0.2">
      <c r="AW23" s="88"/>
      <c r="AX23" s="88"/>
      <c r="AY23" s="88"/>
      <c r="AZ23" s="88"/>
      <c r="BA23" s="88"/>
      <c r="BB23" s="88"/>
      <c r="BC23" s="88"/>
      <c r="BD23" s="88"/>
      <c r="BE23" s="88"/>
      <c r="BF23" s="88"/>
      <c r="BG23" s="88"/>
      <c r="BH23" s="88"/>
      <c r="BI23" s="88"/>
      <c r="BJ23" s="88"/>
      <c r="BK23" s="88"/>
      <c r="BL23" s="88"/>
      <c r="BM23" s="88"/>
      <c r="BN23" s="88"/>
      <c r="BO23" s="88"/>
      <c r="BP23" s="88"/>
      <c r="BQ23" s="88"/>
      <c r="BR23" s="88"/>
      <c r="BS23" s="88"/>
      <c r="BT23" s="88"/>
      <c r="BU23" s="88"/>
      <c r="BV23" s="88"/>
      <c r="BW23" s="88"/>
      <c r="BX23" s="88"/>
      <c r="BY23" s="88"/>
      <c r="BZ23" s="88"/>
      <c r="CA23" s="88"/>
    </row>
    <row r="24" spans="17:81" ht="15" customHeight="1" x14ac:dyDescent="0.2">
      <c r="AW24" s="88"/>
      <c r="AX24" s="88"/>
      <c r="AY24" s="88"/>
      <c r="AZ24" s="88"/>
      <c r="BA24" s="88"/>
      <c r="BB24" s="88"/>
      <c r="BC24" s="88"/>
      <c r="BD24" s="88"/>
      <c r="BE24" s="88"/>
      <c r="BF24" s="88"/>
      <c r="BG24" s="88"/>
      <c r="BH24" s="88"/>
      <c r="BI24" s="88"/>
      <c r="BJ24" s="88"/>
      <c r="BK24" s="88"/>
      <c r="BL24" s="88"/>
      <c r="BM24" s="88"/>
      <c r="BN24" s="88"/>
      <c r="BO24" s="88"/>
      <c r="BP24" s="88"/>
      <c r="BQ24" s="88"/>
      <c r="BR24" s="88"/>
      <c r="BS24" s="88"/>
      <c r="BT24" s="88"/>
      <c r="BU24" s="88"/>
      <c r="BV24" s="88"/>
      <c r="BW24" s="88"/>
      <c r="BX24" s="88"/>
      <c r="BY24" s="88"/>
      <c r="BZ24" s="88"/>
      <c r="CA24" s="88"/>
    </row>
    <row r="25" spans="17:81" ht="15" customHeight="1" x14ac:dyDescent="0.2">
      <c r="AW25" s="88"/>
      <c r="AX25" s="88"/>
      <c r="AY25" s="88"/>
      <c r="AZ25" s="88"/>
      <c r="BA25" s="88"/>
      <c r="BB25" s="88"/>
      <c r="BC25" s="88"/>
      <c r="BD25" s="88"/>
      <c r="BE25" s="88"/>
      <c r="BF25" s="88"/>
      <c r="BG25" s="88"/>
      <c r="BH25" s="88"/>
      <c r="BI25" s="88"/>
      <c r="BJ25" s="88"/>
      <c r="BK25" s="88"/>
      <c r="BL25" s="88"/>
      <c r="BM25" s="88"/>
      <c r="BN25" s="88"/>
      <c r="BO25" s="88"/>
      <c r="BP25" s="88"/>
      <c r="BQ25" s="88"/>
      <c r="BR25" s="88"/>
      <c r="BS25" s="88"/>
      <c r="BT25" s="88"/>
      <c r="BU25" s="88"/>
      <c r="BV25" s="88"/>
      <c r="BW25" s="88"/>
      <c r="BX25" s="88"/>
      <c r="BY25" s="88"/>
      <c r="BZ25" s="88"/>
      <c r="CA25" s="88"/>
    </row>
    <row r="26" spans="17:81" ht="15" customHeight="1" x14ac:dyDescent="0.2"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8"/>
      <c r="BS26" s="88"/>
      <c r="BT26" s="88"/>
      <c r="BU26" s="88"/>
      <c r="BV26" s="88"/>
      <c r="BW26" s="88"/>
      <c r="BX26" s="88"/>
      <c r="BY26" s="88"/>
      <c r="BZ26" s="88"/>
      <c r="CA26" s="88"/>
    </row>
    <row r="33" spans="81:108" ht="15" customHeight="1" x14ac:dyDescent="0.2">
      <c r="CC33" s="24"/>
      <c r="CD33" s="24"/>
      <c r="CE33" s="24"/>
      <c r="CF33" s="24"/>
      <c r="CG33" s="24"/>
      <c r="CH33" s="24"/>
      <c r="CI33" s="24"/>
      <c r="CJ33" s="24"/>
      <c r="CK33" s="24"/>
      <c r="CL33" s="24"/>
      <c r="CM33" s="24"/>
      <c r="CN33" s="24"/>
      <c r="CO33" s="24"/>
      <c r="CP33" s="24"/>
      <c r="CQ33" s="24"/>
      <c r="CR33" s="24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</row>
    <row r="34" spans="81:108" ht="15" customHeight="1" x14ac:dyDescent="0.2"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</row>
    <row r="35" spans="81:108" ht="15" customHeight="1" x14ac:dyDescent="0.2"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</row>
    <row r="36" spans="81:108" ht="15" customHeight="1" x14ac:dyDescent="0.2"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</row>
    <row r="37" spans="81:108" ht="15" customHeight="1" x14ac:dyDescent="0.2"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</row>
    <row r="38" spans="81:108" ht="15" customHeight="1" x14ac:dyDescent="0.2"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  <c r="DB38" s="24"/>
      <c r="DC38" s="24"/>
      <c r="DD38" s="24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  <customSheetView guid="{9C405D4D-A2D0-4DF7-9A68-98ED3901350B}" showRowCol="0" hiddenColumns="1" topLeftCell="B1">
      <selection activeCell="BA14" sqref="BA14:BW19"/>
      <pageMargins left="0.7" right="0.7" top="0.75" bottom="0.75" header="0.3" footer="0.3"/>
      <pageSetup paperSize="9" orientation="portrait" r:id="rId2"/>
    </customSheetView>
  </customSheetViews>
  <mergeCells count="6">
    <mergeCell ref="N8:O9"/>
    <mergeCell ref="P8:AL9"/>
    <mergeCell ref="P10:AL14"/>
    <mergeCell ref="AU8:AV9"/>
    <mergeCell ref="AW8:BS9"/>
    <mergeCell ref="AW10:BS14"/>
  </mergeCells>
  <pageMargins left="0.7" right="0.7" top="0.75" bottom="0.75" header="0.3" footer="0.3"/>
  <pageSetup paperSize="9" orientation="portrait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V22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3" width="2.85546875" style="2" customWidth="1"/>
    <col min="254" max="16384" width="11.42578125" style="2"/>
  </cols>
  <sheetData>
    <row r="1" spans="3:74" ht="15" customHeight="1" x14ac:dyDescent="0.2">
      <c r="C1" s="14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</row>
    <row r="2" spans="3:74" ht="15" customHeight="1" x14ac:dyDescent="0.2">
      <c r="C2" s="13" t="s">
        <v>91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3:74" ht="15" customHeight="1" x14ac:dyDescent="0.2">
      <c r="C3" s="16" t="s">
        <v>92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3:74" ht="15" customHeight="1" x14ac:dyDescent="0.2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11" spans="3:74" ht="15" customHeight="1" x14ac:dyDescent="0.2">
      <c r="AI11" s="99" t="s">
        <v>18</v>
      </c>
      <c r="AJ11" s="99"/>
      <c r="AK11" s="99"/>
      <c r="AL11" s="99"/>
      <c r="AM11" s="99"/>
      <c r="AN11" s="99"/>
      <c r="AO11" s="99"/>
      <c r="AP11" s="99"/>
      <c r="AQ11" s="99"/>
      <c r="AR11" s="99"/>
      <c r="AS11" s="99"/>
      <c r="AT11" s="99"/>
      <c r="AU11" s="99"/>
      <c r="AV11" s="99"/>
      <c r="AW11" s="99"/>
      <c r="AX11" s="99"/>
      <c r="AY11" s="99"/>
      <c r="AZ11" s="99"/>
      <c r="BA11" s="99"/>
      <c r="BB11" s="99"/>
      <c r="BC11" s="99"/>
      <c r="BD11" s="99"/>
      <c r="BE11" s="99"/>
      <c r="BF11" s="99"/>
      <c r="BG11" s="99"/>
    </row>
    <row r="12" spans="3:74" ht="15" customHeight="1" x14ac:dyDescent="0.2"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99"/>
    </row>
    <row r="13" spans="3:74" ht="15" customHeight="1" x14ac:dyDescent="0.2">
      <c r="M13" s="17"/>
      <c r="N13" s="18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</row>
    <row r="14" spans="3:74" ht="15" customHeight="1" x14ac:dyDescent="0.2">
      <c r="M14" s="18"/>
      <c r="N14" s="18"/>
      <c r="AJ14" s="100" t="s">
        <v>28</v>
      </c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</row>
    <row r="15" spans="3:74" ht="15" customHeight="1" x14ac:dyDescent="0.2"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</row>
    <row r="16" spans="3:74" ht="15" customHeight="1" x14ac:dyDescent="0.2">
      <c r="M16" s="18"/>
      <c r="N16" s="18"/>
      <c r="AC16" s="18"/>
      <c r="AD16" s="18"/>
      <c r="AE16" s="18"/>
      <c r="AF16" s="18"/>
      <c r="AH16" s="18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</row>
    <row r="17" spans="13:74" ht="15" customHeight="1" x14ac:dyDescent="0.2">
      <c r="M17" s="18"/>
      <c r="N17" s="18"/>
      <c r="AC17" s="18"/>
      <c r="AD17" s="18"/>
      <c r="AE17" s="18"/>
      <c r="AF17" s="18"/>
      <c r="AH17" s="18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</row>
    <row r="18" spans="13:74" ht="15" customHeight="1" x14ac:dyDescent="0.2">
      <c r="M18" s="18"/>
      <c r="N18" s="18"/>
      <c r="AC18" s="18"/>
      <c r="AD18" s="18"/>
      <c r="AE18" s="18"/>
      <c r="AF18" s="18"/>
      <c r="AH18" s="18"/>
      <c r="AI18" s="18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</row>
    <row r="19" spans="13:74" ht="15" customHeight="1" x14ac:dyDescent="0.2"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H19" s="18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00"/>
      <c r="BB19" s="100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</row>
    <row r="20" spans="13:74" ht="15" customHeight="1" x14ac:dyDescent="0.2">
      <c r="M20" s="18"/>
      <c r="N20" s="18"/>
      <c r="AC20" s="18"/>
      <c r="AD20" s="18"/>
      <c r="AE20" s="18"/>
      <c r="AF20" s="18"/>
      <c r="AH20" s="18"/>
    </row>
    <row r="21" spans="13:74" ht="15" customHeight="1" x14ac:dyDescent="0.2">
      <c r="M21" s="18"/>
      <c r="N21" s="18"/>
      <c r="AC21" s="18"/>
      <c r="AD21" s="18"/>
      <c r="AE21" s="18"/>
      <c r="AF21" s="18"/>
      <c r="AH21" s="18"/>
      <c r="AJ21" s="98"/>
      <c r="AK21" s="98"/>
      <c r="AL21" s="98"/>
      <c r="AM21" s="98"/>
      <c r="AN21" s="98"/>
      <c r="AO21" s="98"/>
      <c r="AP21" s="98"/>
      <c r="AQ21" s="98"/>
      <c r="AR21" s="98"/>
      <c r="AS21" s="98"/>
      <c r="AT21" s="98"/>
      <c r="AU21" s="98"/>
      <c r="AV21" s="98"/>
      <c r="AW21" s="98"/>
      <c r="AX21" s="98"/>
      <c r="AY21" s="98"/>
      <c r="AZ21" s="98"/>
      <c r="BA21" s="98"/>
      <c r="BB21" s="98"/>
      <c r="BC21" s="98"/>
      <c r="BD21" s="98"/>
      <c r="BE21" s="98"/>
      <c r="BF21" s="98"/>
      <c r="BG21" s="98"/>
      <c r="BH21" s="98"/>
    </row>
    <row r="22" spans="13:74" ht="15" customHeight="1" x14ac:dyDescent="0.2"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8"/>
      <c r="AZ22" s="98"/>
      <c r="BA22" s="98"/>
      <c r="BB22" s="98"/>
      <c r="BC22" s="98"/>
      <c r="BD22" s="98"/>
      <c r="BE22" s="98"/>
      <c r="BF22" s="98"/>
      <c r="BG22" s="98"/>
      <c r="BH22" s="98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  <customSheetView guid="{9C405D4D-A2D0-4DF7-9A68-98ED3901350B}" showRowCol="0" hiddenColumns="1" topLeftCell="B1">
      <pageMargins left="0.7" right="0.7" top="0.75" bottom="0.75" header="0.3" footer="0.3"/>
      <pageSetup paperSize="9" orientation="portrait" r:id="rId2"/>
    </customSheetView>
  </customSheetViews>
  <mergeCells count="3">
    <mergeCell ref="AJ21:BH22"/>
    <mergeCell ref="AI11:BG13"/>
    <mergeCell ref="AJ14:BV19"/>
  </mergeCells>
  <pageMargins left="0.7" right="0.7" top="0.75" bottom="0.75" header="0.3" footer="0.3"/>
  <pageSetup paperSize="9" orientation="portrait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Y31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3" width="2.85546875" style="2" customWidth="1"/>
    <col min="254" max="16384" width="11.42578125" style="2"/>
  </cols>
  <sheetData>
    <row r="1" spans="1:74" ht="15" customHeight="1" x14ac:dyDescent="0.2">
      <c r="A1" s="2" t="s">
        <v>3</v>
      </c>
      <c r="C1" s="14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</row>
    <row r="2" spans="1:74" ht="15" customHeight="1" x14ac:dyDescent="0.2">
      <c r="C2" s="13" t="s">
        <v>17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74" ht="15" customHeight="1" x14ac:dyDescent="0.2">
      <c r="C3" s="16" t="s">
        <v>8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1:74" ht="15" customHeight="1" x14ac:dyDescent="0.2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11" spans="1:74" ht="15" customHeight="1" x14ac:dyDescent="0.2">
      <c r="AI11" s="101" t="s">
        <v>29</v>
      </c>
      <c r="AJ11" s="101"/>
      <c r="AK11" s="101"/>
      <c r="AL11" s="101"/>
      <c r="AM11" s="101"/>
      <c r="AN11" s="101"/>
      <c r="AO11" s="101"/>
      <c r="AP11" s="101"/>
      <c r="AQ11" s="101"/>
      <c r="AR11" s="101"/>
      <c r="AS11" s="101"/>
      <c r="AT11" s="101"/>
      <c r="AU11" s="101"/>
      <c r="AV11" s="101"/>
      <c r="AW11" s="101"/>
      <c r="AX11" s="101"/>
      <c r="AY11" s="101"/>
      <c r="AZ11" s="101"/>
      <c r="BA11" s="101"/>
      <c r="BB11" s="101"/>
      <c r="BC11" s="101"/>
      <c r="BD11" s="101"/>
      <c r="BE11" s="101"/>
      <c r="BF11" s="101"/>
      <c r="BG11" s="101"/>
      <c r="BH11" s="101"/>
      <c r="BI11" s="101"/>
      <c r="BJ11" s="101"/>
      <c r="BK11" s="101"/>
      <c r="BL11" s="101"/>
      <c r="BM11" s="101"/>
      <c r="BN11" s="101"/>
      <c r="BO11" s="101"/>
      <c r="BP11" s="101"/>
      <c r="BQ11" s="101"/>
      <c r="BR11" s="101"/>
      <c r="BS11" s="101"/>
      <c r="BT11" s="101"/>
      <c r="BU11" s="101"/>
      <c r="BV11" s="101"/>
    </row>
    <row r="12" spans="1:74" ht="15" customHeight="1" x14ac:dyDescent="0.2"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  <c r="BA12" s="101"/>
      <c r="BB12" s="101"/>
      <c r="BC12" s="101"/>
      <c r="BD12" s="101"/>
      <c r="BE12" s="101"/>
      <c r="BF12" s="101"/>
      <c r="BG12" s="101"/>
      <c r="BH12" s="101"/>
      <c r="BI12" s="101"/>
      <c r="BJ12" s="101"/>
      <c r="BK12" s="101"/>
      <c r="BL12" s="101"/>
      <c r="BM12" s="101"/>
      <c r="BN12" s="101"/>
      <c r="BO12" s="101"/>
      <c r="BP12" s="101"/>
      <c r="BQ12" s="101"/>
      <c r="BR12" s="101"/>
      <c r="BS12" s="101"/>
      <c r="BT12" s="101"/>
      <c r="BU12" s="101"/>
      <c r="BV12" s="101"/>
    </row>
    <row r="13" spans="1:74" ht="15" customHeight="1" x14ac:dyDescent="0.2">
      <c r="M13" s="17"/>
      <c r="N13" s="18"/>
      <c r="AI13" s="101"/>
      <c r="AJ13" s="101"/>
      <c r="AK13" s="101"/>
      <c r="AL13" s="101"/>
      <c r="AM13" s="101"/>
      <c r="AN13" s="101"/>
      <c r="AO13" s="101"/>
      <c r="AP13" s="101"/>
      <c r="AQ13" s="101"/>
      <c r="AR13" s="101"/>
      <c r="AS13" s="101"/>
      <c r="AT13" s="101"/>
      <c r="AU13" s="101"/>
      <c r="AV13" s="101"/>
      <c r="AW13" s="101"/>
      <c r="AX13" s="101"/>
      <c r="AY13" s="101"/>
      <c r="AZ13" s="101"/>
      <c r="BA13" s="101"/>
      <c r="BB13" s="101"/>
      <c r="BC13" s="101"/>
      <c r="BD13" s="101"/>
      <c r="BE13" s="101"/>
      <c r="BF13" s="101"/>
      <c r="BG13" s="101"/>
      <c r="BH13" s="101"/>
      <c r="BI13" s="101"/>
      <c r="BJ13" s="101"/>
      <c r="BK13" s="101"/>
      <c r="BL13" s="101"/>
      <c r="BM13" s="101"/>
      <c r="BN13" s="101"/>
      <c r="BO13" s="101"/>
      <c r="BP13" s="101"/>
      <c r="BQ13" s="101"/>
      <c r="BR13" s="101"/>
      <c r="BS13" s="101"/>
      <c r="BT13" s="101"/>
      <c r="BU13" s="101"/>
      <c r="BV13" s="101"/>
    </row>
    <row r="14" spans="1:74" ht="15" customHeight="1" x14ac:dyDescent="0.2">
      <c r="M14" s="18"/>
      <c r="N14" s="18"/>
    </row>
    <row r="15" spans="1:74" ht="15" customHeight="1" x14ac:dyDescent="0.2"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AJ15" s="103" t="s">
        <v>1</v>
      </c>
      <c r="AK15" s="103"/>
      <c r="AL15" s="103"/>
      <c r="AM15" s="103"/>
      <c r="AN15" s="103"/>
      <c r="AO15" s="103"/>
      <c r="AP15" s="103"/>
      <c r="AQ15" s="103"/>
      <c r="AR15" s="103"/>
      <c r="AS15" s="103"/>
      <c r="AT15" s="103"/>
      <c r="AU15" s="103"/>
      <c r="AV15" s="103"/>
      <c r="AW15" s="103"/>
      <c r="AX15" s="103"/>
      <c r="AY15" s="103"/>
      <c r="AZ15" s="103"/>
      <c r="BA15" s="103"/>
      <c r="BB15" s="103"/>
      <c r="BC15" s="103"/>
      <c r="BD15" s="103"/>
      <c r="BE15" s="103"/>
      <c r="BF15" s="103"/>
      <c r="BG15" s="103"/>
      <c r="BH15" s="103"/>
      <c r="BI15" s="103"/>
      <c r="BJ15" s="103"/>
      <c r="BK15" s="103"/>
      <c r="BL15" s="103"/>
      <c r="BM15" s="103"/>
      <c r="BN15" s="103"/>
      <c r="BO15" s="103"/>
      <c r="BP15" s="103"/>
      <c r="BQ15" s="103"/>
      <c r="BR15" s="103"/>
      <c r="BS15" s="103"/>
      <c r="BT15" s="103"/>
      <c r="BU15" s="103"/>
      <c r="BV15" s="103"/>
    </row>
    <row r="16" spans="1:74" ht="15" customHeight="1" x14ac:dyDescent="0.2">
      <c r="M16" s="18"/>
      <c r="N16" s="18"/>
      <c r="AC16" s="18"/>
      <c r="AD16" s="18"/>
      <c r="AE16" s="18"/>
      <c r="AF16" s="18"/>
      <c r="AH16" s="18"/>
      <c r="AI16" s="18"/>
      <c r="AJ16" s="103"/>
      <c r="AK16" s="103"/>
      <c r="AL16" s="103"/>
      <c r="AM16" s="103"/>
      <c r="AN16" s="103"/>
      <c r="AO16" s="103"/>
      <c r="AP16" s="103"/>
      <c r="AQ16" s="103"/>
      <c r="AR16" s="103"/>
      <c r="AS16" s="103"/>
      <c r="AT16" s="103"/>
      <c r="AU16" s="103"/>
      <c r="AV16" s="103"/>
      <c r="AW16" s="103"/>
      <c r="AX16" s="103"/>
      <c r="AY16" s="103"/>
      <c r="AZ16" s="103"/>
      <c r="BA16" s="103"/>
      <c r="BB16" s="103"/>
      <c r="BC16" s="103"/>
      <c r="BD16" s="103"/>
      <c r="BE16" s="103"/>
      <c r="BF16" s="103"/>
      <c r="BG16" s="103"/>
      <c r="BH16" s="103"/>
      <c r="BI16" s="103"/>
      <c r="BJ16" s="103"/>
      <c r="BK16" s="103"/>
      <c r="BL16" s="103"/>
      <c r="BM16" s="103"/>
      <c r="BN16" s="103"/>
      <c r="BO16" s="103"/>
      <c r="BP16" s="103"/>
      <c r="BQ16" s="103"/>
      <c r="BR16" s="103"/>
      <c r="BS16" s="103"/>
      <c r="BT16" s="103"/>
      <c r="BU16" s="103"/>
      <c r="BV16" s="103"/>
    </row>
    <row r="17" spans="13:77" ht="15" customHeight="1" x14ac:dyDescent="0.2">
      <c r="M17" s="18"/>
      <c r="N17" s="18"/>
      <c r="AC17" s="18"/>
      <c r="AD17" s="18"/>
      <c r="AE17" s="18"/>
      <c r="AF17" s="18"/>
      <c r="AH17" s="18"/>
      <c r="AI17" s="18"/>
      <c r="AJ17" s="104"/>
      <c r="AK17" s="104"/>
      <c r="AL17" s="104"/>
      <c r="AM17" s="104"/>
      <c r="AN17" s="104"/>
      <c r="AO17" s="104"/>
      <c r="AP17" s="104"/>
      <c r="AQ17" s="104"/>
      <c r="AR17" s="104"/>
      <c r="AS17" s="104"/>
      <c r="AT17" s="104"/>
      <c r="AU17" s="104"/>
      <c r="AV17" s="104"/>
      <c r="AW17" s="104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X17" s="102" t="str">
        <f>IF(AJ17&lt;&gt;"",1,"")</f>
        <v/>
      </c>
      <c r="BY17" s="102"/>
    </row>
    <row r="18" spans="13:77" ht="15" customHeight="1" x14ac:dyDescent="0.2">
      <c r="M18" s="18"/>
      <c r="N18" s="18"/>
      <c r="AC18" s="18"/>
      <c r="AD18" s="18"/>
      <c r="AE18" s="18"/>
      <c r="AF18" s="18"/>
      <c r="AH18" s="18"/>
      <c r="AJ18" s="104"/>
      <c r="AK18" s="104"/>
      <c r="AL18" s="104"/>
      <c r="AM18" s="104"/>
      <c r="AN18" s="104"/>
      <c r="AO18" s="104"/>
      <c r="AP18" s="104"/>
      <c r="AQ18" s="104"/>
      <c r="AR18" s="104"/>
      <c r="AS18" s="104"/>
      <c r="AT18" s="104"/>
      <c r="AU18" s="104"/>
      <c r="AV18" s="104"/>
      <c r="AW18" s="104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X18" s="102"/>
      <c r="BY18" s="102"/>
    </row>
    <row r="19" spans="13:77" ht="15" customHeight="1" x14ac:dyDescent="0.2"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H19" s="18"/>
      <c r="BX19" s="27"/>
      <c r="BY19" s="27"/>
    </row>
    <row r="20" spans="13:77" ht="15" customHeight="1" x14ac:dyDescent="0.2">
      <c r="M20" s="18"/>
      <c r="N20" s="18"/>
      <c r="AC20" s="18"/>
      <c r="AD20" s="18"/>
      <c r="AE20" s="18"/>
      <c r="AF20" s="18"/>
      <c r="AH20" s="18"/>
      <c r="AJ20" s="103" t="s">
        <v>2</v>
      </c>
      <c r="AK20" s="103"/>
      <c r="AL20" s="103"/>
      <c r="AM20" s="103"/>
      <c r="AN20" s="103"/>
      <c r="AO20" s="103"/>
      <c r="AP20" s="103"/>
      <c r="AQ20" s="103"/>
      <c r="AR20" s="103"/>
      <c r="AS20" s="103"/>
      <c r="AT20" s="103"/>
      <c r="AU20" s="103"/>
      <c r="AV20" s="103"/>
      <c r="AW20" s="103"/>
      <c r="AX20" s="103"/>
      <c r="AY20" s="103"/>
      <c r="AZ20" s="103"/>
      <c r="BA20" s="103"/>
      <c r="BB20" s="103"/>
      <c r="BC20" s="103"/>
      <c r="BD20" s="103"/>
      <c r="BE20" s="103"/>
      <c r="BF20" s="103"/>
      <c r="BG20" s="103"/>
      <c r="BH20" s="103"/>
      <c r="BI20" s="103"/>
      <c r="BJ20" s="103"/>
      <c r="BK20" s="103"/>
      <c r="BL20" s="103"/>
      <c r="BM20" s="103"/>
      <c r="BN20" s="103"/>
      <c r="BO20" s="103"/>
      <c r="BP20" s="103"/>
      <c r="BQ20" s="103"/>
      <c r="BR20" s="103"/>
      <c r="BS20" s="103"/>
      <c r="BT20" s="103"/>
      <c r="BU20" s="103"/>
      <c r="BV20" s="103"/>
      <c r="BX20" s="27"/>
      <c r="BY20" s="27"/>
    </row>
    <row r="21" spans="13:77" ht="15" customHeight="1" x14ac:dyDescent="0.2">
      <c r="M21" s="18"/>
      <c r="N21" s="18"/>
      <c r="AC21" s="18"/>
      <c r="AD21" s="18"/>
      <c r="AE21" s="18"/>
      <c r="AF21" s="18"/>
      <c r="AH21" s="18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03"/>
      <c r="BK21" s="103"/>
      <c r="BL21" s="103"/>
      <c r="BM21" s="103"/>
      <c r="BN21" s="103"/>
      <c r="BO21" s="103"/>
      <c r="BP21" s="103"/>
      <c r="BQ21" s="103"/>
      <c r="BR21" s="103"/>
      <c r="BS21" s="103"/>
      <c r="BT21" s="103"/>
      <c r="BU21" s="103"/>
      <c r="BV21" s="103"/>
      <c r="BX21" s="27"/>
      <c r="BY21" s="27"/>
    </row>
    <row r="22" spans="13:77" ht="15" customHeight="1" x14ac:dyDescent="0.2">
      <c r="AJ22" s="104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X22" s="102" t="str">
        <f>IF(AJ22&lt;&gt;"",1,"")</f>
        <v/>
      </c>
      <c r="BY22" s="102"/>
    </row>
    <row r="23" spans="13:77" ht="15" customHeight="1" x14ac:dyDescent="0.2">
      <c r="AJ23" s="104"/>
      <c r="AK23" s="104"/>
      <c r="AL23" s="104"/>
      <c r="AM23" s="104"/>
      <c r="AN23" s="104"/>
      <c r="AO23" s="104"/>
      <c r="AP23" s="104"/>
      <c r="AQ23" s="104"/>
      <c r="AR23" s="104"/>
      <c r="AS23" s="104"/>
      <c r="AT23" s="104"/>
      <c r="AU23" s="104"/>
      <c r="AV23" s="104"/>
      <c r="AW23" s="104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X23" s="102"/>
      <c r="BY23" s="102"/>
    </row>
    <row r="24" spans="13:77" ht="15" customHeight="1" x14ac:dyDescent="0.2">
      <c r="BX24" s="27"/>
      <c r="BY24" s="27"/>
    </row>
    <row r="25" spans="13:77" ht="15" customHeight="1" x14ac:dyDescent="0.2">
      <c r="AI25" s="18"/>
      <c r="AJ25" s="103" t="s">
        <v>30</v>
      </c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X25" s="27"/>
      <c r="BY25" s="27"/>
    </row>
    <row r="26" spans="13:77" ht="15" customHeight="1" x14ac:dyDescent="0.2"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/>
      <c r="AY26" s="103"/>
      <c r="AZ26" s="103"/>
      <c r="BA26" s="103"/>
      <c r="BB26" s="103"/>
      <c r="BC26" s="103"/>
      <c r="BD26" s="103"/>
      <c r="BE26" s="103"/>
      <c r="BF26" s="103"/>
      <c r="BG26" s="103"/>
      <c r="BH26" s="103"/>
      <c r="BI26" s="103"/>
      <c r="BJ26" s="103"/>
      <c r="BK26" s="103"/>
      <c r="BL26" s="103"/>
      <c r="BM26" s="103"/>
      <c r="BN26" s="103"/>
      <c r="BO26" s="103"/>
      <c r="BP26" s="103"/>
      <c r="BQ26" s="103"/>
      <c r="BR26" s="103"/>
      <c r="BS26" s="103"/>
      <c r="BT26" s="103"/>
      <c r="BU26" s="103"/>
      <c r="BV26" s="103"/>
      <c r="BX26" s="27"/>
      <c r="BY26" s="27"/>
    </row>
    <row r="27" spans="13:77" ht="15" customHeight="1" x14ac:dyDescent="0.2">
      <c r="AJ27" s="104"/>
      <c r="AK27" s="104"/>
      <c r="AL27" s="104"/>
      <c r="AM27" s="104"/>
      <c r="AN27" s="104"/>
      <c r="AO27" s="104"/>
      <c r="AP27" s="104"/>
      <c r="AQ27" s="104"/>
      <c r="AR27" s="104"/>
      <c r="AS27" s="104"/>
      <c r="AT27" s="104"/>
      <c r="AU27" s="104"/>
      <c r="AV27" s="104"/>
      <c r="AW27" s="104"/>
      <c r="AX27" s="104"/>
      <c r="AY27" s="104"/>
      <c r="AZ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X27" s="102" t="str">
        <f>IF(AJ27&lt;&gt;"",1,"")</f>
        <v/>
      </c>
      <c r="BY27" s="102"/>
    </row>
    <row r="28" spans="13:77" ht="15" customHeight="1" x14ac:dyDescent="0.2">
      <c r="AJ28" s="104"/>
      <c r="AK28" s="104"/>
      <c r="AL28" s="104"/>
      <c r="AM28" s="104"/>
      <c r="AN28" s="104"/>
      <c r="AO28" s="104"/>
      <c r="AP28" s="104"/>
      <c r="AQ28" s="104"/>
      <c r="AR28" s="104"/>
      <c r="AS28" s="104"/>
      <c r="AT28" s="104"/>
      <c r="AU28" s="104"/>
      <c r="AV28" s="104"/>
      <c r="AW28" s="104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X28" s="102"/>
      <c r="BY28" s="102"/>
    </row>
    <row r="29" spans="13:77" ht="15" customHeight="1" x14ac:dyDescent="0.2">
      <c r="BX29" s="27"/>
      <c r="BY29" s="27"/>
    </row>
    <row r="30" spans="13:77" ht="15" customHeight="1" x14ac:dyDescent="0.2">
      <c r="BX30" s="102">
        <f>SUM(BX17:BY28)</f>
        <v>0</v>
      </c>
      <c r="BY30" s="102"/>
    </row>
    <row r="31" spans="13:77" ht="15" customHeight="1" x14ac:dyDescent="0.2">
      <c r="BX31" s="102"/>
      <c r="BY31" s="102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</customSheetViews>
  <mergeCells count="11">
    <mergeCell ref="AI11:BV13"/>
    <mergeCell ref="BX17:BY18"/>
    <mergeCell ref="BX22:BY23"/>
    <mergeCell ref="BX27:BY28"/>
    <mergeCell ref="BX30:BY31"/>
    <mergeCell ref="AJ15:BV16"/>
    <mergeCell ref="AJ17:BV18"/>
    <mergeCell ref="AJ20:BV21"/>
    <mergeCell ref="AJ22:BV23"/>
    <mergeCell ref="AJ25:BV26"/>
    <mergeCell ref="AJ27:BV28"/>
  </mergeCells>
  <conditionalFormatting sqref="AJ17:BV18">
    <cfRule type="cellIs" dxfId="55" priority="3" operator="notEqual">
      <formula>0</formula>
    </cfRule>
  </conditionalFormatting>
  <conditionalFormatting sqref="AJ22:BV23">
    <cfRule type="cellIs" dxfId="54" priority="2" operator="notEqual">
      <formula>0</formula>
    </cfRule>
  </conditionalFormatting>
  <conditionalFormatting sqref="AJ27:BV28">
    <cfRule type="cellIs" dxfId="53" priority="1" operator="notEqual">
      <formula>0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F83"/>
  <sheetViews>
    <sheetView showRowColHeaders="0" topLeftCell="B1" zoomScaleNormal="100" workbookViewId="0">
      <pane ySplit="12" topLeftCell="A13" activePane="bottomLeft" state="frozen"/>
      <selection activeCell="B1" sqref="B1"/>
      <selection pane="bottomLeft"/>
    </sheetView>
  </sheetViews>
  <sheetFormatPr baseColWidth="10" defaultRowHeight="18.75" customHeight="1" x14ac:dyDescent="0.2"/>
  <cols>
    <col min="1" max="1" width="11.42578125" style="2" hidden="1" customWidth="1"/>
    <col min="2" max="3" width="2.85546875" style="2" customWidth="1"/>
    <col min="4" max="39" width="3.5703125" style="2" customWidth="1"/>
    <col min="40" max="40" width="17.85546875" style="2" customWidth="1"/>
    <col min="41" max="41" width="3.5703125" style="2" customWidth="1"/>
    <col min="42" max="42" width="1.42578125" style="2" customWidth="1"/>
    <col min="43" max="43" width="4.85546875" style="2" customWidth="1"/>
    <col min="44" max="83" width="3.5703125" style="2" customWidth="1"/>
    <col min="84" max="84" width="36" style="2" customWidth="1"/>
    <col min="85" max="261" width="3.5703125" style="2" customWidth="1"/>
    <col min="262" max="16384" width="11.42578125" style="2"/>
  </cols>
  <sheetData>
    <row r="1" spans="1:84" ht="15" customHeight="1" x14ac:dyDescent="0.2">
      <c r="A1" s="2" t="s">
        <v>3</v>
      </c>
    </row>
    <row r="2" spans="1:84" ht="15" customHeight="1" x14ac:dyDescent="0.2">
      <c r="C2" s="13" t="s">
        <v>91</v>
      </c>
      <c r="AP2" s="3"/>
    </row>
    <row r="3" spans="1:84" ht="18.75" customHeight="1" x14ac:dyDescent="0.2">
      <c r="C3" s="31" t="s">
        <v>92</v>
      </c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R3" s="126"/>
      <c r="AS3" s="126"/>
      <c r="AT3" s="126"/>
      <c r="AU3" s="126"/>
      <c r="AV3" s="126"/>
      <c r="AW3" s="126"/>
      <c r="CF3" s="28">
        <f>SUM(CD6:CD8)</f>
        <v>3</v>
      </c>
    </row>
    <row r="4" spans="1:84" ht="18.75" customHeight="1" x14ac:dyDescent="0.2">
      <c r="D4" s="7"/>
      <c r="E4" s="7"/>
      <c r="F4" s="7"/>
      <c r="G4" s="7"/>
      <c r="H4" s="7"/>
      <c r="I4" s="7"/>
      <c r="J4" s="7"/>
      <c r="K4" s="8"/>
      <c r="L4" s="8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9"/>
      <c r="AO4" s="9"/>
      <c r="AR4" s="126"/>
      <c r="AS4" s="126"/>
      <c r="AT4" s="126"/>
      <c r="AU4" s="126"/>
      <c r="AV4" s="126"/>
      <c r="AW4" s="126"/>
    </row>
    <row r="5" spans="1:84" ht="32.25" customHeight="1" x14ac:dyDescent="0.2">
      <c r="D5" s="7"/>
      <c r="E5" s="7"/>
      <c r="F5" s="7"/>
      <c r="G5" s="7"/>
      <c r="H5" s="7"/>
      <c r="I5" s="7"/>
      <c r="J5" s="125" t="s">
        <v>93</v>
      </c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</row>
    <row r="6" spans="1:84" ht="27" customHeight="1" x14ac:dyDescent="0.2">
      <c r="D6" s="7"/>
      <c r="E6" s="7"/>
      <c r="F6" s="7"/>
      <c r="G6" s="7"/>
      <c r="H6" s="7"/>
      <c r="I6" s="7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CD6" s="2">
        <f>IF($M$9&lt;&gt;"",1,0)</f>
        <v>1</v>
      </c>
    </row>
    <row r="7" spans="1:84" ht="18.75" hidden="1" customHeight="1" x14ac:dyDescent="0.2"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BE7" s="29"/>
      <c r="BF7" s="29"/>
      <c r="BG7" s="29"/>
      <c r="BH7" s="29"/>
      <c r="BI7" s="29"/>
      <c r="BJ7" s="29"/>
      <c r="BK7" s="29"/>
      <c r="BL7" s="29"/>
      <c r="BM7" s="29"/>
      <c r="BN7" s="29"/>
      <c r="CD7" s="2">
        <f>IF($X$9&lt;&gt;"",1,0)</f>
        <v>1</v>
      </c>
    </row>
    <row r="8" spans="1:84" ht="18.75" hidden="1" customHeight="1" x14ac:dyDescent="0.2">
      <c r="D8" s="7"/>
      <c r="E8" s="7"/>
      <c r="F8" s="7"/>
      <c r="G8" s="7"/>
      <c r="H8" s="7"/>
      <c r="I8" s="7"/>
      <c r="J8" s="7"/>
      <c r="K8" s="7"/>
      <c r="L8" s="7"/>
      <c r="M8" s="10" t="s">
        <v>1</v>
      </c>
      <c r="N8" s="10"/>
      <c r="O8" s="7"/>
      <c r="P8" s="7"/>
      <c r="Q8" s="7"/>
      <c r="R8" s="7"/>
      <c r="S8" s="7"/>
      <c r="T8" s="7"/>
      <c r="U8" s="7"/>
      <c r="V8" s="7"/>
      <c r="W8" s="7"/>
      <c r="X8" s="10" t="s">
        <v>2</v>
      </c>
      <c r="Y8" s="7"/>
      <c r="Z8" s="7"/>
      <c r="AA8" s="7"/>
      <c r="AB8" s="7"/>
      <c r="AC8" s="7"/>
      <c r="AD8" s="7"/>
      <c r="AE8" s="7"/>
      <c r="AF8" s="7"/>
      <c r="AG8" s="7"/>
      <c r="AH8" s="7"/>
      <c r="AI8" s="10" t="s">
        <v>27</v>
      </c>
      <c r="AJ8" s="7"/>
      <c r="AK8" s="7"/>
      <c r="AL8" s="7"/>
      <c r="AM8" s="7"/>
      <c r="AN8" s="7"/>
      <c r="AO8" s="7"/>
      <c r="BE8" s="29"/>
      <c r="BF8" s="29"/>
      <c r="BG8" s="29"/>
      <c r="BH8" s="29"/>
      <c r="BI8" s="29"/>
      <c r="BJ8" s="29"/>
      <c r="BK8" s="29"/>
      <c r="BL8" s="29"/>
      <c r="BM8" s="29"/>
      <c r="BN8" s="29"/>
      <c r="CD8" s="2">
        <f>IF($AI$9&lt;&gt;"",1,0)</f>
        <v>1</v>
      </c>
    </row>
    <row r="9" spans="1:84" ht="25.5" hidden="1" customHeight="1" x14ac:dyDescent="0.2">
      <c r="D9" s="7"/>
      <c r="E9" s="7"/>
      <c r="F9" s="7"/>
      <c r="G9" s="7"/>
      <c r="H9" s="7"/>
      <c r="I9" s="7"/>
      <c r="J9" s="7"/>
      <c r="K9" s="7"/>
      <c r="L9" s="7"/>
      <c r="M9" s="127">
        <f>Home4!$AJ$17</f>
        <v>0</v>
      </c>
      <c r="N9" s="128"/>
      <c r="O9" s="128"/>
      <c r="P9" s="128"/>
      <c r="Q9" s="128"/>
      <c r="R9" s="128"/>
      <c r="S9" s="128"/>
      <c r="T9" s="128"/>
      <c r="U9" s="128"/>
      <c r="V9" s="129"/>
      <c r="W9" s="7"/>
      <c r="X9" s="127">
        <f>Home4!$AJ$22</f>
        <v>0</v>
      </c>
      <c r="Y9" s="128"/>
      <c r="Z9" s="128"/>
      <c r="AA9" s="128"/>
      <c r="AB9" s="128"/>
      <c r="AC9" s="128"/>
      <c r="AD9" s="128"/>
      <c r="AE9" s="128"/>
      <c r="AF9" s="128"/>
      <c r="AG9" s="129"/>
      <c r="AH9" s="7"/>
      <c r="AI9" s="127">
        <f>Home4!$AJ$27</f>
        <v>0</v>
      </c>
      <c r="AJ9" s="128"/>
      <c r="AK9" s="128"/>
      <c r="AL9" s="128"/>
      <c r="AM9" s="128"/>
      <c r="AN9" s="129"/>
      <c r="AO9" s="7"/>
      <c r="BE9" s="29"/>
      <c r="BF9" s="29"/>
      <c r="BG9" s="29"/>
      <c r="BH9" s="29"/>
      <c r="BI9" s="29"/>
      <c r="BJ9" s="29"/>
      <c r="BK9" s="29"/>
      <c r="BL9" s="29"/>
      <c r="BM9" s="29"/>
      <c r="BN9" s="29"/>
    </row>
    <row r="10" spans="1:84" ht="18.75" customHeight="1" x14ac:dyDescent="0.2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R10" s="130" t="s">
        <v>7</v>
      </c>
      <c r="AS10" s="131"/>
      <c r="AT10" s="131"/>
      <c r="AU10" s="131"/>
      <c r="AV10" s="131"/>
      <c r="AW10" s="134">
        <f>COUNTIF(AN15:AN74,"JA")</f>
        <v>0</v>
      </c>
      <c r="AX10" s="134"/>
      <c r="AY10" s="134"/>
      <c r="AZ10" s="115" t="s">
        <v>6</v>
      </c>
      <c r="BA10" s="117">
        <v>5</v>
      </c>
      <c r="BB10" s="117"/>
      <c r="BC10" s="118"/>
      <c r="BD10" s="121"/>
      <c r="BE10" s="122"/>
      <c r="BF10" s="122"/>
      <c r="BG10" s="29"/>
      <c r="BH10" s="29"/>
      <c r="BI10" s="29"/>
      <c r="BJ10" s="29"/>
      <c r="BK10" s="29"/>
      <c r="BL10" s="29"/>
      <c r="BM10" s="29"/>
      <c r="BN10" s="29"/>
    </row>
    <row r="11" spans="1:84" ht="37.5" customHeight="1" x14ac:dyDescent="0.2">
      <c r="D11" s="7"/>
      <c r="E11" s="7"/>
      <c r="F11" s="7"/>
      <c r="G11" s="7"/>
      <c r="H11" s="7"/>
      <c r="I11" s="7"/>
      <c r="J11" s="123" t="s">
        <v>26</v>
      </c>
      <c r="K11" s="123"/>
      <c r="L11" s="123"/>
      <c r="M11" s="123"/>
      <c r="N11" s="123"/>
      <c r="O11" s="123"/>
      <c r="P11" s="123"/>
      <c r="Q11" s="123"/>
      <c r="R11" s="123"/>
      <c r="S11" s="123"/>
      <c r="T11" s="123"/>
      <c r="U11" s="123"/>
      <c r="V11" s="123"/>
      <c r="W11" s="123"/>
      <c r="X11" s="123"/>
      <c r="Y11" s="123"/>
      <c r="Z11" s="123"/>
      <c r="AA11" s="123"/>
      <c r="AB11" s="123"/>
      <c r="AC11" s="123"/>
      <c r="AD11" s="123"/>
      <c r="AE11" s="123"/>
      <c r="AF11" s="123"/>
      <c r="AG11" s="123"/>
      <c r="AH11" s="123"/>
      <c r="AI11" s="123"/>
      <c r="AJ11" s="123"/>
      <c r="AK11" s="123"/>
      <c r="AL11" s="123"/>
      <c r="AM11" s="123"/>
      <c r="AN11" s="124"/>
      <c r="AO11" s="7"/>
      <c r="AR11" s="132"/>
      <c r="AS11" s="133"/>
      <c r="AT11" s="133"/>
      <c r="AU11" s="133"/>
      <c r="AV11" s="133"/>
      <c r="AW11" s="135"/>
      <c r="AX11" s="135"/>
      <c r="AY11" s="135"/>
      <c r="AZ11" s="116"/>
      <c r="BA11" s="119"/>
      <c r="BB11" s="119"/>
      <c r="BC11" s="120"/>
      <c r="BD11" s="121"/>
      <c r="BE11" s="122"/>
      <c r="BF11" s="122"/>
      <c r="BG11" s="29"/>
      <c r="BH11" s="29"/>
      <c r="BI11" s="29"/>
      <c r="BJ11" s="29"/>
      <c r="BK11" s="29"/>
      <c r="BL11" s="29"/>
      <c r="BM11" s="29"/>
      <c r="BN11" s="29"/>
    </row>
    <row r="12" spans="1:84" ht="7.5" customHeight="1" x14ac:dyDescent="0.2"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</row>
    <row r="13" spans="1:84" ht="7.5" customHeight="1" x14ac:dyDescent="0.2"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84" ht="18.75" customHeight="1" x14ac:dyDescent="0.2"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84" s="3" customFormat="1" ht="18.75" customHeight="1" x14ac:dyDescent="0.2">
      <c r="D15" s="6"/>
      <c r="E15" s="6"/>
      <c r="F15" s="6"/>
      <c r="G15" s="6"/>
      <c r="H15" s="6"/>
      <c r="I15" s="6"/>
      <c r="J15" s="105">
        <v>1</v>
      </c>
      <c r="K15" s="106"/>
      <c r="L15" s="7"/>
      <c r="M15" s="113" t="s">
        <v>74</v>
      </c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6"/>
      <c r="AN15" s="30" t="s">
        <v>3</v>
      </c>
      <c r="AO15" s="7"/>
      <c r="AQ15" s="2"/>
      <c r="CF15" s="2"/>
    </row>
    <row r="16" spans="1:84" s="3" customFormat="1" ht="15" customHeight="1" x14ac:dyDescent="0.2">
      <c r="D16" s="6"/>
      <c r="E16" s="6"/>
      <c r="F16" s="6"/>
      <c r="G16" s="6"/>
      <c r="H16" s="6"/>
      <c r="I16" s="6"/>
      <c r="J16" s="107"/>
      <c r="K16" s="108"/>
      <c r="L16" s="7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6"/>
      <c r="AN16" s="6"/>
      <c r="AO16" s="6"/>
      <c r="AQ16" s="2"/>
      <c r="CF16" s="2"/>
    </row>
    <row r="17" spans="4:84" s="3" customFormat="1" ht="18.75" customHeight="1" x14ac:dyDescent="0.2">
      <c r="D17" s="6"/>
      <c r="E17" s="6"/>
      <c r="F17" s="6"/>
      <c r="G17" s="6"/>
      <c r="H17" s="6"/>
      <c r="I17" s="6"/>
      <c r="J17" s="6"/>
      <c r="K17" s="4"/>
      <c r="L17" s="7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6"/>
      <c r="AN17" s="5"/>
      <c r="AO17" s="5"/>
      <c r="AQ17" s="2"/>
      <c r="CF17" s="2"/>
    </row>
    <row r="18" spans="4:84" s="3" customFormat="1" ht="18.75" customHeight="1" x14ac:dyDescent="0.2">
      <c r="D18" s="6"/>
      <c r="E18" s="6"/>
      <c r="F18" s="6"/>
      <c r="G18" s="6"/>
      <c r="H18" s="6"/>
      <c r="I18" s="6"/>
      <c r="J18" s="109">
        <f>J15+1</f>
        <v>2</v>
      </c>
      <c r="K18" s="110"/>
      <c r="L18" s="7"/>
      <c r="M18" s="113" t="s">
        <v>75</v>
      </c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6"/>
      <c r="AN18" s="30" t="s">
        <v>3</v>
      </c>
      <c r="AO18" s="7"/>
      <c r="AQ18" s="2"/>
      <c r="CF18" s="2"/>
    </row>
    <row r="19" spans="4:84" s="3" customFormat="1" ht="15" customHeight="1" x14ac:dyDescent="0.2">
      <c r="D19" s="6"/>
      <c r="E19" s="6"/>
      <c r="F19" s="6"/>
      <c r="G19" s="6"/>
      <c r="H19" s="6"/>
      <c r="I19" s="6"/>
      <c r="J19" s="111"/>
      <c r="K19" s="112"/>
      <c r="L19" s="7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114"/>
      <c r="AK19" s="114"/>
      <c r="AL19" s="114"/>
      <c r="AM19" s="6"/>
      <c r="AN19" s="6"/>
      <c r="AO19" s="6"/>
      <c r="AQ19" s="2"/>
      <c r="CF19" s="2"/>
    </row>
    <row r="20" spans="4:84" s="3" customFormat="1" ht="18.75" customHeight="1" x14ac:dyDescent="0.2">
      <c r="D20" s="6"/>
      <c r="E20" s="6"/>
      <c r="F20" s="6"/>
      <c r="G20" s="6"/>
      <c r="H20" s="6"/>
      <c r="I20" s="6"/>
      <c r="J20" s="6"/>
      <c r="K20" s="4"/>
      <c r="L20" s="7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6"/>
      <c r="AN20" s="5"/>
      <c r="AO20" s="5"/>
      <c r="AQ20" s="2"/>
      <c r="CF20" s="2"/>
    </row>
    <row r="21" spans="4:84" s="3" customFormat="1" ht="18.75" customHeight="1" x14ac:dyDescent="0.2">
      <c r="D21" s="6"/>
      <c r="E21" s="6"/>
      <c r="F21" s="6"/>
      <c r="G21" s="6"/>
      <c r="H21" s="6"/>
      <c r="I21" s="6"/>
      <c r="J21" s="105">
        <f>J18+1</f>
        <v>3</v>
      </c>
      <c r="K21" s="106"/>
      <c r="L21" s="7"/>
      <c r="M21" s="113" t="s">
        <v>72</v>
      </c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6"/>
      <c r="AN21" s="30" t="s">
        <v>3</v>
      </c>
      <c r="AO21" s="7"/>
      <c r="AQ21" s="2"/>
      <c r="CF21" s="2"/>
    </row>
    <row r="22" spans="4:84" s="3" customFormat="1" ht="15" customHeight="1" x14ac:dyDescent="0.2">
      <c r="D22" s="6"/>
      <c r="E22" s="6"/>
      <c r="F22" s="6"/>
      <c r="G22" s="6"/>
      <c r="H22" s="6"/>
      <c r="I22" s="6"/>
      <c r="J22" s="107"/>
      <c r="K22" s="108"/>
      <c r="L22" s="7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114"/>
      <c r="AM22" s="6"/>
      <c r="AN22" s="6"/>
      <c r="AO22" s="6"/>
      <c r="AQ22" s="2"/>
      <c r="CF22" s="2"/>
    </row>
    <row r="23" spans="4:84" s="3" customFormat="1" ht="18.75" customHeight="1" x14ac:dyDescent="0.2">
      <c r="D23" s="6"/>
      <c r="E23" s="6"/>
      <c r="F23" s="6"/>
      <c r="G23" s="6"/>
      <c r="H23" s="6"/>
      <c r="I23" s="6"/>
      <c r="J23" s="6"/>
      <c r="K23" s="4"/>
      <c r="L23" s="7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6"/>
      <c r="AN23" s="5"/>
      <c r="AO23" s="5"/>
      <c r="AQ23" s="2"/>
      <c r="CF23" s="2"/>
    </row>
    <row r="24" spans="4:84" s="3" customFormat="1" ht="18.75" customHeight="1" x14ac:dyDescent="0.2">
      <c r="D24" s="6"/>
      <c r="E24" s="6"/>
      <c r="F24" s="6"/>
      <c r="G24" s="6"/>
      <c r="H24" s="6"/>
      <c r="I24" s="6"/>
      <c r="J24" s="109">
        <f>J21+1</f>
        <v>4</v>
      </c>
      <c r="K24" s="110"/>
      <c r="L24" s="7"/>
      <c r="M24" s="113" t="s">
        <v>73</v>
      </c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6"/>
      <c r="AN24" s="30" t="s">
        <v>3</v>
      </c>
      <c r="AO24" s="7"/>
      <c r="AQ24" s="2"/>
      <c r="CF24" s="2"/>
    </row>
    <row r="25" spans="4:84" s="3" customFormat="1" ht="15" customHeight="1" x14ac:dyDescent="0.2">
      <c r="D25" s="6"/>
      <c r="E25" s="6"/>
      <c r="F25" s="6"/>
      <c r="G25" s="6"/>
      <c r="H25" s="6"/>
      <c r="I25" s="6"/>
      <c r="J25" s="111"/>
      <c r="K25" s="112"/>
      <c r="L25" s="7"/>
      <c r="M25" s="114"/>
      <c r="N25" s="114"/>
      <c r="O25" s="114"/>
      <c r="P25" s="114"/>
      <c r="Q25" s="114"/>
      <c r="R25" s="114"/>
      <c r="S25" s="114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4"/>
      <c r="AL25" s="114"/>
      <c r="AM25" s="6"/>
      <c r="AN25" s="6"/>
      <c r="AO25" s="6"/>
      <c r="AQ25" s="2"/>
      <c r="CF25" s="2"/>
    </row>
    <row r="26" spans="4:84" s="3" customFormat="1" ht="18.75" customHeight="1" x14ac:dyDescent="0.2">
      <c r="D26" s="6"/>
      <c r="E26" s="6"/>
      <c r="F26" s="6"/>
      <c r="G26" s="6"/>
      <c r="H26" s="6"/>
      <c r="I26" s="6"/>
      <c r="J26" s="6"/>
      <c r="K26" s="4"/>
      <c r="L26" s="7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6"/>
      <c r="AN26" s="6"/>
      <c r="AO26" s="5"/>
      <c r="AQ26" s="2"/>
      <c r="CF26" s="2"/>
    </row>
    <row r="27" spans="4:84" s="3" customFormat="1" ht="18.75" customHeight="1" x14ac:dyDescent="0.2">
      <c r="D27" s="6"/>
      <c r="E27" s="6"/>
      <c r="F27" s="6"/>
      <c r="G27" s="6"/>
      <c r="H27" s="6"/>
      <c r="I27" s="6"/>
      <c r="J27" s="105">
        <f>J24+1</f>
        <v>5</v>
      </c>
      <c r="K27" s="106"/>
      <c r="L27" s="7"/>
      <c r="M27" s="113" t="s">
        <v>76</v>
      </c>
      <c r="N27" s="113"/>
      <c r="O27" s="113"/>
      <c r="P27" s="113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6"/>
      <c r="AN27" s="30" t="s">
        <v>3</v>
      </c>
      <c r="AO27" s="7"/>
      <c r="AQ27" s="2"/>
      <c r="CF27" s="2"/>
    </row>
    <row r="28" spans="4:84" s="3" customFormat="1" ht="15" customHeight="1" x14ac:dyDescent="0.2">
      <c r="D28" s="6"/>
      <c r="E28" s="6"/>
      <c r="F28" s="6"/>
      <c r="G28" s="6"/>
      <c r="H28" s="6"/>
      <c r="I28" s="6"/>
      <c r="J28" s="107"/>
      <c r="K28" s="108"/>
      <c r="L28" s="7"/>
      <c r="M28" s="114"/>
      <c r="N28" s="114"/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4"/>
      <c r="AG28" s="114"/>
      <c r="AH28" s="114"/>
      <c r="AI28" s="114"/>
      <c r="AJ28" s="114"/>
      <c r="AK28" s="114"/>
      <c r="AL28" s="114"/>
      <c r="AM28" s="6"/>
      <c r="AN28" s="6"/>
      <c r="AO28" s="6"/>
      <c r="AQ28" s="2"/>
      <c r="CF28" s="2"/>
    </row>
    <row r="29" spans="4:84" s="3" customFormat="1" ht="18.75" customHeight="1" x14ac:dyDescent="0.2">
      <c r="D29" s="6"/>
      <c r="E29" s="6"/>
      <c r="F29" s="6"/>
      <c r="G29" s="6"/>
      <c r="H29" s="6"/>
      <c r="I29" s="6"/>
      <c r="J29" s="6"/>
      <c r="K29" s="4"/>
      <c r="L29" s="7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6"/>
      <c r="AN29" s="5"/>
      <c r="AO29" s="5"/>
      <c r="AQ29" s="2"/>
      <c r="CF29" s="2"/>
    </row>
    <row r="30" spans="4:84" s="3" customFormat="1" ht="18.75" customHeight="1" x14ac:dyDescent="0.2">
      <c r="D30" s="6"/>
      <c r="E30" s="6"/>
      <c r="F30" s="6"/>
      <c r="G30" s="6"/>
      <c r="H30" s="6"/>
      <c r="I30" s="6"/>
      <c r="J30" s="109">
        <f>J27+1</f>
        <v>6</v>
      </c>
      <c r="K30" s="110"/>
      <c r="L30" s="7"/>
      <c r="M30" s="86" t="s">
        <v>77</v>
      </c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6"/>
      <c r="AJ30" s="86"/>
      <c r="AK30" s="86"/>
      <c r="AL30" s="86"/>
      <c r="AM30" s="6"/>
      <c r="AN30" s="30" t="s">
        <v>3</v>
      </c>
      <c r="AO30" s="7"/>
      <c r="AQ30" s="2"/>
      <c r="CF30" s="2"/>
    </row>
    <row r="31" spans="4:84" s="3" customFormat="1" ht="15" customHeight="1" x14ac:dyDescent="0.2">
      <c r="D31" s="6"/>
      <c r="E31" s="6"/>
      <c r="F31" s="6"/>
      <c r="G31" s="6"/>
      <c r="H31" s="6"/>
      <c r="I31" s="6"/>
      <c r="J31" s="111"/>
      <c r="K31" s="112"/>
      <c r="L31" s="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F31" s="87"/>
      <c r="AG31" s="87"/>
      <c r="AH31" s="87"/>
      <c r="AI31" s="87"/>
      <c r="AJ31" s="87"/>
      <c r="AK31" s="87"/>
      <c r="AL31" s="87"/>
      <c r="AM31" s="6"/>
      <c r="AN31" s="6"/>
      <c r="AO31" s="6"/>
      <c r="AQ31" s="2"/>
      <c r="CF31" s="2"/>
    </row>
    <row r="32" spans="4:84" s="3" customFormat="1" ht="18.75" customHeight="1" x14ac:dyDescent="0.2">
      <c r="D32" s="6"/>
      <c r="E32" s="6"/>
      <c r="F32" s="6"/>
      <c r="G32" s="6"/>
      <c r="H32" s="6"/>
      <c r="I32" s="6"/>
      <c r="J32" s="6"/>
      <c r="K32" s="4"/>
      <c r="L32" s="7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6"/>
      <c r="AN32" s="5"/>
      <c r="AO32" s="5"/>
      <c r="AQ32" s="2"/>
      <c r="CF32" s="2"/>
    </row>
    <row r="33" spans="4:84" s="3" customFormat="1" ht="18.75" customHeight="1" x14ac:dyDescent="0.2">
      <c r="D33" s="6"/>
      <c r="E33" s="6"/>
      <c r="F33" s="6"/>
      <c r="G33" s="6"/>
      <c r="H33" s="6"/>
      <c r="I33" s="6"/>
      <c r="J33" s="105">
        <f>J30+1</f>
        <v>7</v>
      </c>
      <c r="K33" s="106"/>
      <c r="L33" s="7"/>
      <c r="M33" s="86" t="s">
        <v>78</v>
      </c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6"/>
      <c r="AN33" s="30" t="s">
        <v>3</v>
      </c>
      <c r="AO33" s="7"/>
      <c r="AQ33" s="2"/>
      <c r="CF33" s="2"/>
    </row>
    <row r="34" spans="4:84" s="3" customFormat="1" ht="14.25" customHeight="1" x14ac:dyDescent="0.2">
      <c r="D34" s="6"/>
      <c r="E34" s="6"/>
      <c r="F34" s="6"/>
      <c r="G34" s="6"/>
      <c r="H34" s="6"/>
      <c r="I34" s="6"/>
      <c r="J34" s="107"/>
      <c r="K34" s="108"/>
      <c r="L34" s="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7"/>
      <c r="AB34" s="87"/>
      <c r="AC34" s="87"/>
      <c r="AD34" s="87"/>
      <c r="AE34" s="87"/>
      <c r="AF34" s="87"/>
      <c r="AG34" s="87"/>
      <c r="AH34" s="87"/>
      <c r="AI34" s="87"/>
      <c r="AJ34" s="87"/>
      <c r="AK34" s="87"/>
      <c r="AL34" s="87"/>
      <c r="AM34" s="6"/>
      <c r="AN34" s="6"/>
      <c r="AO34" s="6"/>
      <c r="AQ34" s="2"/>
      <c r="CF34" s="2"/>
    </row>
    <row r="35" spans="4:84" s="3" customFormat="1" ht="18.75" customHeight="1" x14ac:dyDescent="0.2">
      <c r="D35" s="6"/>
      <c r="E35" s="6"/>
      <c r="F35" s="6"/>
      <c r="G35" s="6"/>
      <c r="H35" s="6"/>
      <c r="I35" s="6"/>
      <c r="J35" s="6"/>
      <c r="K35" s="4"/>
      <c r="L35" s="7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6"/>
      <c r="AN35" s="5"/>
      <c r="AO35" s="5"/>
      <c r="AQ35" s="2"/>
      <c r="CF35" s="2"/>
    </row>
    <row r="36" spans="4:84" s="3" customFormat="1" ht="18.75" customHeight="1" x14ac:dyDescent="0.2">
      <c r="D36" s="6"/>
      <c r="E36" s="6"/>
      <c r="F36" s="6"/>
      <c r="G36" s="6"/>
      <c r="H36" s="6"/>
      <c r="I36" s="6"/>
      <c r="J36" s="109">
        <f>J33+1</f>
        <v>8</v>
      </c>
      <c r="K36" s="110"/>
      <c r="L36" s="7"/>
      <c r="M36" s="86" t="s">
        <v>79</v>
      </c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6"/>
      <c r="AN36" s="30" t="s">
        <v>3</v>
      </c>
      <c r="AO36" s="7"/>
      <c r="AQ36" s="2"/>
      <c r="CF36" s="2"/>
    </row>
    <row r="37" spans="4:84" s="3" customFormat="1" ht="15" customHeight="1" x14ac:dyDescent="0.2">
      <c r="D37" s="6"/>
      <c r="E37" s="6"/>
      <c r="F37" s="6"/>
      <c r="G37" s="6"/>
      <c r="H37" s="6"/>
      <c r="I37" s="6"/>
      <c r="J37" s="111"/>
      <c r="K37" s="112"/>
      <c r="L37" s="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F37" s="87"/>
      <c r="AG37" s="87"/>
      <c r="AH37" s="87"/>
      <c r="AI37" s="87"/>
      <c r="AJ37" s="87"/>
      <c r="AK37" s="87"/>
      <c r="AL37" s="87"/>
      <c r="AM37" s="6"/>
      <c r="AN37" s="6"/>
      <c r="AO37" s="6"/>
      <c r="AQ37" s="2"/>
      <c r="CF37" s="2"/>
    </row>
    <row r="38" spans="4:84" s="3" customFormat="1" ht="18.75" customHeight="1" x14ac:dyDescent="0.2">
      <c r="D38" s="6"/>
      <c r="E38" s="6"/>
      <c r="F38" s="6"/>
      <c r="G38" s="6"/>
      <c r="H38" s="6"/>
      <c r="I38" s="6"/>
      <c r="J38" s="6"/>
      <c r="K38" s="4"/>
      <c r="L38" s="7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6"/>
      <c r="AN38" s="5"/>
      <c r="AO38" s="5"/>
      <c r="AQ38" s="2"/>
      <c r="CF38" s="2"/>
    </row>
    <row r="39" spans="4:84" s="3" customFormat="1" ht="18.75" customHeight="1" x14ac:dyDescent="0.2">
      <c r="D39" s="6"/>
      <c r="E39" s="6"/>
      <c r="F39" s="6"/>
      <c r="G39" s="6"/>
      <c r="H39" s="6"/>
      <c r="I39" s="6"/>
      <c r="J39" s="105">
        <f>J36+1</f>
        <v>9</v>
      </c>
      <c r="K39" s="106"/>
      <c r="L39" s="7"/>
      <c r="M39" s="86" t="s">
        <v>9</v>
      </c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6"/>
      <c r="AN39" s="30" t="s">
        <v>3</v>
      </c>
      <c r="AO39" s="7"/>
      <c r="AQ39" s="2"/>
      <c r="CF39" s="2"/>
    </row>
    <row r="40" spans="4:84" s="3" customFormat="1" ht="15" customHeight="1" x14ac:dyDescent="0.2">
      <c r="D40" s="6"/>
      <c r="E40" s="6"/>
      <c r="F40" s="6"/>
      <c r="G40" s="6"/>
      <c r="H40" s="6"/>
      <c r="I40" s="6"/>
      <c r="J40" s="107"/>
      <c r="K40" s="108"/>
      <c r="L40" s="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/>
      <c r="Z40" s="87"/>
      <c r="AA40" s="87"/>
      <c r="AB40" s="87"/>
      <c r="AC40" s="87"/>
      <c r="AD40" s="87"/>
      <c r="AE40" s="87"/>
      <c r="AF40" s="87"/>
      <c r="AG40" s="87"/>
      <c r="AH40" s="87"/>
      <c r="AI40" s="87"/>
      <c r="AJ40" s="87"/>
      <c r="AK40" s="87"/>
      <c r="AL40" s="87"/>
      <c r="AM40" s="6"/>
      <c r="AN40" s="6"/>
      <c r="AO40" s="6"/>
      <c r="AQ40" s="2"/>
      <c r="CF40" s="2"/>
    </row>
    <row r="41" spans="4:84" s="3" customFormat="1" ht="18.75" customHeight="1" x14ac:dyDescent="0.2">
      <c r="D41" s="6"/>
      <c r="E41" s="6"/>
      <c r="F41" s="6"/>
      <c r="G41" s="6"/>
      <c r="H41" s="6"/>
      <c r="I41" s="6"/>
      <c r="J41" s="6"/>
      <c r="K41" s="4"/>
      <c r="L41" s="7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6"/>
      <c r="AN41" s="5"/>
      <c r="AO41" s="5"/>
      <c r="AQ41" s="2"/>
      <c r="CF41" s="2"/>
    </row>
    <row r="42" spans="4:84" s="3" customFormat="1" ht="18.75" customHeight="1" x14ac:dyDescent="0.2">
      <c r="D42" s="6"/>
      <c r="E42" s="6"/>
      <c r="F42" s="6"/>
      <c r="G42" s="6"/>
      <c r="H42" s="6"/>
      <c r="I42" s="6"/>
      <c r="J42" s="109">
        <f>J39+1</f>
        <v>10</v>
      </c>
      <c r="K42" s="110"/>
      <c r="L42" s="7"/>
      <c r="M42" s="86" t="s">
        <v>71</v>
      </c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6"/>
      <c r="AN42" s="30" t="s">
        <v>3</v>
      </c>
      <c r="AO42" s="7"/>
      <c r="AQ42" s="2"/>
      <c r="CF42" s="2"/>
    </row>
    <row r="43" spans="4:84" s="3" customFormat="1" ht="15" customHeight="1" x14ac:dyDescent="0.2">
      <c r="D43" s="6"/>
      <c r="E43" s="6"/>
      <c r="F43" s="6"/>
      <c r="G43" s="6"/>
      <c r="H43" s="6"/>
      <c r="I43" s="6"/>
      <c r="J43" s="111"/>
      <c r="K43" s="112"/>
      <c r="L43" s="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7"/>
      <c r="AJ43" s="87"/>
      <c r="AK43" s="87"/>
      <c r="AL43" s="87"/>
      <c r="AM43" s="6"/>
      <c r="AN43" s="6"/>
      <c r="AO43" s="6"/>
      <c r="AQ43" s="2"/>
      <c r="CF43" s="2"/>
    </row>
    <row r="44" spans="4:84" s="3" customFormat="1" ht="18.75" customHeight="1" x14ac:dyDescent="0.2">
      <c r="D44" s="6"/>
      <c r="E44" s="6"/>
      <c r="F44" s="6"/>
      <c r="G44" s="6"/>
      <c r="H44" s="6"/>
      <c r="I44" s="6"/>
      <c r="J44" s="6"/>
      <c r="K44" s="4"/>
      <c r="L44" s="7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6"/>
      <c r="AN44" s="5"/>
      <c r="AO44" s="5"/>
      <c r="AQ44" s="2"/>
      <c r="CF44" s="2"/>
    </row>
    <row r="45" spans="4:84" s="3" customFormat="1" ht="18.75" customHeight="1" x14ac:dyDescent="0.2">
      <c r="D45" s="6"/>
      <c r="E45" s="6"/>
      <c r="F45" s="6"/>
      <c r="G45" s="6"/>
      <c r="H45" s="6"/>
      <c r="I45" s="6"/>
      <c r="J45" s="105">
        <f>J42+1</f>
        <v>11</v>
      </c>
      <c r="K45" s="106"/>
      <c r="L45" s="7"/>
      <c r="M45" s="86" t="s">
        <v>80</v>
      </c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6"/>
      <c r="AN45" s="30" t="s">
        <v>3</v>
      </c>
      <c r="AO45" s="7"/>
      <c r="AQ45" s="2"/>
      <c r="CF45" s="2"/>
    </row>
    <row r="46" spans="4:84" s="3" customFormat="1" ht="15" customHeight="1" x14ac:dyDescent="0.2">
      <c r="D46" s="6"/>
      <c r="E46" s="6"/>
      <c r="F46" s="6"/>
      <c r="G46" s="6"/>
      <c r="H46" s="6"/>
      <c r="I46" s="6"/>
      <c r="J46" s="107"/>
      <c r="K46" s="108"/>
      <c r="L46" s="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6"/>
      <c r="AN46" s="6"/>
      <c r="AO46" s="6"/>
      <c r="AQ46" s="2"/>
      <c r="CF46" s="2"/>
    </row>
    <row r="47" spans="4:84" s="3" customFormat="1" ht="18.75" customHeight="1" x14ac:dyDescent="0.2">
      <c r="D47" s="6"/>
      <c r="E47" s="6"/>
      <c r="F47" s="6"/>
      <c r="G47" s="6"/>
      <c r="H47" s="6"/>
      <c r="I47" s="6"/>
      <c r="J47" s="6"/>
      <c r="K47" s="4"/>
      <c r="L47" s="7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6"/>
      <c r="AN47" s="5"/>
      <c r="AO47" s="5"/>
      <c r="AQ47" s="2"/>
      <c r="CF47" s="2"/>
    </row>
    <row r="48" spans="4:84" s="3" customFormat="1" ht="18.75" customHeight="1" x14ac:dyDescent="0.2">
      <c r="D48" s="6"/>
      <c r="E48" s="6"/>
      <c r="F48" s="6"/>
      <c r="G48" s="6"/>
      <c r="H48" s="6"/>
      <c r="I48" s="6"/>
      <c r="J48" s="109">
        <f>J45+1</f>
        <v>12</v>
      </c>
      <c r="K48" s="110"/>
      <c r="L48" s="7"/>
      <c r="M48" s="86" t="s">
        <v>81</v>
      </c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6"/>
      <c r="AJ48" s="86"/>
      <c r="AK48" s="86"/>
      <c r="AL48" s="86"/>
      <c r="AM48" s="6"/>
      <c r="AN48" s="30" t="s">
        <v>3</v>
      </c>
      <c r="AO48" s="7"/>
      <c r="AQ48" s="2"/>
      <c r="CF48" s="2"/>
    </row>
    <row r="49" spans="4:84" s="3" customFormat="1" ht="15" customHeight="1" x14ac:dyDescent="0.2">
      <c r="D49" s="6"/>
      <c r="E49" s="6"/>
      <c r="F49" s="6"/>
      <c r="G49" s="6"/>
      <c r="H49" s="6"/>
      <c r="I49" s="6"/>
      <c r="J49" s="111"/>
      <c r="K49" s="112"/>
      <c r="L49" s="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87"/>
      <c r="AC49" s="87"/>
      <c r="AD49" s="87"/>
      <c r="AE49" s="87"/>
      <c r="AF49" s="87"/>
      <c r="AG49" s="87"/>
      <c r="AH49" s="87"/>
      <c r="AI49" s="87"/>
      <c r="AJ49" s="87"/>
      <c r="AK49" s="87"/>
      <c r="AL49" s="87"/>
      <c r="AM49" s="6"/>
      <c r="AN49" s="6"/>
      <c r="AO49" s="6"/>
      <c r="AQ49" s="2"/>
      <c r="CF49" s="2"/>
    </row>
    <row r="50" spans="4:84" s="3" customFormat="1" ht="18.75" customHeight="1" x14ac:dyDescent="0.2">
      <c r="D50" s="6"/>
      <c r="E50" s="6"/>
      <c r="F50" s="6"/>
      <c r="G50" s="6"/>
      <c r="H50" s="6"/>
      <c r="I50" s="6"/>
      <c r="J50" s="6"/>
      <c r="K50" s="4"/>
      <c r="L50" s="7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6"/>
      <c r="AN50" s="5"/>
      <c r="AO50" s="5"/>
      <c r="AQ50" s="2"/>
      <c r="CF50" s="2"/>
    </row>
    <row r="51" spans="4:84" s="3" customFormat="1" ht="18.75" customHeight="1" x14ac:dyDescent="0.2">
      <c r="D51" s="6"/>
      <c r="E51" s="6"/>
      <c r="F51" s="6"/>
      <c r="G51" s="6"/>
      <c r="H51" s="6"/>
      <c r="I51" s="6"/>
      <c r="J51" s="105">
        <f>J48+1</f>
        <v>13</v>
      </c>
      <c r="K51" s="106"/>
      <c r="L51" s="7"/>
      <c r="M51" s="86" t="s">
        <v>82</v>
      </c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6"/>
      <c r="AJ51" s="86"/>
      <c r="AK51" s="86"/>
      <c r="AL51" s="86"/>
      <c r="AM51" s="6"/>
      <c r="AN51" s="30" t="s">
        <v>3</v>
      </c>
      <c r="AO51" s="7"/>
      <c r="AQ51" s="2"/>
      <c r="CF51" s="2"/>
    </row>
    <row r="52" spans="4:84" s="3" customFormat="1" ht="15" customHeight="1" x14ac:dyDescent="0.2">
      <c r="D52" s="6"/>
      <c r="E52" s="6"/>
      <c r="F52" s="6"/>
      <c r="G52" s="6"/>
      <c r="H52" s="6"/>
      <c r="I52" s="6"/>
      <c r="J52" s="107"/>
      <c r="K52" s="108"/>
      <c r="L52" s="7"/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87"/>
      <c r="AC52" s="87"/>
      <c r="AD52" s="87"/>
      <c r="AE52" s="87"/>
      <c r="AF52" s="87"/>
      <c r="AG52" s="87"/>
      <c r="AH52" s="87"/>
      <c r="AI52" s="87"/>
      <c r="AJ52" s="87"/>
      <c r="AK52" s="87"/>
      <c r="AL52" s="87"/>
      <c r="AM52" s="6"/>
      <c r="AN52" s="6"/>
      <c r="AO52" s="6"/>
      <c r="AQ52" s="2"/>
      <c r="CF52" s="2"/>
    </row>
    <row r="53" spans="4:84" s="3" customFormat="1" ht="18.75" customHeight="1" x14ac:dyDescent="0.2">
      <c r="D53" s="6"/>
      <c r="E53" s="6"/>
      <c r="F53" s="6"/>
      <c r="G53" s="6"/>
      <c r="H53" s="6"/>
      <c r="I53" s="6"/>
      <c r="J53" s="6"/>
      <c r="K53" s="4"/>
      <c r="L53" s="7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6"/>
      <c r="AN53" s="5"/>
      <c r="AO53" s="5"/>
      <c r="AQ53" s="2"/>
      <c r="CF53" s="2"/>
    </row>
    <row r="54" spans="4:84" s="3" customFormat="1" ht="18.75" customHeight="1" x14ac:dyDescent="0.2">
      <c r="D54" s="6"/>
      <c r="E54" s="6"/>
      <c r="F54" s="6"/>
      <c r="G54" s="6"/>
      <c r="H54" s="6"/>
      <c r="I54" s="6"/>
      <c r="J54" s="109">
        <f>J51+1</f>
        <v>14</v>
      </c>
      <c r="K54" s="110"/>
      <c r="L54" s="7"/>
      <c r="M54" s="86" t="s">
        <v>83</v>
      </c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  <c r="AI54" s="86"/>
      <c r="AJ54" s="86"/>
      <c r="AK54" s="86"/>
      <c r="AL54" s="86"/>
      <c r="AM54" s="6"/>
      <c r="AN54" s="30" t="s">
        <v>3</v>
      </c>
      <c r="AO54" s="7"/>
      <c r="AQ54" s="2"/>
      <c r="CF54" s="2"/>
    </row>
    <row r="55" spans="4:84" s="3" customFormat="1" ht="15" customHeight="1" x14ac:dyDescent="0.2">
      <c r="D55" s="6"/>
      <c r="E55" s="6"/>
      <c r="F55" s="6"/>
      <c r="G55" s="6"/>
      <c r="H55" s="6"/>
      <c r="I55" s="6"/>
      <c r="J55" s="111"/>
      <c r="K55" s="112"/>
      <c r="L55" s="7"/>
      <c r="M55" s="87"/>
      <c r="N55" s="87"/>
      <c r="O55" s="87"/>
      <c r="P55" s="87"/>
      <c r="Q55" s="87"/>
      <c r="R55" s="87"/>
      <c r="S55" s="87"/>
      <c r="T55" s="87"/>
      <c r="U55" s="87"/>
      <c r="V55" s="87"/>
      <c r="W55" s="87"/>
      <c r="X55" s="87"/>
      <c r="Y55" s="87"/>
      <c r="Z55" s="87"/>
      <c r="AA55" s="87"/>
      <c r="AB55" s="87"/>
      <c r="AC55" s="87"/>
      <c r="AD55" s="87"/>
      <c r="AE55" s="87"/>
      <c r="AF55" s="87"/>
      <c r="AG55" s="87"/>
      <c r="AH55" s="87"/>
      <c r="AI55" s="87"/>
      <c r="AJ55" s="87"/>
      <c r="AK55" s="87"/>
      <c r="AL55" s="87"/>
      <c r="AM55" s="6"/>
      <c r="AN55" s="6"/>
      <c r="AO55" s="6"/>
      <c r="AQ55" s="2"/>
      <c r="CF55" s="2"/>
    </row>
    <row r="56" spans="4:84" s="3" customFormat="1" ht="18.75" customHeight="1" x14ac:dyDescent="0.2">
      <c r="D56" s="6"/>
      <c r="E56" s="6"/>
      <c r="F56" s="6"/>
      <c r="G56" s="6"/>
      <c r="H56" s="6"/>
      <c r="I56" s="6"/>
      <c r="J56" s="6"/>
      <c r="K56" s="4"/>
      <c r="L56" s="7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6"/>
      <c r="AN56" s="5"/>
      <c r="AO56" s="5"/>
      <c r="AQ56" s="2"/>
      <c r="CF56" s="2"/>
    </row>
    <row r="57" spans="4:84" s="3" customFormat="1" ht="18.75" customHeight="1" x14ac:dyDescent="0.2">
      <c r="D57" s="6"/>
      <c r="E57" s="6"/>
      <c r="F57" s="6"/>
      <c r="G57" s="6"/>
      <c r="H57" s="6"/>
      <c r="I57" s="6"/>
      <c r="J57" s="105">
        <f>J54+1</f>
        <v>15</v>
      </c>
      <c r="K57" s="106"/>
      <c r="L57" s="7"/>
      <c r="M57" s="86" t="s">
        <v>84</v>
      </c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  <c r="AI57" s="86"/>
      <c r="AJ57" s="86"/>
      <c r="AK57" s="86"/>
      <c r="AL57" s="86"/>
      <c r="AM57" s="6"/>
      <c r="AN57" s="30" t="s">
        <v>3</v>
      </c>
      <c r="AO57" s="7"/>
      <c r="AQ57" s="2"/>
      <c r="CF57" s="2"/>
    </row>
    <row r="58" spans="4:84" s="3" customFormat="1" ht="15" customHeight="1" x14ac:dyDescent="0.2">
      <c r="D58" s="6"/>
      <c r="E58" s="6"/>
      <c r="F58" s="6"/>
      <c r="G58" s="6"/>
      <c r="H58" s="6"/>
      <c r="I58" s="6"/>
      <c r="J58" s="107"/>
      <c r="K58" s="108"/>
      <c r="L58" s="7"/>
      <c r="M58" s="87"/>
      <c r="N58" s="87"/>
      <c r="O58" s="87"/>
      <c r="P58" s="87"/>
      <c r="Q58" s="87"/>
      <c r="R58" s="87"/>
      <c r="S58" s="87"/>
      <c r="T58" s="87"/>
      <c r="U58" s="87"/>
      <c r="V58" s="87"/>
      <c r="W58" s="87"/>
      <c r="X58" s="87"/>
      <c r="Y58" s="87"/>
      <c r="Z58" s="87"/>
      <c r="AA58" s="87"/>
      <c r="AB58" s="87"/>
      <c r="AC58" s="87"/>
      <c r="AD58" s="87"/>
      <c r="AE58" s="87"/>
      <c r="AF58" s="87"/>
      <c r="AG58" s="87"/>
      <c r="AH58" s="87"/>
      <c r="AI58" s="87"/>
      <c r="AJ58" s="87"/>
      <c r="AK58" s="87"/>
      <c r="AL58" s="87"/>
      <c r="AM58" s="6"/>
      <c r="AN58" s="6"/>
      <c r="AO58" s="6"/>
      <c r="AQ58" s="2"/>
      <c r="CF58" s="2"/>
    </row>
    <row r="59" spans="4:84" s="3" customFormat="1" ht="18.75" customHeight="1" x14ac:dyDescent="0.2">
      <c r="D59" s="6"/>
      <c r="E59" s="6"/>
      <c r="F59" s="6"/>
      <c r="G59" s="6"/>
      <c r="H59" s="6"/>
      <c r="I59" s="6"/>
      <c r="J59" s="6"/>
      <c r="K59" s="4"/>
      <c r="L59" s="7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6"/>
      <c r="AN59" s="5"/>
      <c r="AO59" s="5"/>
      <c r="AQ59" s="2"/>
      <c r="CF59" s="2"/>
    </row>
    <row r="60" spans="4:84" s="3" customFormat="1" ht="18.75" customHeight="1" x14ac:dyDescent="0.2">
      <c r="D60" s="6"/>
      <c r="E60" s="6"/>
      <c r="F60" s="6"/>
      <c r="G60" s="6"/>
      <c r="H60" s="6"/>
      <c r="I60" s="6"/>
      <c r="J60" s="109">
        <f>J57+1</f>
        <v>16</v>
      </c>
      <c r="K60" s="110"/>
      <c r="L60" s="7"/>
      <c r="M60" s="86" t="s">
        <v>85</v>
      </c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G60" s="86"/>
      <c r="AH60" s="86"/>
      <c r="AI60" s="86"/>
      <c r="AJ60" s="86"/>
      <c r="AK60" s="86"/>
      <c r="AL60" s="86"/>
      <c r="AM60" s="6"/>
      <c r="AN60" s="30" t="s">
        <v>3</v>
      </c>
      <c r="AO60" s="7"/>
      <c r="AQ60" s="2"/>
      <c r="CF60" s="2"/>
    </row>
    <row r="61" spans="4:84" s="3" customFormat="1" ht="15" customHeight="1" x14ac:dyDescent="0.2">
      <c r="D61" s="6"/>
      <c r="E61" s="6"/>
      <c r="F61" s="6"/>
      <c r="G61" s="6"/>
      <c r="H61" s="6"/>
      <c r="I61" s="6"/>
      <c r="J61" s="111"/>
      <c r="K61" s="112"/>
      <c r="L61" s="7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4"/>
      <c r="Z61" s="114"/>
      <c r="AA61" s="114"/>
      <c r="AB61" s="114"/>
      <c r="AC61" s="114"/>
      <c r="AD61" s="114"/>
      <c r="AE61" s="114"/>
      <c r="AF61" s="114"/>
      <c r="AG61" s="114"/>
      <c r="AH61" s="114"/>
      <c r="AI61" s="114"/>
      <c r="AJ61" s="114"/>
      <c r="AK61" s="114"/>
      <c r="AL61" s="114"/>
      <c r="AM61" s="6"/>
      <c r="AN61" s="6"/>
      <c r="AO61" s="6"/>
      <c r="AQ61" s="2"/>
      <c r="CF61" s="2"/>
    </row>
    <row r="62" spans="4:84" s="3" customFormat="1" ht="18.75" customHeight="1" x14ac:dyDescent="0.2">
      <c r="D62" s="6"/>
      <c r="E62" s="6"/>
      <c r="F62" s="6"/>
      <c r="G62" s="6"/>
      <c r="H62" s="6"/>
      <c r="I62" s="6"/>
      <c r="J62" s="6"/>
      <c r="K62" s="4"/>
      <c r="L62" s="7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6"/>
      <c r="AN62" s="5"/>
      <c r="AO62" s="5"/>
      <c r="AQ62" s="2"/>
      <c r="CF62" s="2"/>
    </row>
    <row r="63" spans="4:84" s="3" customFormat="1" ht="18.75" customHeight="1" x14ac:dyDescent="0.2">
      <c r="D63" s="6"/>
      <c r="E63" s="6"/>
      <c r="F63" s="6"/>
      <c r="G63" s="6"/>
      <c r="H63" s="6"/>
      <c r="I63" s="6"/>
      <c r="J63" s="105">
        <f>J60+1</f>
        <v>17</v>
      </c>
      <c r="K63" s="106"/>
      <c r="L63" s="7"/>
      <c r="M63" s="113"/>
      <c r="N63" s="113"/>
      <c r="O63" s="113"/>
      <c r="P63" s="113"/>
      <c r="Q63" s="113"/>
      <c r="R63" s="113"/>
      <c r="S63" s="113"/>
      <c r="T63" s="113"/>
      <c r="U63" s="113"/>
      <c r="V63" s="113"/>
      <c r="W63" s="113"/>
      <c r="X63" s="113"/>
      <c r="Y63" s="113"/>
      <c r="Z63" s="113"/>
      <c r="AA63" s="113"/>
      <c r="AB63" s="113"/>
      <c r="AC63" s="113"/>
      <c r="AD63" s="113"/>
      <c r="AE63" s="113"/>
      <c r="AF63" s="113"/>
      <c r="AG63" s="113"/>
      <c r="AH63" s="113"/>
      <c r="AI63" s="113"/>
      <c r="AJ63" s="113"/>
      <c r="AK63" s="113"/>
      <c r="AL63" s="113"/>
      <c r="AM63" s="6"/>
      <c r="AN63" s="30" t="s">
        <v>3</v>
      </c>
      <c r="AO63" s="7"/>
      <c r="AQ63" s="2"/>
      <c r="CF63" s="2"/>
    </row>
    <row r="64" spans="4:84" s="3" customFormat="1" ht="15" customHeight="1" x14ac:dyDescent="0.2">
      <c r="D64" s="6"/>
      <c r="E64" s="6"/>
      <c r="F64" s="6"/>
      <c r="G64" s="6"/>
      <c r="H64" s="6"/>
      <c r="I64" s="6"/>
      <c r="J64" s="107"/>
      <c r="K64" s="108"/>
      <c r="L64" s="7"/>
      <c r="M64" s="114"/>
      <c r="N64" s="114"/>
      <c r="O64" s="114"/>
      <c r="P64" s="114"/>
      <c r="Q64" s="114"/>
      <c r="R64" s="114"/>
      <c r="S64" s="114"/>
      <c r="T64" s="114"/>
      <c r="U64" s="114"/>
      <c r="V64" s="114"/>
      <c r="W64" s="114"/>
      <c r="X64" s="114"/>
      <c r="Y64" s="114"/>
      <c r="Z64" s="114"/>
      <c r="AA64" s="114"/>
      <c r="AB64" s="114"/>
      <c r="AC64" s="114"/>
      <c r="AD64" s="114"/>
      <c r="AE64" s="114"/>
      <c r="AF64" s="114"/>
      <c r="AG64" s="114"/>
      <c r="AH64" s="114"/>
      <c r="AI64" s="114"/>
      <c r="AJ64" s="114"/>
      <c r="AK64" s="114"/>
      <c r="AL64" s="114"/>
      <c r="AM64" s="6"/>
      <c r="AN64" s="6"/>
      <c r="AO64" s="6"/>
      <c r="AQ64" s="2"/>
      <c r="CF64" s="2"/>
    </row>
    <row r="65" spans="4:84" s="3" customFormat="1" ht="18.75" customHeight="1" x14ac:dyDescent="0.2">
      <c r="D65" s="6"/>
      <c r="E65" s="6"/>
      <c r="F65" s="6"/>
      <c r="G65" s="6"/>
      <c r="H65" s="6"/>
      <c r="I65" s="6"/>
      <c r="J65" s="6"/>
      <c r="K65" s="4"/>
      <c r="L65" s="7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6"/>
      <c r="AN65" s="5"/>
      <c r="AO65" s="5"/>
      <c r="AQ65" s="2"/>
      <c r="CF65" s="2"/>
    </row>
    <row r="66" spans="4:84" s="3" customFormat="1" ht="18.75" customHeight="1" x14ac:dyDescent="0.2">
      <c r="D66" s="6"/>
      <c r="E66" s="6"/>
      <c r="F66" s="6"/>
      <c r="G66" s="6"/>
      <c r="H66" s="6"/>
      <c r="I66" s="6"/>
      <c r="J66" s="109">
        <f>J63+1</f>
        <v>18</v>
      </c>
      <c r="K66" s="110"/>
      <c r="L66" s="7"/>
      <c r="M66" s="113"/>
      <c r="N66" s="113"/>
      <c r="O66" s="113"/>
      <c r="P66" s="113"/>
      <c r="Q66" s="113"/>
      <c r="R66" s="113"/>
      <c r="S66" s="113"/>
      <c r="T66" s="113"/>
      <c r="U66" s="113"/>
      <c r="V66" s="113"/>
      <c r="W66" s="113"/>
      <c r="X66" s="113"/>
      <c r="Y66" s="113"/>
      <c r="Z66" s="113"/>
      <c r="AA66" s="113"/>
      <c r="AB66" s="113"/>
      <c r="AC66" s="113"/>
      <c r="AD66" s="113"/>
      <c r="AE66" s="113"/>
      <c r="AF66" s="113"/>
      <c r="AG66" s="113"/>
      <c r="AH66" s="113"/>
      <c r="AI66" s="113"/>
      <c r="AJ66" s="113"/>
      <c r="AK66" s="113"/>
      <c r="AL66" s="113"/>
      <c r="AM66" s="6"/>
      <c r="AN66" s="30" t="s">
        <v>3</v>
      </c>
      <c r="AO66" s="7"/>
      <c r="AQ66" s="2"/>
      <c r="CF66" s="2"/>
    </row>
    <row r="67" spans="4:84" s="3" customFormat="1" ht="15" customHeight="1" x14ac:dyDescent="0.2">
      <c r="D67" s="6"/>
      <c r="E67" s="6"/>
      <c r="F67" s="6"/>
      <c r="G67" s="6"/>
      <c r="H67" s="6"/>
      <c r="I67" s="6"/>
      <c r="J67" s="111"/>
      <c r="K67" s="112"/>
      <c r="L67" s="7"/>
      <c r="M67" s="114"/>
      <c r="N67" s="114"/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  <c r="AB67" s="114"/>
      <c r="AC67" s="114"/>
      <c r="AD67" s="114"/>
      <c r="AE67" s="114"/>
      <c r="AF67" s="114"/>
      <c r="AG67" s="114"/>
      <c r="AH67" s="114"/>
      <c r="AI67" s="114"/>
      <c r="AJ67" s="114"/>
      <c r="AK67" s="114"/>
      <c r="AL67" s="114"/>
      <c r="AM67" s="6"/>
      <c r="AN67" s="6"/>
      <c r="AO67" s="6"/>
      <c r="AQ67" s="2"/>
      <c r="CF67" s="2"/>
    </row>
    <row r="68" spans="4:84" s="3" customFormat="1" ht="18.75" customHeight="1" x14ac:dyDescent="0.2">
      <c r="D68" s="6"/>
      <c r="E68" s="6"/>
      <c r="F68" s="6"/>
      <c r="G68" s="6"/>
      <c r="H68" s="6"/>
      <c r="I68" s="6"/>
      <c r="J68" s="6"/>
      <c r="K68" s="4"/>
      <c r="L68" s="7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6"/>
      <c r="AN68" s="5"/>
      <c r="AO68" s="5"/>
      <c r="AQ68" s="2"/>
      <c r="CF68" s="2"/>
    </row>
    <row r="69" spans="4:84" s="3" customFormat="1" ht="10.5" customHeight="1" x14ac:dyDescent="0.2">
      <c r="D69" s="6"/>
      <c r="E69" s="6"/>
      <c r="F69" s="6"/>
      <c r="G69" s="6"/>
      <c r="H69" s="6"/>
      <c r="I69" s="6"/>
      <c r="J69" s="6"/>
      <c r="K69" s="4"/>
      <c r="L69" s="4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32"/>
      <c r="AO69" s="5"/>
      <c r="AQ69" s="2"/>
      <c r="CF69" s="2"/>
    </row>
    <row r="70" spans="4:84" s="3" customFormat="1" ht="32.25" customHeight="1" x14ac:dyDescent="0.2">
      <c r="D70" s="6"/>
      <c r="E70" s="6"/>
      <c r="F70" s="6"/>
      <c r="G70" s="6"/>
      <c r="H70" s="6"/>
      <c r="I70" s="6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5"/>
      <c r="AQ70" s="2"/>
      <c r="CF70" s="2"/>
    </row>
    <row r="71" spans="4:84" s="3" customFormat="1" ht="10.5" customHeight="1" x14ac:dyDescent="0.2">
      <c r="D71" s="6"/>
      <c r="E71" s="6"/>
      <c r="F71" s="6"/>
      <c r="G71" s="6"/>
      <c r="H71" s="6"/>
      <c r="I71" s="6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5"/>
      <c r="AQ71" s="2"/>
      <c r="CF71" s="2"/>
    </row>
    <row r="72" spans="4:84" s="3" customFormat="1" ht="10.5" customHeight="1" x14ac:dyDescent="0.2">
      <c r="D72" s="6"/>
      <c r="E72" s="6"/>
      <c r="F72" s="6"/>
      <c r="G72" s="6"/>
      <c r="H72" s="6"/>
      <c r="I72" s="6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5"/>
      <c r="AQ72" s="2"/>
      <c r="CF72" s="2"/>
    </row>
    <row r="73" spans="4:84" s="3" customFormat="1" ht="18.75" customHeight="1" x14ac:dyDescent="0.2">
      <c r="D73" s="6"/>
      <c r="E73" s="6"/>
      <c r="F73" s="6"/>
      <c r="G73" s="6"/>
      <c r="H73" s="6"/>
      <c r="I73" s="6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7"/>
      <c r="AQ73" s="2"/>
      <c r="CF73" s="2"/>
    </row>
    <row r="74" spans="4:84" s="3" customFormat="1" ht="45" customHeight="1" x14ac:dyDescent="0.2">
      <c r="D74" s="6"/>
      <c r="E74" s="6"/>
      <c r="F74" s="6"/>
      <c r="G74" s="6"/>
      <c r="H74" s="6"/>
      <c r="I74" s="6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6"/>
      <c r="AQ74" s="2"/>
      <c r="CF74" s="2"/>
    </row>
    <row r="75" spans="4:84" s="3" customFormat="1" ht="18.75" customHeight="1" x14ac:dyDescent="0.2">
      <c r="D75" s="6"/>
      <c r="E75" s="6"/>
      <c r="F75" s="6"/>
      <c r="G75" s="6"/>
      <c r="H75" s="6"/>
      <c r="I75" s="6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5"/>
      <c r="AQ75" s="2"/>
      <c r="CF75" s="2"/>
    </row>
    <row r="76" spans="4:84" s="3" customFormat="1" ht="18.75" customHeight="1" x14ac:dyDescent="0.2">
      <c r="D76" s="6"/>
      <c r="E76" s="6"/>
      <c r="F76" s="6"/>
      <c r="G76" s="6"/>
      <c r="H76" s="6"/>
      <c r="I76" s="6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7"/>
      <c r="AQ76" s="2"/>
      <c r="CF76" s="2"/>
    </row>
    <row r="77" spans="4:84" s="3" customFormat="1" ht="45" customHeight="1" x14ac:dyDescent="0.2">
      <c r="D77" s="6"/>
      <c r="E77" s="6"/>
      <c r="F77" s="6"/>
      <c r="G77" s="6"/>
      <c r="H77" s="6"/>
      <c r="I77" s="6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6"/>
      <c r="AQ77" s="2"/>
      <c r="CF77" s="2"/>
    </row>
    <row r="78" spans="4:84" s="3" customFormat="1" ht="18.75" customHeight="1" x14ac:dyDescent="0.2">
      <c r="D78" s="6"/>
      <c r="E78" s="6"/>
      <c r="F78" s="6"/>
      <c r="G78" s="6"/>
      <c r="H78" s="6"/>
      <c r="I78" s="6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5"/>
      <c r="AQ78" s="2"/>
      <c r="CF78" s="2"/>
    </row>
    <row r="79" spans="4:84" s="3" customFormat="1" ht="18.75" customHeight="1" x14ac:dyDescent="0.2">
      <c r="D79" s="6"/>
      <c r="E79" s="6"/>
      <c r="F79" s="6"/>
      <c r="G79" s="6"/>
      <c r="H79" s="6"/>
      <c r="I79" s="6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7"/>
      <c r="AQ79" s="2"/>
      <c r="CF79" s="2"/>
    </row>
    <row r="80" spans="4:84" s="3" customFormat="1" ht="45" customHeight="1" x14ac:dyDescent="0.2">
      <c r="D80" s="6"/>
      <c r="E80" s="6"/>
      <c r="F80" s="6"/>
      <c r="G80" s="6"/>
      <c r="H80" s="6"/>
      <c r="I80" s="6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6"/>
      <c r="AQ80" s="2"/>
      <c r="CF80" s="2"/>
    </row>
    <row r="81" spans="3:84" s="3" customFormat="1" ht="10.5" customHeight="1" x14ac:dyDescent="0.2">
      <c r="D81" s="6"/>
      <c r="E81" s="6"/>
      <c r="F81" s="6"/>
      <c r="G81" s="6"/>
      <c r="H81" s="6"/>
      <c r="I81" s="6"/>
      <c r="J81" s="6"/>
      <c r="K81" s="4"/>
      <c r="L81" s="4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Q81" s="2"/>
      <c r="CF81" s="2"/>
    </row>
    <row r="82" spans="3:84" s="3" customFormat="1" ht="10.5" customHeight="1" x14ac:dyDescent="0.2">
      <c r="D82" s="6"/>
      <c r="E82" s="6"/>
      <c r="F82" s="6"/>
      <c r="G82" s="6"/>
      <c r="H82" s="6"/>
      <c r="I82" s="6"/>
      <c r="J82" s="6"/>
      <c r="K82" s="4"/>
      <c r="L82" s="4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Q82" s="2"/>
      <c r="CF82" s="2"/>
    </row>
    <row r="83" spans="3:84" ht="7.5" customHeight="1" x14ac:dyDescent="0.2">
      <c r="C83" s="3"/>
      <c r="AP83" s="3"/>
    </row>
  </sheetData>
  <sheetProtection formatColumns="0" selectLockedCells="1"/>
  <customSheetViews>
    <customSheetView guid="{27975EE4-02AD-4F5E-ACD7-48CE77D25E76}" showRowCol="0" fitToPage="1" hiddenRows="1" hiddenColumns="1" topLeftCell="B1">
      <pane ySplit="12" topLeftCell="A13" activePane="bottomLeft" state="frozen"/>
      <selection pane="bottomLeft"/>
      <pageMargins left="0.59055118110236227" right="0.39370078740157483" top="0.59055118110236227" bottom="0.59055118110236227" header="0.31496062992125984" footer="0.31496062992125984"/>
      <printOptions horizontalCentered="1"/>
      <pageSetup paperSize="9" scale="42" orientation="portrait" r:id="rId1"/>
      <headerFooter alignWithMargins="0"/>
    </customSheetView>
    <customSheetView guid="{9C405D4D-A2D0-4DF7-9A68-98ED3901350B}" showRowCol="0" fitToPage="1" hiddenColumns="1" topLeftCell="B1">
      <pane ySplit="12" topLeftCell="A13" activePane="bottomLeft" state="frozen"/>
      <selection pane="bottomLeft"/>
      <pageMargins left="0.59055118110236227" right="0.39370078740157483" top="0.59055118110236227" bottom="0.59055118110236227" header="0.31496062992125984" footer="0.31496062992125984"/>
      <printOptions horizontalCentered="1"/>
      <pageSetup paperSize="9" scale="42" orientation="portrait" r:id="rId2"/>
      <headerFooter alignWithMargins="0"/>
    </customSheetView>
  </customSheetViews>
  <mergeCells count="44">
    <mergeCell ref="J5:AO6"/>
    <mergeCell ref="AR3:AW4"/>
    <mergeCell ref="AI9:AN9"/>
    <mergeCell ref="M15:AL15"/>
    <mergeCell ref="X9:AG9"/>
    <mergeCell ref="AR10:AV11"/>
    <mergeCell ref="AW10:AY11"/>
    <mergeCell ref="M9:V9"/>
    <mergeCell ref="AZ10:AZ11"/>
    <mergeCell ref="BA10:BC11"/>
    <mergeCell ref="BD10:BF11"/>
    <mergeCell ref="M22:AL22"/>
    <mergeCell ref="M24:AL24"/>
    <mergeCell ref="M16:AL16"/>
    <mergeCell ref="M19:AL19"/>
    <mergeCell ref="M21:AL21"/>
    <mergeCell ref="M18:AL18"/>
    <mergeCell ref="J11:AN11"/>
    <mergeCell ref="J15:K16"/>
    <mergeCell ref="J18:K19"/>
    <mergeCell ref="J21:K22"/>
    <mergeCell ref="M25:AL25"/>
    <mergeCell ref="M27:AL27"/>
    <mergeCell ref="M28:AL28"/>
    <mergeCell ref="J45:K46"/>
    <mergeCell ref="J48:K49"/>
    <mergeCell ref="J24:K25"/>
    <mergeCell ref="J27:K28"/>
    <mergeCell ref="J51:K52"/>
    <mergeCell ref="J54:K55"/>
    <mergeCell ref="J30:K31"/>
    <mergeCell ref="J33:K34"/>
    <mergeCell ref="J36:K37"/>
    <mergeCell ref="J39:K40"/>
    <mergeCell ref="J42:K43"/>
    <mergeCell ref="J57:K58"/>
    <mergeCell ref="J60:K61"/>
    <mergeCell ref="J63:K64"/>
    <mergeCell ref="J66:K67"/>
    <mergeCell ref="M66:AL66"/>
    <mergeCell ref="M67:AL67"/>
    <mergeCell ref="M61:AL61"/>
    <mergeCell ref="M63:AL63"/>
    <mergeCell ref="M64:AL64"/>
  </mergeCells>
  <phoneticPr fontId="1" type="noConversion"/>
  <conditionalFormatting sqref="AR10:BC11">
    <cfRule type="expression" dxfId="52" priority="761">
      <formula>$AW$10=5</formula>
    </cfRule>
    <cfRule type="expression" dxfId="51" priority="768">
      <formula>$AW$10&gt;=6</formula>
    </cfRule>
  </conditionalFormatting>
  <conditionalFormatting sqref="BE7:BN9 BG10:BN11">
    <cfRule type="cellIs" dxfId="50" priority="760" operator="equal">
      <formula>"Ihre Auswahl wurde gespeichert"</formula>
    </cfRule>
  </conditionalFormatting>
  <conditionalFormatting sqref="M9:V9">
    <cfRule type="cellIs" dxfId="49" priority="713" operator="equal">
      <formula>0</formula>
    </cfRule>
  </conditionalFormatting>
  <conditionalFormatting sqref="AN66">
    <cfRule type="cellIs" dxfId="48" priority="666" stopIfTrue="1" operator="equal">
      <formula>"JA"</formula>
    </cfRule>
    <cfRule type="cellIs" dxfId="47" priority="667" stopIfTrue="1" operator="equal">
      <formula>"NEIN"</formula>
    </cfRule>
  </conditionalFormatting>
  <conditionalFormatting sqref="AN33">
    <cfRule type="cellIs" dxfId="46" priority="486" stopIfTrue="1" operator="equal">
      <formula>"JA"</formula>
    </cfRule>
    <cfRule type="cellIs" dxfId="45" priority="487" stopIfTrue="1" operator="equal">
      <formula>"NEIN"</formula>
    </cfRule>
  </conditionalFormatting>
  <conditionalFormatting sqref="AI9:AN9">
    <cfRule type="cellIs" dxfId="44" priority="348" operator="equal">
      <formula>0</formula>
    </cfRule>
  </conditionalFormatting>
  <conditionalFormatting sqref="X9">
    <cfRule type="cellIs" dxfId="43" priority="347" operator="equal">
      <formula>0</formula>
    </cfRule>
  </conditionalFormatting>
  <conditionalFormatting sqref="AN42">
    <cfRule type="cellIs" dxfId="42" priority="283" stopIfTrue="1" operator="equal">
      <formula>"JA"</formula>
    </cfRule>
    <cfRule type="cellIs" dxfId="41" priority="284" stopIfTrue="1" operator="equal">
      <formula>"NEIN"</formula>
    </cfRule>
  </conditionalFormatting>
  <conditionalFormatting sqref="AN48">
    <cfRule type="cellIs" dxfId="40" priority="253" stopIfTrue="1" operator="equal">
      <formula>"JA"</formula>
    </cfRule>
    <cfRule type="cellIs" dxfId="39" priority="254" stopIfTrue="1" operator="equal">
      <formula>"NEIN"</formula>
    </cfRule>
  </conditionalFormatting>
  <conditionalFormatting sqref="AN57">
    <cfRule type="cellIs" dxfId="38" priority="125" stopIfTrue="1" operator="equal">
      <formula>"JA"</formula>
    </cfRule>
    <cfRule type="cellIs" dxfId="37" priority="126" stopIfTrue="1" operator="equal">
      <formula>"NEIN"</formula>
    </cfRule>
  </conditionalFormatting>
  <conditionalFormatting sqref="AN60">
    <cfRule type="cellIs" dxfId="36" priority="123" stopIfTrue="1" operator="equal">
      <formula>"JA"</formula>
    </cfRule>
    <cfRule type="cellIs" dxfId="35" priority="124" stopIfTrue="1" operator="equal">
      <formula>"NEIN"</formula>
    </cfRule>
  </conditionalFormatting>
  <conditionalFormatting sqref="AN63">
    <cfRule type="cellIs" dxfId="34" priority="121" stopIfTrue="1" operator="equal">
      <formula>"JA"</formula>
    </cfRule>
    <cfRule type="cellIs" dxfId="33" priority="122" stopIfTrue="1" operator="equal">
      <formula>"NEIN"</formula>
    </cfRule>
  </conditionalFormatting>
  <conditionalFormatting sqref="AN39">
    <cfRule type="cellIs" dxfId="32" priority="117" stopIfTrue="1" operator="equal">
      <formula>"JA"</formula>
    </cfRule>
    <cfRule type="cellIs" dxfId="31" priority="118" stopIfTrue="1" operator="equal">
      <formula>"NEIN"</formula>
    </cfRule>
  </conditionalFormatting>
  <conditionalFormatting sqref="AN51">
    <cfRule type="cellIs" dxfId="30" priority="113" stopIfTrue="1" operator="equal">
      <formula>"JA"</formula>
    </cfRule>
    <cfRule type="cellIs" dxfId="29" priority="114" stopIfTrue="1" operator="equal">
      <formula>"NEIN"</formula>
    </cfRule>
  </conditionalFormatting>
  <conditionalFormatting sqref="AN45">
    <cfRule type="cellIs" dxfId="28" priority="99" stopIfTrue="1" operator="equal">
      <formula>"JA"</formula>
    </cfRule>
    <cfRule type="cellIs" dxfId="27" priority="100" stopIfTrue="1" operator="equal">
      <formula>"NEIN"</formula>
    </cfRule>
  </conditionalFormatting>
  <conditionalFormatting sqref="AN54">
    <cfRule type="cellIs" dxfId="26" priority="97" stopIfTrue="1" operator="equal">
      <formula>"JA"</formula>
    </cfRule>
    <cfRule type="cellIs" dxfId="25" priority="98" stopIfTrue="1" operator="equal">
      <formula>"NEIN"</formula>
    </cfRule>
  </conditionalFormatting>
  <conditionalFormatting sqref="AN15">
    <cfRule type="cellIs" dxfId="24" priority="55" stopIfTrue="1" operator="equal">
      <formula>"JA"</formula>
    </cfRule>
    <cfRule type="cellIs" dxfId="23" priority="56" stopIfTrue="1" operator="equal">
      <formula>"NEIN"</formula>
    </cfRule>
  </conditionalFormatting>
  <conditionalFormatting sqref="AN36">
    <cfRule type="cellIs" dxfId="22" priority="27" stopIfTrue="1" operator="equal">
      <formula>"JA"</formula>
    </cfRule>
    <cfRule type="cellIs" dxfId="21" priority="28" stopIfTrue="1" operator="equal">
      <formula>"NEIN"</formula>
    </cfRule>
  </conditionalFormatting>
  <conditionalFormatting sqref="AN30">
    <cfRule type="cellIs" dxfId="20" priority="9" stopIfTrue="1" operator="equal">
      <formula>"JA"</formula>
    </cfRule>
    <cfRule type="cellIs" dxfId="19" priority="10" stopIfTrue="1" operator="equal">
      <formula>"NEIN"</formula>
    </cfRule>
  </conditionalFormatting>
  <conditionalFormatting sqref="AN18">
    <cfRule type="cellIs" dxfId="18" priority="7" stopIfTrue="1" operator="equal">
      <formula>"JA"</formula>
    </cfRule>
    <cfRule type="cellIs" dxfId="17" priority="8" stopIfTrue="1" operator="equal">
      <formula>"NEIN"</formula>
    </cfRule>
  </conditionalFormatting>
  <conditionalFormatting sqref="AN21">
    <cfRule type="cellIs" dxfId="16" priority="5" stopIfTrue="1" operator="equal">
      <formula>"JA"</formula>
    </cfRule>
    <cfRule type="cellIs" dxfId="15" priority="6" stopIfTrue="1" operator="equal">
      <formula>"NEIN"</formula>
    </cfRule>
  </conditionalFormatting>
  <conditionalFormatting sqref="AN24">
    <cfRule type="cellIs" dxfId="14" priority="3" stopIfTrue="1" operator="equal">
      <formula>"JA"</formula>
    </cfRule>
    <cfRule type="cellIs" dxfId="13" priority="4" stopIfTrue="1" operator="equal">
      <formula>"NEIN"</formula>
    </cfRule>
  </conditionalFormatting>
  <conditionalFormatting sqref="AN27">
    <cfRule type="cellIs" dxfId="12" priority="1" stopIfTrue="1" operator="equal">
      <formula>"JA"</formula>
    </cfRule>
    <cfRule type="cellIs" dxfId="11" priority="2" stopIfTrue="1" operator="equal">
      <formula>"NEIN"</formula>
    </cfRule>
  </conditionalFormatting>
  <dataValidations count="1">
    <dataValidation type="list" showErrorMessage="1" errorTitle="Impossible" promptTitle="Choisissez une réponse" sqref="AN15 AN48 AN66 AN63 AN54 AN33 AN21 AN24 AN45 AN51 AN57 AN60 AN39 AN36 AN18 AN30 AN42 AN27">
      <formula1>CHOIX</formula1>
    </dataValidation>
  </dataValidations>
  <printOptions horizontalCentered="1"/>
  <pageMargins left="0.59055118110236227" right="0.39370078740157483" top="0.59055118110236227" bottom="0.59055118110236227" header="0.31496062992125984" footer="0.31496062992125984"/>
  <pageSetup paperSize="9" scale="42" orientation="portrait" r:id="rId3"/>
  <headerFooter alignWithMargins="0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M28"/>
  <sheetViews>
    <sheetView showRowColHeaders="0" topLeftCell="B1" zoomScaleNormal="100" workbookViewId="0"/>
  </sheetViews>
  <sheetFormatPr baseColWidth="10" defaultRowHeight="18.75" customHeight="1" x14ac:dyDescent="0.2"/>
  <cols>
    <col min="1" max="1" width="11.42578125" style="49" hidden="1" customWidth="1"/>
    <col min="2" max="3" width="2.85546875" style="49" customWidth="1"/>
    <col min="4" max="39" width="3.5703125" style="49" customWidth="1"/>
    <col min="40" max="40" width="17.85546875" style="49" customWidth="1"/>
    <col min="41" max="41" width="3.5703125" style="49" customWidth="1"/>
    <col min="42" max="42" width="4.85546875" style="49" customWidth="1"/>
    <col min="43" max="210" width="3.5703125" style="49" customWidth="1"/>
    <col min="211" max="16384" width="11.42578125" style="49"/>
  </cols>
  <sheetData>
    <row r="1" spans="1:65" ht="15" customHeight="1" x14ac:dyDescent="0.2">
      <c r="A1" s="49" t="s">
        <v>3</v>
      </c>
    </row>
    <row r="2" spans="1:65" ht="15" customHeight="1" x14ac:dyDescent="0.2">
      <c r="C2" s="50" t="s">
        <v>91</v>
      </c>
    </row>
    <row r="3" spans="1:65" ht="18.75" customHeight="1" x14ac:dyDescent="0.2">
      <c r="C3" s="51" t="s">
        <v>92</v>
      </c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Q3" s="136"/>
      <c r="AR3" s="136"/>
      <c r="AS3" s="136"/>
      <c r="AT3" s="136"/>
      <c r="AU3" s="136"/>
      <c r="AV3" s="136"/>
    </row>
    <row r="4" spans="1:65" ht="18.75" customHeight="1" x14ac:dyDescent="0.2">
      <c r="D4" s="52"/>
      <c r="E4" s="52"/>
      <c r="F4" s="52"/>
      <c r="G4" s="52"/>
      <c r="H4" s="52"/>
      <c r="I4" s="52"/>
      <c r="J4" s="52"/>
      <c r="K4" s="53"/>
      <c r="L4" s="53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4"/>
      <c r="AO4" s="54"/>
      <c r="AQ4" s="136"/>
      <c r="AR4" s="136"/>
      <c r="AS4" s="136"/>
      <c r="AT4" s="136"/>
      <c r="AU4" s="136"/>
      <c r="AV4" s="136"/>
    </row>
    <row r="5" spans="1:65" ht="32.25" customHeight="1" x14ac:dyDescent="0.2">
      <c r="D5" s="52"/>
      <c r="E5" s="52"/>
      <c r="F5" s="52"/>
      <c r="G5" s="52"/>
      <c r="H5" s="52"/>
      <c r="I5" s="52"/>
      <c r="J5" s="140" t="s">
        <v>94</v>
      </c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0"/>
      <c r="X5" s="140"/>
      <c r="Y5" s="140"/>
      <c r="Z5" s="140"/>
      <c r="AA5" s="140"/>
      <c r="AB5" s="140"/>
      <c r="AC5" s="140"/>
      <c r="AD5" s="140"/>
      <c r="AE5" s="140"/>
      <c r="AF5" s="140"/>
      <c r="AG5" s="140"/>
      <c r="AH5" s="140"/>
      <c r="AI5" s="140"/>
      <c r="AJ5" s="140"/>
      <c r="AK5" s="140"/>
      <c r="AL5" s="140"/>
      <c r="AM5" s="140"/>
      <c r="AN5" s="140"/>
      <c r="AO5" s="140"/>
    </row>
    <row r="6" spans="1:65" ht="27" customHeight="1" x14ac:dyDescent="0.2">
      <c r="D6" s="52"/>
      <c r="E6" s="52"/>
      <c r="F6" s="52"/>
      <c r="G6" s="52"/>
      <c r="H6" s="52"/>
      <c r="I6" s="52"/>
      <c r="J6" s="140"/>
      <c r="K6" s="140"/>
      <c r="L6" s="140"/>
      <c r="M6" s="140"/>
      <c r="N6" s="140"/>
      <c r="O6" s="140"/>
      <c r="P6" s="140"/>
      <c r="Q6" s="140"/>
      <c r="R6" s="140"/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D6" s="140"/>
      <c r="AE6" s="140"/>
      <c r="AF6" s="140"/>
      <c r="AG6" s="140"/>
      <c r="AH6" s="140"/>
      <c r="AI6" s="140"/>
      <c r="AJ6" s="140"/>
      <c r="AK6" s="140"/>
      <c r="AL6" s="140"/>
      <c r="AM6" s="140"/>
      <c r="AN6" s="140"/>
      <c r="AO6" s="140"/>
    </row>
    <row r="7" spans="1:65" ht="18.75" customHeight="1" x14ac:dyDescent="0.2"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BD7" s="55"/>
      <c r="BE7" s="55"/>
      <c r="BF7" s="55"/>
      <c r="BG7" s="55"/>
      <c r="BH7" s="55"/>
      <c r="BI7" s="55"/>
      <c r="BJ7" s="55"/>
      <c r="BK7" s="55"/>
      <c r="BL7" s="55"/>
      <c r="BM7" s="55"/>
    </row>
    <row r="8" spans="1:65" ht="18.75" hidden="1" customHeight="1" x14ac:dyDescent="0.2">
      <c r="D8" s="52"/>
      <c r="E8" s="52"/>
      <c r="F8" s="52"/>
      <c r="G8" s="52"/>
      <c r="H8" s="52"/>
      <c r="I8" s="52"/>
      <c r="J8" s="52"/>
      <c r="K8" s="52"/>
      <c r="L8" s="52"/>
      <c r="M8" s="56" t="s">
        <v>1</v>
      </c>
      <c r="N8" s="56"/>
      <c r="O8" s="52"/>
      <c r="P8" s="52"/>
      <c r="Q8" s="52"/>
      <c r="R8" s="52"/>
      <c r="S8" s="52"/>
      <c r="T8" s="52"/>
      <c r="U8" s="52"/>
      <c r="V8" s="52"/>
      <c r="W8" s="52"/>
      <c r="X8" s="56" t="s">
        <v>2</v>
      </c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6" t="s">
        <v>27</v>
      </c>
      <c r="AJ8" s="52"/>
      <c r="AK8" s="52"/>
      <c r="AL8" s="52"/>
      <c r="AM8" s="52"/>
      <c r="AN8" s="52"/>
      <c r="AO8" s="52"/>
      <c r="BD8" s="55"/>
      <c r="BE8" s="55"/>
      <c r="BF8" s="55"/>
      <c r="BG8" s="55"/>
      <c r="BH8" s="55"/>
      <c r="BI8" s="55"/>
      <c r="BJ8" s="55"/>
      <c r="BK8" s="55"/>
      <c r="BL8" s="55"/>
      <c r="BM8" s="55"/>
    </row>
    <row r="9" spans="1:65" ht="25.5" hidden="1" customHeight="1" x14ac:dyDescent="0.2">
      <c r="D9" s="52"/>
      <c r="E9" s="52"/>
      <c r="F9" s="52"/>
      <c r="G9" s="52"/>
      <c r="H9" s="52"/>
      <c r="I9" s="52"/>
      <c r="J9" s="52"/>
      <c r="K9" s="52"/>
      <c r="L9" s="52"/>
      <c r="M9" s="137">
        <f>Home4!$AJ$17</f>
        <v>0</v>
      </c>
      <c r="N9" s="138"/>
      <c r="O9" s="138"/>
      <c r="P9" s="138"/>
      <c r="Q9" s="138"/>
      <c r="R9" s="138"/>
      <c r="S9" s="138"/>
      <c r="T9" s="138"/>
      <c r="U9" s="138"/>
      <c r="V9" s="139"/>
      <c r="W9" s="52"/>
      <c r="X9" s="137">
        <f>Home4!$AJ$22</f>
        <v>0</v>
      </c>
      <c r="Y9" s="138"/>
      <c r="Z9" s="138"/>
      <c r="AA9" s="138"/>
      <c r="AB9" s="138"/>
      <c r="AC9" s="138"/>
      <c r="AD9" s="138"/>
      <c r="AE9" s="138"/>
      <c r="AF9" s="138"/>
      <c r="AG9" s="139"/>
      <c r="AH9" s="52"/>
      <c r="AI9" s="137">
        <f>Home4!$AJ$27</f>
        <v>0</v>
      </c>
      <c r="AJ9" s="138"/>
      <c r="AK9" s="138"/>
      <c r="AL9" s="138"/>
      <c r="AM9" s="138"/>
      <c r="AN9" s="139"/>
      <c r="AO9" s="52"/>
      <c r="BD9" s="55"/>
      <c r="BE9" s="55"/>
      <c r="BF9" s="55"/>
      <c r="BG9" s="55"/>
      <c r="BH9" s="55"/>
      <c r="BI9" s="55"/>
      <c r="BJ9" s="55"/>
      <c r="BK9" s="55"/>
      <c r="BL9" s="55"/>
      <c r="BM9" s="55"/>
    </row>
    <row r="10" spans="1:65" ht="18.75" hidden="1" customHeight="1" x14ac:dyDescent="0.2"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149"/>
      <c r="BD10" s="150"/>
      <c r="BE10" s="150"/>
      <c r="BF10" s="55"/>
      <c r="BG10" s="55"/>
      <c r="BH10" s="55"/>
      <c r="BI10" s="55"/>
      <c r="BJ10" s="55"/>
      <c r="BK10" s="55"/>
      <c r="BL10" s="55"/>
      <c r="BM10" s="55"/>
    </row>
    <row r="11" spans="1:65" ht="37.5" customHeight="1" x14ac:dyDescent="0.2">
      <c r="D11" s="52"/>
      <c r="E11" s="52"/>
      <c r="F11" s="52"/>
      <c r="G11" s="52"/>
      <c r="H11" s="52"/>
      <c r="I11" s="52"/>
      <c r="J11" s="158" t="s">
        <v>14</v>
      </c>
      <c r="K11" s="158"/>
      <c r="L11" s="158"/>
      <c r="M11" s="158"/>
      <c r="N11" s="158"/>
      <c r="O11" s="158"/>
      <c r="P11" s="158"/>
      <c r="Q11" s="158"/>
      <c r="R11" s="158"/>
      <c r="S11" s="158"/>
      <c r="T11" s="158"/>
      <c r="U11" s="158"/>
      <c r="V11" s="158"/>
      <c r="W11" s="158"/>
      <c r="X11" s="158"/>
      <c r="Y11" s="158"/>
      <c r="Z11" s="158"/>
      <c r="AA11" s="158"/>
      <c r="AB11" s="158"/>
      <c r="AC11" s="158"/>
      <c r="AD11" s="158"/>
      <c r="AE11" s="158"/>
      <c r="AF11" s="158"/>
      <c r="AG11" s="158"/>
      <c r="AH11" s="158"/>
      <c r="AI11" s="158"/>
      <c r="AJ11" s="158"/>
      <c r="AK11" s="158"/>
      <c r="AL11" s="158"/>
      <c r="AM11" s="158"/>
      <c r="AN11" s="159"/>
      <c r="AO11" s="52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149"/>
      <c r="BD11" s="150"/>
      <c r="BE11" s="150"/>
      <c r="BF11" s="55"/>
      <c r="BG11" s="55"/>
      <c r="BH11" s="55"/>
      <c r="BI11" s="55"/>
      <c r="BJ11" s="55"/>
      <c r="BK11" s="55"/>
      <c r="BL11" s="55"/>
      <c r="BM11" s="55"/>
    </row>
    <row r="12" spans="1:65" ht="7.5" customHeight="1" x14ac:dyDescent="0.2"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</row>
    <row r="13" spans="1:65" ht="7.5" customHeight="1" x14ac:dyDescent="0.2"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</row>
    <row r="14" spans="1:65" ht="18.75" customHeight="1" x14ac:dyDescent="0.2"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</row>
    <row r="15" spans="1:65" s="58" customFormat="1" ht="18.75" customHeight="1" x14ac:dyDescent="0.2">
      <c r="D15" s="59"/>
      <c r="E15" s="59"/>
      <c r="F15" s="59"/>
      <c r="G15" s="59"/>
      <c r="H15" s="59"/>
      <c r="I15" s="59"/>
      <c r="J15" s="151" t="s">
        <v>34</v>
      </c>
      <c r="K15" s="152"/>
      <c r="L15" s="52"/>
      <c r="M15" s="155" t="s">
        <v>35</v>
      </c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155"/>
      <c r="Y15" s="155"/>
      <c r="Z15" s="155"/>
      <c r="AA15" s="155"/>
      <c r="AB15" s="155"/>
      <c r="AC15" s="155"/>
      <c r="AD15" s="155"/>
      <c r="AE15" s="155"/>
      <c r="AF15" s="155"/>
      <c r="AG15" s="155"/>
      <c r="AH15" s="155"/>
      <c r="AI15" s="155"/>
      <c r="AJ15" s="155"/>
      <c r="AK15" s="155"/>
      <c r="AL15" s="155"/>
      <c r="AM15" s="59"/>
      <c r="AN15" s="156" t="s">
        <v>3</v>
      </c>
      <c r="AO15" s="52"/>
      <c r="AP15" s="49"/>
    </row>
    <row r="16" spans="1:65" s="58" customFormat="1" ht="15" customHeight="1" x14ac:dyDescent="0.2">
      <c r="D16" s="59"/>
      <c r="E16" s="59"/>
      <c r="F16" s="59"/>
      <c r="G16" s="59"/>
      <c r="H16" s="59"/>
      <c r="I16" s="59"/>
      <c r="J16" s="153"/>
      <c r="K16" s="154"/>
      <c r="L16" s="52"/>
      <c r="M16" s="155"/>
      <c r="N16" s="155"/>
      <c r="O16" s="155"/>
      <c r="P16" s="155"/>
      <c r="Q16" s="155"/>
      <c r="R16" s="155"/>
      <c r="S16" s="155"/>
      <c r="T16" s="155"/>
      <c r="U16" s="155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155"/>
      <c r="AH16" s="155"/>
      <c r="AI16" s="155"/>
      <c r="AJ16" s="155"/>
      <c r="AK16" s="155"/>
      <c r="AL16" s="155"/>
      <c r="AM16" s="59"/>
      <c r="AN16" s="157"/>
      <c r="AO16" s="59"/>
      <c r="AP16" s="49"/>
    </row>
    <row r="17" spans="3:42" s="58" customFormat="1" ht="18.75" customHeight="1" x14ac:dyDescent="0.2">
      <c r="D17" s="59"/>
      <c r="E17" s="59"/>
      <c r="F17" s="59"/>
      <c r="G17" s="59"/>
      <c r="H17" s="59"/>
      <c r="I17" s="59"/>
      <c r="J17" s="59"/>
      <c r="K17" s="60"/>
      <c r="L17" s="52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59"/>
      <c r="AN17" s="61"/>
      <c r="AO17" s="61"/>
      <c r="AP17" s="49"/>
    </row>
    <row r="18" spans="3:42" s="58" customFormat="1" ht="18.75" customHeight="1" x14ac:dyDescent="0.2">
      <c r="D18" s="59"/>
      <c r="E18" s="59"/>
      <c r="F18" s="59"/>
      <c r="G18" s="59"/>
      <c r="H18" s="59"/>
      <c r="I18" s="59"/>
      <c r="J18" s="141" t="s">
        <v>31</v>
      </c>
      <c r="K18" s="142"/>
      <c r="L18" s="62"/>
      <c r="M18" s="145" t="s">
        <v>10</v>
      </c>
      <c r="N18" s="145"/>
      <c r="O18" s="145"/>
      <c r="P18" s="145"/>
      <c r="Q18" s="145"/>
      <c r="R18" s="145"/>
      <c r="S18" s="145"/>
      <c r="T18" s="145"/>
      <c r="U18" s="145"/>
      <c r="V18" s="145"/>
      <c r="W18" s="145"/>
      <c r="X18" s="145"/>
      <c r="Y18" s="145"/>
      <c r="Z18" s="145"/>
      <c r="AA18" s="145"/>
      <c r="AB18" s="145"/>
      <c r="AC18" s="145"/>
      <c r="AD18" s="145"/>
      <c r="AE18" s="145"/>
      <c r="AF18" s="145"/>
      <c r="AG18" s="145"/>
      <c r="AH18" s="145"/>
      <c r="AI18" s="145"/>
      <c r="AJ18" s="145"/>
      <c r="AK18" s="145"/>
      <c r="AL18" s="145"/>
      <c r="AM18" s="61"/>
      <c r="AN18" s="59"/>
      <c r="AO18" s="52"/>
      <c r="AP18" s="49"/>
    </row>
    <row r="19" spans="3:42" s="58" customFormat="1" ht="60" customHeight="1" x14ac:dyDescent="0.2">
      <c r="D19" s="59"/>
      <c r="E19" s="59"/>
      <c r="F19" s="59"/>
      <c r="G19" s="59"/>
      <c r="H19" s="59"/>
      <c r="I19" s="59"/>
      <c r="J19" s="143"/>
      <c r="K19" s="144"/>
      <c r="L19" s="60"/>
      <c r="M19" s="146" t="s">
        <v>14</v>
      </c>
      <c r="N19" s="147"/>
      <c r="O19" s="147"/>
      <c r="P19" s="147"/>
      <c r="Q19" s="147"/>
      <c r="R19" s="147"/>
      <c r="S19" s="147"/>
      <c r="T19" s="147"/>
      <c r="U19" s="147"/>
      <c r="V19" s="147"/>
      <c r="W19" s="147"/>
      <c r="X19" s="147"/>
      <c r="Y19" s="147"/>
      <c r="Z19" s="147"/>
      <c r="AA19" s="147"/>
      <c r="AB19" s="147"/>
      <c r="AC19" s="147"/>
      <c r="AD19" s="147"/>
      <c r="AE19" s="147"/>
      <c r="AF19" s="147"/>
      <c r="AG19" s="147"/>
      <c r="AH19" s="147"/>
      <c r="AI19" s="147"/>
      <c r="AJ19" s="147"/>
      <c r="AK19" s="147"/>
      <c r="AL19" s="147"/>
      <c r="AM19" s="147"/>
      <c r="AN19" s="148"/>
      <c r="AO19" s="59"/>
      <c r="AP19" s="49"/>
    </row>
    <row r="20" spans="3:42" s="58" customFormat="1" ht="18.75" customHeight="1" x14ac:dyDescent="0.2">
      <c r="D20" s="59"/>
      <c r="E20" s="59"/>
      <c r="F20" s="59"/>
      <c r="G20" s="59"/>
      <c r="H20" s="59"/>
      <c r="I20" s="59"/>
      <c r="J20" s="59"/>
      <c r="K20" s="60"/>
      <c r="L20" s="60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49"/>
    </row>
    <row r="21" spans="3:42" s="58" customFormat="1" ht="18.75" customHeight="1" x14ac:dyDescent="0.2">
      <c r="D21" s="59"/>
      <c r="E21" s="59"/>
      <c r="F21" s="59"/>
      <c r="G21" s="59"/>
      <c r="H21" s="59"/>
      <c r="I21" s="59"/>
      <c r="J21" s="141" t="s">
        <v>32</v>
      </c>
      <c r="K21" s="142"/>
      <c r="L21" s="62"/>
      <c r="M21" s="145" t="s">
        <v>11</v>
      </c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5"/>
      <c r="AI21" s="145"/>
      <c r="AJ21" s="145"/>
      <c r="AK21" s="145"/>
      <c r="AL21" s="145"/>
      <c r="AM21" s="61"/>
      <c r="AN21" s="59"/>
      <c r="AO21" s="52"/>
      <c r="AP21" s="49"/>
    </row>
    <row r="22" spans="3:42" s="58" customFormat="1" ht="60" customHeight="1" x14ac:dyDescent="0.2">
      <c r="D22" s="59"/>
      <c r="E22" s="59"/>
      <c r="F22" s="59"/>
      <c r="G22" s="59"/>
      <c r="H22" s="59"/>
      <c r="I22" s="59"/>
      <c r="J22" s="143"/>
      <c r="K22" s="144"/>
      <c r="L22" s="60"/>
      <c r="M22" s="146" t="s">
        <v>14</v>
      </c>
      <c r="N22" s="147"/>
      <c r="O22" s="147"/>
      <c r="P22" s="147"/>
      <c r="Q22" s="147"/>
      <c r="R22" s="147"/>
      <c r="S22" s="147"/>
      <c r="T22" s="147"/>
      <c r="U22" s="147"/>
      <c r="V22" s="147"/>
      <c r="W22" s="147"/>
      <c r="X22" s="147"/>
      <c r="Y22" s="147"/>
      <c r="Z22" s="147"/>
      <c r="AA22" s="147"/>
      <c r="AB22" s="147"/>
      <c r="AC22" s="147"/>
      <c r="AD22" s="147"/>
      <c r="AE22" s="147"/>
      <c r="AF22" s="147"/>
      <c r="AG22" s="147"/>
      <c r="AH22" s="147"/>
      <c r="AI22" s="147"/>
      <c r="AJ22" s="147"/>
      <c r="AK22" s="147"/>
      <c r="AL22" s="147"/>
      <c r="AM22" s="147"/>
      <c r="AN22" s="148"/>
      <c r="AO22" s="59"/>
      <c r="AP22" s="49"/>
    </row>
    <row r="23" spans="3:42" s="58" customFormat="1" ht="18.75" customHeight="1" x14ac:dyDescent="0.2">
      <c r="D23" s="59"/>
      <c r="E23" s="59"/>
      <c r="F23" s="59"/>
      <c r="G23" s="59"/>
      <c r="H23" s="59"/>
      <c r="I23" s="59"/>
      <c r="J23" s="59"/>
      <c r="K23" s="60"/>
      <c r="L23" s="60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49"/>
    </row>
    <row r="24" spans="3:42" s="58" customFormat="1" ht="18.75" customHeight="1" x14ac:dyDescent="0.2">
      <c r="D24" s="59"/>
      <c r="E24" s="59"/>
      <c r="F24" s="59"/>
      <c r="G24" s="59"/>
      <c r="H24" s="59"/>
      <c r="I24" s="59"/>
      <c r="J24" s="141" t="s">
        <v>33</v>
      </c>
      <c r="K24" s="142"/>
      <c r="L24" s="62"/>
      <c r="M24" s="145" t="s">
        <v>12</v>
      </c>
      <c r="N24" s="145"/>
      <c r="O24" s="145"/>
      <c r="P24" s="145"/>
      <c r="Q24" s="145"/>
      <c r="R24" s="145"/>
      <c r="S24" s="145"/>
      <c r="T24" s="145"/>
      <c r="U24" s="145"/>
      <c r="V24" s="145"/>
      <c r="W24" s="145"/>
      <c r="X24" s="145"/>
      <c r="Y24" s="145"/>
      <c r="Z24" s="145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61"/>
      <c r="AN24" s="59"/>
      <c r="AO24" s="52"/>
      <c r="AP24" s="49"/>
    </row>
    <row r="25" spans="3:42" s="58" customFormat="1" ht="60" customHeight="1" x14ac:dyDescent="0.2">
      <c r="D25" s="59"/>
      <c r="E25" s="59"/>
      <c r="F25" s="59"/>
      <c r="G25" s="59"/>
      <c r="H25" s="59"/>
      <c r="I25" s="59"/>
      <c r="J25" s="143"/>
      <c r="K25" s="144"/>
      <c r="L25" s="60"/>
      <c r="M25" s="146" t="s">
        <v>14</v>
      </c>
      <c r="N25" s="147"/>
      <c r="O25" s="147"/>
      <c r="P25" s="147"/>
      <c r="Q25" s="147"/>
      <c r="R25" s="147"/>
      <c r="S25" s="147"/>
      <c r="T25" s="147"/>
      <c r="U25" s="147"/>
      <c r="V25" s="147"/>
      <c r="W25" s="147"/>
      <c r="X25" s="147"/>
      <c r="Y25" s="147"/>
      <c r="Z25" s="147"/>
      <c r="AA25" s="147"/>
      <c r="AB25" s="147"/>
      <c r="AC25" s="147"/>
      <c r="AD25" s="147"/>
      <c r="AE25" s="147"/>
      <c r="AF25" s="147"/>
      <c r="AG25" s="147"/>
      <c r="AH25" s="147"/>
      <c r="AI25" s="147"/>
      <c r="AJ25" s="147"/>
      <c r="AK25" s="147"/>
      <c r="AL25" s="147"/>
      <c r="AM25" s="147"/>
      <c r="AN25" s="148"/>
      <c r="AO25" s="59"/>
      <c r="AP25" s="49"/>
    </row>
    <row r="26" spans="3:42" s="58" customFormat="1" ht="10.5" customHeight="1" x14ac:dyDescent="0.2">
      <c r="D26" s="59"/>
      <c r="E26" s="59"/>
      <c r="F26" s="59"/>
      <c r="G26" s="59"/>
      <c r="H26" s="59"/>
      <c r="I26" s="59"/>
      <c r="J26" s="59"/>
      <c r="K26" s="60"/>
      <c r="L26" s="60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49"/>
    </row>
    <row r="27" spans="3:42" s="58" customFormat="1" ht="10.5" customHeight="1" x14ac:dyDescent="0.2">
      <c r="D27" s="59"/>
      <c r="E27" s="59"/>
      <c r="F27" s="59"/>
      <c r="G27" s="59"/>
      <c r="H27" s="59"/>
      <c r="I27" s="59"/>
      <c r="J27" s="59"/>
      <c r="K27" s="60"/>
      <c r="L27" s="60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49"/>
    </row>
    <row r="28" spans="3:42" ht="7.5" customHeight="1" x14ac:dyDescent="0.2">
      <c r="C28" s="58"/>
    </row>
  </sheetData>
  <sheetProtection formatColumns="0" selectLockedCells="1"/>
  <customSheetViews>
    <customSheetView guid="{27975EE4-02AD-4F5E-ACD7-48CE77D25E76}" showRowCol="0" fitToPage="1" hiddenRows="1" hiddenColumns="1" topLeftCell="B1">
      <pageMargins left="0.59055118110236227" right="0.39370078740157483" top="0.59055118110236227" bottom="0.59055118110236227" header="0.31496062992125984" footer="0.31496062992125984"/>
      <printOptions horizontalCentered="1"/>
      <pageSetup paperSize="9" scale="42" orientation="portrait" r:id="rId1"/>
      <headerFooter alignWithMargins="0"/>
    </customSheetView>
  </customSheetViews>
  <mergeCells count="19">
    <mergeCell ref="J21:K22"/>
    <mergeCell ref="M21:AL21"/>
    <mergeCell ref="M22:AN22"/>
    <mergeCell ref="J24:K25"/>
    <mergeCell ref="M24:AL24"/>
    <mergeCell ref="M25:AN25"/>
    <mergeCell ref="J18:K19"/>
    <mergeCell ref="M18:AL18"/>
    <mergeCell ref="M19:AN19"/>
    <mergeCell ref="BC10:BE11"/>
    <mergeCell ref="J15:K16"/>
    <mergeCell ref="M15:AL16"/>
    <mergeCell ref="AN15:AN16"/>
    <mergeCell ref="J11:AN11"/>
    <mergeCell ref="AQ3:AV4"/>
    <mergeCell ref="M9:V9"/>
    <mergeCell ref="X9:AG9"/>
    <mergeCell ref="AI9:AN9"/>
    <mergeCell ref="J5:AO6"/>
  </mergeCells>
  <conditionalFormatting sqref="AQ10">
    <cfRule type="expression" dxfId="10" priority="44">
      <formula>$AV$10=5</formula>
    </cfRule>
    <cfRule type="expression" dxfId="9" priority="45">
      <formula>$AV$10&gt;=6</formula>
    </cfRule>
  </conditionalFormatting>
  <conditionalFormatting sqref="BD7:BM9 BF10:BM11">
    <cfRule type="cellIs" dxfId="8" priority="43" operator="equal">
      <formula>"Ihre Auswahl wurde gespeichert"</formula>
    </cfRule>
  </conditionalFormatting>
  <conditionalFormatting sqref="M9:V9">
    <cfRule type="cellIs" dxfId="7" priority="42" operator="equal">
      <formula>0</formula>
    </cfRule>
  </conditionalFormatting>
  <conditionalFormatting sqref="AN15">
    <cfRule type="cellIs" dxfId="6" priority="20" stopIfTrue="1" operator="equal">
      <formula>"JA"</formula>
    </cfRule>
    <cfRule type="cellIs" dxfId="5" priority="21" stopIfTrue="1" operator="equal">
      <formula>"NEIN"</formula>
    </cfRule>
  </conditionalFormatting>
  <conditionalFormatting sqref="AI9:AN9">
    <cfRule type="cellIs" dxfId="4" priority="19" operator="equal">
      <formula>0</formula>
    </cfRule>
  </conditionalFormatting>
  <conditionalFormatting sqref="X9">
    <cfRule type="cellIs" dxfId="3" priority="18" operator="equal">
      <formula>0</formula>
    </cfRule>
  </conditionalFormatting>
  <conditionalFormatting sqref="M19:AN19">
    <cfRule type="expression" dxfId="2" priority="3">
      <formula>$AN$15="NEIN"</formula>
    </cfRule>
  </conditionalFormatting>
  <conditionalFormatting sqref="M22:AN22">
    <cfRule type="expression" dxfId="1" priority="2">
      <formula>$AN$15="NEIN"</formula>
    </cfRule>
  </conditionalFormatting>
  <conditionalFormatting sqref="M25:AN25">
    <cfRule type="expression" dxfId="0" priority="1">
      <formula>$AN$15="NEIN"</formula>
    </cfRule>
  </conditionalFormatting>
  <dataValidations count="1">
    <dataValidation type="list" allowBlank="1" showInputMessage="1" showErrorMessage="1" errorTitle="Impossible" promptTitle="Choisissez une réponse" sqref="AN15">
      <formula1>CHOIX</formula1>
    </dataValidation>
  </dataValidations>
  <printOptions horizontalCentered="1"/>
  <pageMargins left="0.59055118110236227" right="0.39370078740157483" top="0.59055118110236227" bottom="0.59055118110236227" header="0.31496062992125984" footer="0.31496062992125984"/>
  <pageSetup paperSize="9" scale="42" orientation="portrait" r:id="rId2"/>
  <headerFooter alignWithMargins="0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Y31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3" width="2.85546875" style="2" customWidth="1"/>
    <col min="254" max="16384" width="11.42578125" style="2"/>
  </cols>
  <sheetData>
    <row r="1" spans="1:74" ht="15" customHeight="1" x14ac:dyDescent="0.2">
      <c r="A1" s="2" t="s">
        <v>3</v>
      </c>
      <c r="C1" s="14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</row>
    <row r="2" spans="1:74" ht="15" customHeight="1" x14ac:dyDescent="0.2">
      <c r="C2" s="13" t="s">
        <v>91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74" ht="15" customHeight="1" x14ac:dyDescent="0.2">
      <c r="C3" s="16" t="s">
        <v>92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1:74" ht="15" customHeight="1" x14ac:dyDescent="0.2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8" spans="1:74" ht="15" customHeight="1" x14ac:dyDescent="0.2">
      <c r="M8" s="101" t="s">
        <v>37</v>
      </c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</row>
    <row r="9" spans="1:74" ht="15" customHeight="1" x14ac:dyDescent="0.2"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</row>
    <row r="10" spans="1:74" ht="15" customHeight="1" x14ac:dyDescent="0.2"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  <c r="AL10" s="101"/>
      <c r="AM10" s="101"/>
      <c r="AN10" s="101"/>
      <c r="AO10" s="101"/>
      <c r="AP10" s="101"/>
      <c r="AQ10" s="101"/>
      <c r="AR10" s="101"/>
      <c r="AS10" s="101"/>
      <c r="AT10" s="101"/>
      <c r="AU10" s="101"/>
      <c r="AV10" s="101"/>
      <c r="AW10" s="101"/>
      <c r="AX10" s="101"/>
      <c r="AY10" s="101"/>
      <c r="AZ10" s="101"/>
    </row>
    <row r="12" spans="1:74" ht="15" customHeight="1" x14ac:dyDescent="0.2">
      <c r="M12" s="101" t="s">
        <v>36</v>
      </c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</row>
    <row r="13" spans="1:74" ht="15" customHeight="1" x14ac:dyDescent="0.2">
      <c r="M13" s="101"/>
      <c r="N13" s="101"/>
      <c r="O13" s="101"/>
      <c r="P13" s="101"/>
      <c r="Q13" s="101"/>
      <c r="R13" s="101"/>
      <c r="S13" s="101"/>
      <c r="T13" s="101"/>
      <c r="U13" s="101"/>
      <c r="V13" s="101"/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1"/>
      <c r="AO13" s="101"/>
      <c r="AP13" s="101"/>
      <c r="AQ13" s="101"/>
      <c r="AR13" s="101"/>
      <c r="AS13" s="101"/>
      <c r="AT13" s="101"/>
      <c r="AU13" s="101"/>
      <c r="AV13" s="101"/>
      <c r="AW13" s="101"/>
      <c r="AX13" s="101"/>
      <c r="AY13" s="101"/>
      <c r="AZ13" s="101"/>
    </row>
    <row r="14" spans="1:74" ht="15" customHeight="1" x14ac:dyDescent="0.25">
      <c r="M14" s="101"/>
      <c r="N14" s="101"/>
      <c r="O14" s="101"/>
      <c r="P14" s="101"/>
      <c r="Q14" s="101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01"/>
      <c r="AG14" s="101"/>
      <c r="AH14" s="101"/>
      <c r="AI14" s="101"/>
      <c r="AJ14" s="101"/>
      <c r="AK14" s="101"/>
      <c r="AL14" s="101"/>
      <c r="AM14" s="101"/>
      <c r="AN14" s="101"/>
      <c r="AO14" s="101"/>
      <c r="AP14" s="101"/>
      <c r="AQ14" s="101"/>
      <c r="AR14" s="101"/>
      <c r="AS14" s="101"/>
      <c r="AT14" s="101"/>
      <c r="AU14" s="101"/>
      <c r="AV14" s="101"/>
      <c r="AW14" s="101"/>
      <c r="AX14" s="101"/>
      <c r="AY14" s="101"/>
      <c r="AZ14" s="101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</row>
    <row r="15" spans="1:74" ht="15" customHeight="1" x14ac:dyDescent="0.25"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</row>
    <row r="16" spans="1:74" ht="15" customHeight="1" x14ac:dyDescent="0.25">
      <c r="M16" s="18"/>
      <c r="N16" s="18"/>
      <c r="AC16" s="18"/>
      <c r="AD16" s="18"/>
      <c r="AE16" s="18"/>
      <c r="AF16" s="18"/>
      <c r="AH16" s="1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</row>
    <row r="17" spans="13:77" ht="15" customHeight="1" x14ac:dyDescent="0.25">
      <c r="M17" s="18"/>
      <c r="N17" s="18"/>
      <c r="AC17" s="18"/>
      <c r="AD17" s="18"/>
      <c r="AE17" s="18"/>
      <c r="AF17" s="18"/>
      <c r="AH17" s="1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X17" s="102" t="str">
        <f>IF(AJ17&lt;&gt;"",1,"")</f>
        <v/>
      </c>
      <c r="BY17" s="102"/>
    </row>
    <row r="18" spans="13:77" ht="15" customHeight="1" x14ac:dyDescent="0.25">
      <c r="M18" s="18"/>
      <c r="N18" s="18"/>
      <c r="AC18" s="18"/>
      <c r="AD18" s="18"/>
      <c r="AE18" s="18"/>
      <c r="AF18" s="18"/>
      <c r="AH18" s="1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X18" s="102"/>
      <c r="BY18" s="102"/>
    </row>
    <row r="19" spans="13:77" ht="15" customHeight="1" x14ac:dyDescent="0.25"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H19" s="1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X19" s="27"/>
      <c r="BY19" s="27"/>
    </row>
    <row r="20" spans="13:77" ht="15" customHeight="1" x14ac:dyDescent="0.25">
      <c r="M20" s="18"/>
      <c r="N20" s="18"/>
      <c r="AC20" s="18"/>
      <c r="AD20" s="18"/>
      <c r="AE20" s="18"/>
      <c r="AF20" s="18"/>
      <c r="AH20" s="1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X20" s="27"/>
      <c r="BY20" s="27"/>
    </row>
    <row r="21" spans="13:77" ht="15" customHeight="1" x14ac:dyDescent="0.25">
      <c r="M21" s="18"/>
      <c r="N21" s="18"/>
      <c r="AC21" s="18"/>
      <c r="AD21" s="18"/>
      <c r="AE21" s="18"/>
      <c r="AF21" s="18"/>
      <c r="AH21" s="1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X21" s="27"/>
      <c r="BY21" s="27"/>
    </row>
    <row r="22" spans="13:77" ht="15" customHeight="1" x14ac:dyDescent="0.25"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X22" s="102" t="str">
        <f>IF(AJ22&lt;&gt;"",1,"")</f>
        <v/>
      </c>
      <c r="BY22" s="102"/>
    </row>
    <row r="23" spans="13:77" ht="15" customHeight="1" x14ac:dyDescent="0.25"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X23" s="102"/>
      <c r="BY23" s="102"/>
    </row>
    <row r="24" spans="13:77" ht="15" customHeight="1" x14ac:dyDescent="0.25"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X24" s="27"/>
      <c r="BY24" s="27"/>
    </row>
    <row r="25" spans="13:77" ht="15" customHeight="1" x14ac:dyDescent="0.25"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X25" s="27"/>
      <c r="BY25" s="27"/>
    </row>
    <row r="26" spans="13:77" ht="15" customHeight="1" x14ac:dyDescent="0.25"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X26" s="27"/>
      <c r="BY26" s="27"/>
    </row>
    <row r="27" spans="13:77" ht="15" customHeight="1" x14ac:dyDescent="0.25"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X27" s="102" t="str">
        <f>IF(AJ27&lt;&gt;"",1,"")</f>
        <v/>
      </c>
      <c r="BY27" s="102"/>
    </row>
    <row r="28" spans="13:77" ht="15" customHeight="1" x14ac:dyDescent="0.25"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X28" s="102"/>
      <c r="BY28" s="102"/>
    </row>
    <row r="29" spans="13:77" ht="15" customHeight="1" x14ac:dyDescent="0.25"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X29" s="27"/>
      <c r="BY29" s="27"/>
    </row>
    <row r="30" spans="13:77" ht="15" customHeight="1" x14ac:dyDescent="0.25"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X30" s="102">
        <f>SUM(BX17:BY28)</f>
        <v>0</v>
      </c>
      <c r="BY30" s="102"/>
    </row>
    <row r="31" spans="13:77" ht="15" customHeight="1" x14ac:dyDescent="0.2">
      <c r="BX31" s="102"/>
      <c r="BY31" s="102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</customSheetViews>
  <mergeCells count="6">
    <mergeCell ref="BX27:BY28"/>
    <mergeCell ref="BX30:BY31"/>
    <mergeCell ref="M12:AZ14"/>
    <mergeCell ref="M8:AZ10"/>
    <mergeCell ref="BX17:BY18"/>
    <mergeCell ref="BX22:BY23"/>
  </mergeCells>
  <pageMargins left="0.7" right="0.7" top="0.75" bottom="0.75" header="0.3" footer="0.3"/>
  <pageSetup paperSize="9" orientation="portrait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9"/>
  <sheetViews>
    <sheetView showRowColHeaders="0" zoomScaleNormal="100" workbookViewId="0"/>
  </sheetViews>
  <sheetFormatPr baseColWidth="10" defaultRowHeight="12.75" x14ac:dyDescent="0.2"/>
  <cols>
    <col min="1" max="1" width="30.28515625" style="3" customWidth="1"/>
    <col min="2" max="2" width="53.7109375" style="3" customWidth="1"/>
    <col min="3" max="16384" width="11.42578125" style="3"/>
  </cols>
  <sheetData>
    <row r="1" spans="1:2" ht="19.5" customHeight="1" x14ac:dyDescent="0.2">
      <c r="A1" s="83" t="s">
        <v>1</v>
      </c>
      <c r="B1" s="80">
        <f>Home4!AJ17</f>
        <v>0</v>
      </c>
    </row>
    <row r="2" spans="1:2" ht="19.5" customHeight="1" x14ac:dyDescent="0.2">
      <c r="A2" s="83" t="s">
        <v>2</v>
      </c>
      <c r="B2" s="80">
        <f>Home4!AJ22</f>
        <v>0</v>
      </c>
    </row>
    <row r="3" spans="1:2" ht="19.5" customHeight="1" x14ac:dyDescent="0.2">
      <c r="A3" s="83" t="s">
        <v>41</v>
      </c>
      <c r="B3" s="80">
        <f>Home4!AJ27</f>
        <v>0</v>
      </c>
    </row>
    <row r="4" spans="1:2" ht="19.5" customHeight="1" x14ac:dyDescent="0.2">
      <c r="A4" s="83" t="s">
        <v>42</v>
      </c>
      <c r="B4" s="80" t="s">
        <v>15</v>
      </c>
    </row>
    <row r="5" spans="1:2" ht="19.5" customHeight="1" x14ac:dyDescent="0.2">
      <c r="A5" s="83" t="s">
        <v>43</v>
      </c>
      <c r="B5" s="80">
        <v>1</v>
      </c>
    </row>
    <row r="6" spans="1:2" ht="19.5" customHeight="1" x14ac:dyDescent="0.2">
      <c r="A6" s="83" t="s">
        <v>44</v>
      </c>
      <c r="B6" s="81">
        <f ca="1">NOW()</f>
        <v>43567.670560879633</v>
      </c>
    </row>
    <row r="7" spans="1:2" ht="19.5" customHeight="1" x14ac:dyDescent="0.2">
      <c r="A7" s="83" t="s">
        <v>45</v>
      </c>
      <c r="B7" s="80" t="str">
        <f>Formulaire!AN15</f>
        <v>NEIN</v>
      </c>
    </row>
    <row r="8" spans="1:2" ht="19.5" customHeight="1" x14ac:dyDescent="0.2">
      <c r="A8" s="83" t="s">
        <v>46</v>
      </c>
      <c r="B8" s="80" t="str">
        <f>Formulaire!AN18</f>
        <v>NEIN</v>
      </c>
    </row>
    <row r="9" spans="1:2" ht="19.5" customHeight="1" x14ac:dyDescent="0.2">
      <c r="A9" s="83" t="s">
        <v>47</v>
      </c>
      <c r="B9" s="80" t="str">
        <f>Formulaire!AN21</f>
        <v>NEIN</v>
      </c>
    </row>
    <row r="10" spans="1:2" ht="19.5" customHeight="1" x14ac:dyDescent="0.2">
      <c r="A10" s="83" t="s">
        <v>48</v>
      </c>
      <c r="B10" s="80" t="str">
        <f>Formulaire!AN24</f>
        <v>NEIN</v>
      </c>
    </row>
    <row r="11" spans="1:2" ht="19.5" customHeight="1" x14ac:dyDescent="0.2">
      <c r="A11" s="83" t="s">
        <v>49</v>
      </c>
      <c r="B11" s="80" t="str">
        <f>Formulaire!AN27</f>
        <v>NEIN</v>
      </c>
    </row>
    <row r="12" spans="1:2" ht="19.5" customHeight="1" x14ac:dyDescent="0.2">
      <c r="A12" s="83" t="s">
        <v>50</v>
      </c>
      <c r="B12" s="80" t="str">
        <f>Formulaire!AN30</f>
        <v>NEIN</v>
      </c>
    </row>
    <row r="13" spans="1:2" ht="19.5" customHeight="1" x14ac:dyDescent="0.2">
      <c r="A13" s="83" t="s">
        <v>51</v>
      </c>
      <c r="B13" s="80" t="str">
        <f>Formulaire!AN33</f>
        <v>NEIN</v>
      </c>
    </row>
    <row r="14" spans="1:2" ht="19.5" customHeight="1" x14ac:dyDescent="0.2">
      <c r="A14" s="83" t="s">
        <v>52</v>
      </c>
      <c r="B14" s="80" t="str">
        <f>Formulaire!AN36</f>
        <v>NEIN</v>
      </c>
    </row>
    <row r="15" spans="1:2" ht="19.5" customHeight="1" x14ac:dyDescent="0.2">
      <c r="A15" s="83" t="s">
        <v>53</v>
      </c>
      <c r="B15" s="80" t="str">
        <f>Formulaire!AN39</f>
        <v>NEIN</v>
      </c>
    </row>
    <row r="16" spans="1:2" ht="19.5" customHeight="1" x14ac:dyDescent="0.2">
      <c r="A16" s="83" t="s">
        <v>54</v>
      </c>
      <c r="B16" s="80" t="str">
        <f>Formulaire!AN42</f>
        <v>NEIN</v>
      </c>
    </row>
    <row r="17" spans="1:4" ht="19.5" customHeight="1" x14ac:dyDescent="0.2">
      <c r="A17" s="83" t="s">
        <v>55</v>
      </c>
      <c r="B17" s="80" t="str">
        <f>Formulaire!AN45</f>
        <v>NEIN</v>
      </c>
    </row>
    <row r="18" spans="1:4" ht="19.5" customHeight="1" x14ac:dyDescent="0.2">
      <c r="A18" s="83" t="s">
        <v>56</v>
      </c>
      <c r="B18" s="80" t="str">
        <f>Formulaire!AN48</f>
        <v>NEIN</v>
      </c>
    </row>
    <row r="19" spans="1:4" ht="19.5" customHeight="1" x14ac:dyDescent="0.2">
      <c r="A19" s="83" t="s">
        <v>57</v>
      </c>
      <c r="B19" s="80" t="str">
        <f>Formulaire!AN51</f>
        <v>NEIN</v>
      </c>
    </row>
    <row r="20" spans="1:4" ht="19.5" customHeight="1" x14ac:dyDescent="0.2">
      <c r="A20" s="83" t="s">
        <v>58</v>
      </c>
      <c r="B20" s="80" t="str">
        <f>Formulaire!AN54</f>
        <v>NEIN</v>
      </c>
    </row>
    <row r="21" spans="1:4" ht="19.5" customHeight="1" x14ac:dyDescent="0.2">
      <c r="A21" s="83" t="s">
        <v>59</v>
      </c>
      <c r="B21" s="80" t="str">
        <f>Formulaire!AN57</f>
        <v>NEIN</v>
      </c>
    </row>
    <row r="22" spans="1:4" ht="19.5" customHeight="1" x14ac:dyDescent="0.2">
      <c r="A22" s="83" t="s">
        <v>60</v>
      </c>
      <c r="B22" s="80" t="str">
        <f>Formulaire!AN60</f>
        <v>NEIN</v>
      </c>
    </row>
    <row r="23" spans="1:4" ht="19.5" customHeight="1" x14ac:dyDescent="0.2">
      <c r="A23" s="83" t="s">
        <v>61</v>
      </c>
      <c r="B23" s="80" t="str">
        <f>Formulaire!AN63</f>
        <v>NEIN</v>
      </c>
    </row>
    <row r="24" spans="1:4" ht="19.5" customHeight="1" x14ac:dyDescent="0.2">
      <c r="A24" s="83" t="s">
        <v>62</v>
      </c>
      <c r="B24" s="80" t="str">
        <f>Formulaire!AN66</f>
        <v>NEIN</v>
      </c>
    </row>
    <row r="25" spans="1:4" ht="19.5" customHeight="1" x14ac:dyDescent="0.2">
      <c r="A25" s="84" t="s">
        <v>63</v>
      </c>
      <c r="B25" s="80" t="str">
        <f>Eigene_Vorschlag!AN15</f>
        <v>NEIN</v>
      </c>
    </row>
    <row r="26" spans="1:4" ht="58.5" customHeight="1" x14ac:dyDescent="0.2">
      <c r="A26" s="85" t="s">
        <v>64</v>
      </c>
      <c r="B26" s="82" t="str">
        <f>Eigene_Vorschlag!M19</f>
        <v>Vorschlag schreiben</v>
      </c>
      <c r="D26" s="77" t="str">
        <f>IF(B26="Vorschlag schreiben","",1)</f>
        <v/>
      </c>
    </row>
    <row r="27" spans="1:4" ht="58.5" customHeight="1" x14ac:dyDescent="0.2">
      <c r="A27" s="85" t="s">
        <v>65</v>
      </c>
      <c r="B27" s="82" t="str">
        <f>Eigene_Vorschlag!M22</f>
        <v>Vorschlag schreiben</v>
      </c>
      <c r="D27" s="77" t="str">
        <f>IF(B27="Vorschlag schreiben","",1)</f>
        <v/>
      </c>
    </row>
    <row r="28" spans="1:4" ht="58.5" customHeight="1" x14ac:dyDescent="0.2">
      <c r="A28" s="85" t="s">
        <v>66</v>
      </c>
      <c r="B28" s="82" t="str">
        <f>Eigene_Vorschlag!M25</f>
        <v>Vorschlag schreiben</v>
      </c>
      <c r="D28" s="77" t="str">
        <f>IF(B28="Vorschlag schreiben","",1)</f>
        <v/>
      </c>
    </row>
    <row r="29" spans="1:4" ht="30.75" customHeight="1" x14ac:dyDescent="0.2">
      <c r="A29" s="85" t="s">
        <v>38</v>
      </c>
      <c r="B29" s="82">
        <f>SUM(D26:D28)</f>
        <v>0</v>
      </c>
    </row>
  </sheetData>
  <sheetProtection formatColumns="0"/>
  <customSheetViews>
    <customSheetView guid="{27975EE4-02AD-4F5E-ACD7-48CE77D25E76}" showRowCol="0"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D784"/>
  <sheetViews>
    <sheetView showRowColHeaders="0" zoomScaleNormal="100" workbookViewId="0"/>
  </sheetViews>
  <sheetFormatPr baseColWidth="10" defaultRowHeight="61.5" customHeight="1" x14ac:dyDescent="0.2"/>
  <cols>
    <col min="1" max="2" width="25.42578125" style="33" customWidth="1"/>
    <col min="3" max="3" width="20.5703125" style="34" customWidth="1"/>
    <col min="4" max="4" width="22.28515625" style="35" hidden="1" customWidth="1"/>
    <col min="5" max="5" width="17.28515625" style="33" customWidth="1"/>
    <col min="6" max="6" width="22.85546875" style="68" customWidth="1"/>
    <col min="7" max="8" width="12" style="36" customWidth="1"/>
    <col min="9" max="9" width="13" style="36" customWidth="1"/>
    <col min="10" max="10" width="12" style="36" bestFit="1" customWidth="1"/>
    <col min="11" max="12" width="11.42578125" style="36" customWidth="1"/>
    <col min="13" max="13" width="11.42578125" style="36"/>
    <col min="14" max="15" width="11.42578125" style="36" customWidth="1"/>
    <col min="16" max="16" width="11.42578125" style="36"/>
    <col min="17" max="18" width="11.42578125" style="36" customWidth="1"/>
    <col min="19" max="19" width="11.42578125" style="36"/>
    <col min="20" max="21" width="11.42578125" style="36" customWidth="1"/>
    <col min="22" max="22" width="11.42578125" style="36"/>
    <col min="23" max="24" width="11.42578125" style="36" customWidth="1"/>
    <col min="25" max="25" width="26.85546875" style="78" customWidth="1"/>
    <col min="26" max="27" width="62.28515625" style="75" customWidth="1"/>
    <col min="28" max="28" width="62.28515625" style="76" customWidth="1"/>
    <col min="29" max="29" width="44.7109375" style="76" customWidth="1"/>
    <col min="30" max="30" width="11.42578125" style="74" customWidth="1"/>
    <col min="31" max="31" width="11.42578125" style="74"/>
    <col min="32" max="33" width="11.42578125" style="74" customWidth="1"/>
    <col min="34" max="34" width="11.42578125" style="74"/>
    <col min="35" max="36" width="11.42578125" style="74" customWidth="1"/>
    <col min="37" max="37" width="11.42578125" style="74"/>
    <col min="38" max="39" width="11.42578125" style="74" customWidth="1"/>
    <col min="40" max="40" width="11.42578125" style="74"/>
    <col min="41" max="42" width="11.42578125" style="74" customWidth="1"/>
    <col min="43" max="43" width="11.42578125" style="74"/>
    <col min="44" max="45" width="11.42578125" style="74" customWidth="1"/>
    <col min="46" max="46" width="11.42578125" style="74"/>
    <col min="47" max="48" width="11.42578125" style="74" customWidth="1"/>
    <col min="49" max="49" width="11.42578125" style="74"/>
    <col min="50" max="51" width="11.42578125" style="74" customWidth="1"/>
    <col min="52" max="52" width="11.42578125" style="74"/>
    <col min="53" max="54" width="11.42578125" style="74" customWidth="1"/>
    <col min="55" max="55" width="11.42578125" style="74"/>
    <col min="56" max="57" width="11.42578125" style="74" customWidth="1"/>
    <col min="58" max="58" width="11.42578125" style="74"/>
    <col min="59" max="60" width="11.42578125" style="74" customWidth="1"/>
    <col min="61" max="61" width="11.42578125" style="74"/>
    <col min="62" max="65" width="11.42578125" style="74" customWidth="1"/>
    <col min="66" max="66" width="37.5703125" style="74" customWidth="1"/>
    <col min="67" max="68" width="11.42578125" style="74" customWidth="1"/>
    <col min="69" max="69" width="71" style="74" customWidth="1"/>
    <col min="70" max="71" width="11.42578125" style="74" customWidth="1"/>
    <col min="72" max="72" width="71" style="74" customWidth="1"/>
    <col min="73" max="74" width="37.5703125" style="74" customWidth="1"/>
    <col min="75" max="75" width="71" style="74" customWidth="1"/>
    <col min="76" max="76" width="37.5703125" style="74" customWidth="1"/>
    <col min="77" max="108" width="11.42578125" style="74"/>
    <col min="109" max="16384" width="11.42578125" style="37"/>
  </cols>
  <sheetData>
    <row r="1" spans="1:108" s="38" customFormat="1" ht="22.5" customHeight="1" x14ac:dyDescent="0.2">
      <c r="C1" s="39"/>
      <c r="D1" s="40"/>
      <c r="E1" s="42">
        <f>SUM(E3:E5000)</f>
        <v>0</v>
      </c>
      <c r="F1" s="66"/>
      <c r="G1" s="42">
        <f t="shared" ref="G1:W1" si="0">COUNTIF(G3:G65479,"JA")</f>
        <v>0</v>
      </c>
      <c r="H1" s="42">
        <f t="shared" si="0"/>
        <v>0</v>
      </c>
      <c r="I1" s="42">
        <f t="shared" si="0"/>
        <v>0</v>
      </c>
      <c r="J1" s="42">
        <f t="shared" si="0"/>
        <v>0</v>
      </c>
      <c r="K1" s="42">
        <f t="shared" si="0"/>
        <v>0</v>
      </c>
      <c r="L1" s="42">
        <f t="shared" si="0"/>
        <v>0</v>
      </c>
      <c r="M1" s="42">
        <f t="shared" si="0"/>
        <v>0</v>
      </c>
      <c r="N1" s="42">
        <f t="shared" si="0"/>
        <v>0</v>
      </c>
      <c r="O1" s="42">
        <f t="shared" si="0"/>
        <v>0</v>
      </c>
      <c r="P1" s="42">
        <f t="shared" si="0"/>
        <v>0</v>
      </c>
      <c r="Q1" s="42">
        <f t="shared" si="0"/>
        <v>0</v>
      </c>
      <c r="R1" s="42">
        <f t="shared" si="0"/>
        <v>0</v>
      </c>
      <c r="S1" s="42">
        <f t="shared" si="0"/>
        <v>0</v>
      </c>
      <c r="T1" s="42">
        <f t="shared" si="0"/>
        <v>0</v>
      </c>
      <c r="U1" s="42">
        <f t="shared" si="0"/>
        <v>0</v>
      </c>
      <c r="V1" s="42">
        <f t="shared" si="0"/>
        <v>0</v>
      </c>
      <c r="W1" s="42">
        <f t="shared" si="0"/>
        <v>0</v>
      </c>
      <c r="X1" s="42">
        <f t="shared" ref="X1" si="1">COUNTIF(X3:X65479,"JA")</f>
        <v>0</v>
      </c>
      <c r="Y1" s="70">
        <f>COUNTIF(Y3:Y65479,"JA")</f>
        <v>0</v>
      </c>
      <c r="Z1" s="41"/>
      <c r="AA1" s="41"/>
      <c r="AB1" s="41"/>
      <c r="AC1" s="42">
        <f>SUM(AC3:AC5000)</f>
        <v>0</v>
      </c>
      <c r="AD1" s="71"/>
      <c r="AE1" s="72"/>
      <c r="AF1" s="71"/>
      <c r="AG1" s="71"/>
      <c r="AH1" s="72"/>
      <c r="AI1" s="71"/>
      <c r="AJ1" s="71"/>
      <c r="AK1" s="72"/>
      <c r="AL1" s="71"/>
      <c r="AM1" s="71"/>
      <c r="AN1" s="72"/>
      <c r="AO1" s="71"/>
      <c r="AP1" s="71"/>
      <c r="AQ1" s="72"/>
      <c r="AR1" s="71"/>
      <c r="AS1" s="71"/>
      <c r="AT1" s="72"/>
      <c r="AU1" s="71"/>
      <c r="AV1" s="71"/>
      <c r="AW1" s="72"/>
      <c r="AX1" s="71"/>
      <c r="AY1" s="71"/>
      <c r="AZ1" s="72"/>
      <c r="BA1" s="71"/>
      <c r="BB1" s="71"/>
      <c r="BC1" s="72"/>
      <c r="BD1" s="71"/>
      <c r="BE1" s="71"/>
      <c r="BF1" s="72"/>
      <c r="BG1" s="71"/>
      <c r="BH1" s="71"/>
      <c r="BI1" s="72"/>
      <c r="BJ1" s="71"/>
      <c r="BK1" s="71"/>
      <c r="BL1" s="71"/>
      <c r="BM1" s="71"/>
      <c r="BN1" s="71"/>
      <c r="BO1" s="71"/>
      <c r="BP1" s="71"/>
      <c r="BQ1" s="72"/>
      <c r="BR1" s="71"/>
      <c r="BS1" s="71"/>
      <c r="BT1" s="72"/>
      <c r="BU1" s="71"/>
      <c r="BV1" s="71"/>
      <c r="BW1" s="72"/>
      <c r="BX1" s="71"/>
      <c r="BY1" s="71"/>
      <c r="BZ1" s="71"/>
      <c r="CA1" s="71"/>
      <c r="CB1" s="71"/>
      <c r="CC1" s="71"/>
      <c r="CD1" s="71"/>
      <c r="CE1" s="71"/>
      <c r="CF1" s="71"/>
      <c r="CG1" s="71"/>
      <c r="CH1" s="71"/>
      <c r="CI1" s="71"/>
      <c r="CJ1" s="71"/>
      <c r="CK1" s="71"/>
      <c r="CL1" s="71"/>
      <c r="CM1" s="71"/>
      <c r="CN1" s="71"/>
      <c r="CO1" s="71"/>
      <c r="CP1" s="71"/>
      <c r="CQ1" s="71"/>
      <c r="CR1" s="71"/>
      <c r="CS1" s="71"/>
      <c r="CT1" s="71"/>
      <c r="CU1" s="71"/>
      <c r="CV1" s="71"/>
      <c r="CW1" s="71"/>
      <c r="CX1" s="71"/>
      <c r="CY1" s="71"/>
      <c r="CZ1" s="71"/>
      <c r="DA1" s="71"/>
      <c r="DB1" s="71"/>
      <c r="DC1" s="71"/>
      <c r="DD1" s="71"/>
    </row>
    <row r="2" spans="1:108" s="46" customFormat="1" ht="22.5" customHeight="1" x14ac:dyDescent="0.2">
      <c r="A2" s="43" t="s">
        <v>1</v>
      </c>
      <c r="B2" s="43" t="s">
        <v>2</v>
      </c>
      <c r="C2" s="44" t="s">
        <v>0</v>
      </c>
      <c r="D2" s="43" t="s">
        <v>16</v>
      </c>
      <c r="E2" s="45" t="s">
        <v>19</v>
      </c>
      <c r="F2" s="67" t="s">
        <v>5</v>
      </c>
      <c r="G2" s="45" t="str">
        <f>Formulaire!$M15</f>
        <v>Erste Hilfe für Jedermann</v>
      </c>
      <c r="H2" s="45" t="str">
        <f>Formulaire!$M18</f>
        <v>Suchtpräsentation</v>
      </c>
      <c r="I2" s="45" t="str">
        <f>Formulaire!$M21</f>
        <v>Hautschutz / UV-Schutz</v>
      </c>
      <c r="J2" s="45" t="str">
        <f>Formulaire!$M24</f>
        <v>Ernährung am Arbeitsplatz</v>
      </c>
      <c r="K2" s="45" t="str">
        <f>Formulaire!$M27</f>
        <v>Rückenschonendes Arbeiten</v>
      </c>
      <c r="L2" s="45" t="str">
        <f>Formulaire!$M30</f>
        <v>Yoga / Endspannung leicht gemacht</v>
      </c>
      <c r="M2" s="45" t="str">
        <f>Formulaire!$M33</f>
        <v>Stressbewältigung / Zeitmanagement</v>
      </c>
      <c r="N2" s="45" t="str">
        <f>Formulaire!$M36</f>
        <v>Richtg Atmen</v>
      </c>
      <c r="O2" s="45" t="str">
        <f>Formulaire!$M39</f>
        <v>Laufen / Nordic Walking</v>
      </c>
      <c r="P2" s="45" t="str">
        <f>Formulaire!$M42</f>
        <v>Wanderungen / Touren</v>
      </c>
      <c r="Q2" s="45" t="str">
        <f>Formulaire!$M45</f>
        <v>Stolpern und Stürzen</v>
      </c>
      <c r="R2" s="45" t="str">
        <f>Formulaire!$M48</f>
        <v>Gesünder durch Bewegung</v>
      </c>
      <c r="S2" s="45" t="str">
        <f>Formulaire!$M51</f>
        <v>Sport- und Bewegungsparcours</v>
      </c>
      <c r="T2" s="45" t="str">
        <f>Formulaire!$M54</f>
        <v>Haushalt und Heimwerker (Unfallfrei zu Hause)</v>
      </c>
      <c r="U2" s="45" t="str">
        <f>Formulaire!$M57</f>
        <v>Gut schlafen (Typs und Trcks)</v>
      </c>
      <c r="V2" s="45" t="str">
        <f>Formulaire!$M60</f>
        <v>Sicher Velofahren</v>
      </c>
      <c r="W2" s="45">
        <f>Formulaire!$M63</f>
        <v>0</v>
      </c>
      <c r="X2" s="45">
        <f>Formulaire!$M66</f>
        <v>0</v>
      </c>
      <c r="Y2" s="45" t="s">
        <v>67</v>
      </c>
      <c r="Z2" s="45" t="s">
        <v>68</v>
      </c>
      <c r="AA2" s="45" t="s">
        <v>69</v>
      </c>
      <c r="AB2" s="45" t="s">
        <v>70</v>
      </c>
      <c r="AC2" s="45" t="s">
        <v>38</v>
      </c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  <c r="BT2" s="73"/>
      <c r="BU2" s="73"/>
      <c r="BV2" s="73"/>
      <c r="BW2" s="73"/>
      <c r="BX2" s="73"/>
      <c r="BY2" s="73"/>
      <c r="BZ2" s="73"/>
      <c r="CA2" s="73"/>
      <c r="CB2" s="73"/>
      <c r="CC2" s="73"/>
      <c r="CD2" s="73"/>
      <c r="CE2" s="73"/>
      <c r="CF2" s="73"/>
      <c r="CG2" s="73"/>
      <c r="CH2" s="73"/>
      <c r="CI2" s="73"/>
      <c r="CJ2" s="73"/>
      <c r="CK2" s="73"/>
      <c r="CL2" s="73"/>
      <c r="CM2" s="73"/>
      <c r="CN2" s="73"/>
      <c r="CO2" s="73"/>
      <c r="CP2" s="73"/>
      <c r="CQ2" s="73"/>
      <c r="CR2" s="73"/>
      <c r="CS2" s="73"/>
      <c r="CT2" s="73"/>
      <c r="CU2" s="73"/>
      <c r="CV2" s="73"/>
      <c r="CW2" s="73"/>
      <c r="CX2" s="73"/>
      <c r="CY2" s="73"/>
      <c r="CZ2" s="73"/>
      <c r="DA2" s="73"/>
      <c r="DB2" s="73"/>
      <c r="DC2" s="73"/>
      <c r="DD2" s="73"/>
    </row>
    <row r="3" spans="1:108" ht="61.5" customHeight="1" x14ac:dyDescent="0.2">
      <c r="J3" s="69"/>
    </row>
    <row r="4" spans="1:108" ht="61.5" customHeight="1" x14ac:dyDescent="0.2">
      <c r="J4" s="69"/>
    </row>
    <row r="5" spans="1:108" ht="61.5" customHeight="1" x14ac:dyDescent="0.2">
      <c r="J5" s="69"/>
    </row>
    <row r="6" spans="1:108" ht="61.5" customHeight="1" x14ac:dyDescent="0.2">
      <c r="J6" s="69"/>
    </row>
    <row r="7" spans="1:108" ht="61.5" customHeight="1" x14ac:dyDescent="0.2">
      <c r="J7" s="69"/>
    </row>
    <row r="8" spans="1:108" ht="61.5" customHeight="1" x14ac:dyDescent="0.2">
      <c r="J8" s="69"/>
    </row>
    <row r="9" spans="1:108" ht="61.5" customHeight="1" x14ac:dyDescent="0.2">
      <c r="J9" s="69"/>
    </row>
    <row r="10" spans="1:108" ht="61.5" customHeight="1" x14ac:dyDescent="0.2">
      <c r="J10" s="69"/>
    </row>
    <row r="11" spans="1:108" ht="61.5" customHeight="1" x14ac:dyDescent="0.2">
      <c r="J11" s="69"/>
    </row>
    <row r="12" spans="1:108" ht="61.5" customHeight="1" x14ac:dyDescent="0.2">
      <c r="J12" s="69"/>
    </row>
    <row r="13" spans="1:108" ht="61.5" customHeight="1" x14ac:dyDescent="0.2">
      <c r="J13" s="69"/>
    </row>
    <row r="14" spans="1:108" ht="61.5" customHeight="1" x14ac:dyDescent="0.2">
      <c r="J14" s="69"/>
    </row>
    <row r="15" spans="1:108" ht="61.5" customHeight="1" x14ac:dyDescent="0.2">
      <c r="J15" s="69"/>
    </row>
    <row r="16" spans="1:108" ht="61.5" customHeight="1" x14ac:dyDescent="0.2">
      <c r="J16" s="69"/>
    </row>
    <row r="17" spans="10:10" ht="61.5" customHeight="1" x14ac:dyDescent="0.2">
      <c r="J17" s="69"/>
    </row>
    <row r="18" spans="10:10" ht="61.5" customHeight="1" x14ac:dyDescent="0.2">
      <c r="J18" s="69"/>
    </row>
    <row r="19" spans="10:10" ht="61.5" customHeight="1" x14ac:dyDescent="0.2">
      <c r="J19" s="69"/>
    </row>
    <row r="20" spans="10:10" ht="61.5" customHeight="1" x14ac:dyDescent="0.2">
      <c r="J20" s="69"/>
    </row>
    <row r="21" spans="10:10" ht="61.5" customHeight="1" x14ac:dyDescent="0.2">
      <c r="J21" s="69"/>
    </row>
    <row r="22" spans="10:10" ht="61.5" customHeight="1" x14ac:dyDescent="0.2">
      <c r="J22" s="69"/>
    </row>
    <row r="23" spans="10:10" ht="61.5" customHeight="1" x14ac:dyDescent="0.2">
      <c r="J23" s="69"/>
    </row>
    <row r="24" spans="10:10" ht="61.5" customHeight="1" x14ac:dyDescent="0.2">
      <c r="J24" s="69"/>
    </row>
    <row r="25" spans="10:10" ht="61.5" customHeight="1" x14ac:dyDescent="0.2">
      <c r="J25" s="69"/>
    </row>
    <row r="26" spans="10:10" ht="61.5" customHeight="1" x14ac:dyDescent="0.2">
      <c r="J26" s="69"/>
    </row>
    <row r="27" spans="10:10" ht="61.5" customHeight="1" x14ac:dyDescent="0.2">
      <c r="J27" s="69"/>
    </row>
    <row r="28" spans="10:10" ht="61.5" customHeight="1" x14ac:dyDescent="0.2">
      <c r="J28" s="69"/>
    </row>
    <row r="29" spans="10:10" ht="61.5" customHeight="1" x14ac:dyDescent="0.2">
      <c r="J29" s="69"/>
    </row>
    <row r="30" spans="10:10" ht="61.5" customHeight="1" x14ac:dyDescent="0.2">
      <c r="J30" s="69"/>
    </row>
    <row r="31" spans="10:10" ht="61.5" customHeight="1" x14ac:dyDescent="0.2">
      <c r="J31" s="69"/>
    </row>
    <row r="32" spans="10:10" ht="61.5" customHeight="1" x14ac:dyDescent="0.2">
      <c r="J32" s="69"/>
    </row>
    <row r="33" spans="10:10" ht="61.5" customHeight="1" x14ac:dyDescent="0.2">
      <c r="J33" s="69"/>
    </row>
    <row r="34" spans="10:10" ht="61.5" customHeight="1" x14ac:dyDescent="0.2">
      <c r="J34" s="69"/>
    </row>
    <row r="35" spans="10:10" ht="61.5" customHeight="1" x14ac:dyDescent="0.2">
      <c r="J35" s="69"/>
    </row>
    <row r="36" spans="10:10" ht="61.5" customHeight="1" x14ac:dyDescent="0.2">
      <c r="J36" s="69"/>
    </row>
    <row r="37" spans="10:10" ht="61.5" customHeight="1" x14ac:dyDescent="0.2">
      <c r="J37" s="69"/>
    </row>
    <row r="38" spans="10:10" ht="61.5" customHeight="1" x14ac:dyDescent="0.2">
      <c r="J38" s="69"/>
    </row>
    <row r="39" spans="10:10" ht="61.5" customHeight="1" x14ac:dyDescent="0.2">
      <c r="J39" s="69"/>
    </row>
    <row r="40" spans="10:10" ht="61.5" customHeight="1" x14ac:dyDescent="0.2">
      <c r="J40" s="69"/>
    </row>
    <row r="41" spans="10:10" ht="61.5" customHeight="1" x14ac:dyDescent="0.2">
      <c r="J41" s="69"/>
    </row>
    <row r="42" spans="10:10" ht="61.5" customHeight="1" x14ac:dyDescent="0.2">
      <c r="J42" s="69"/>
    </row>
    <row r="43" spans="10:10" ht="61.5" customHeight="1" x14ac:dyDescent="0.2">
      <c r="J43" s="69"/>
    </row>
    <row r="44" spans="10:10" ht="61.5" customHeight="1" x14ac:dyDescent="0.2">
      <c r="J44" s="69"/>
    </row>
    <row r="45" spans="10:10" ht="61.5" customHeight="1" x14ac:dyDescent="0.2">
      <c r="J45" s="69"/>
    </row>
    <row r="46" spans="10:10" ht="61.5" customHeight="1" x14ac:dyDescent="0.2">
      <c r="J46" s="69"/>
    </row>
    <row r="47" spans="10:10" ht="61.5" customHeight="1" x14ac:dyDescent="0.2">
      <c r="J47" s="69"/>
    </row>
    <row r="48" spans="10:10" ht="61.5" customHeight="1" x14ac:dyDescent="0.2">
      <c r="J48" s="69"/>
    </row>
    <row r="49" spans="10:10" ht="61.5" customHeight="1" x14ac:dyDescent="0.2">
      <c r="J49" s="69"/>
    </row>
    <row r="50" spans="10:10" ht="61.5" customHeight="1" x14ac:dyDescent="0.2">
      <c r="J50" s="69"/>
    </row>
    <row r="51" spans="10:10" ht="61.5" customHeight="1" x14ac:dyDescent="0.2">
      <c r="J51" s="69"/>
    </row>
    <row r="52" spans="10:10" ht="61.5" customHeight="1" x14ac:dyDescent="0.2">
      <c r="J52" s="69"/>
    </row>
    <row r="53" spans="10:10" ht="61.5" customHeight="1" x14ac:dyDescent="0.2">
      <c r="J53" s="69"/>
    </row>
    <row r="54" spans="10:10" ht="61.5" customHeight="1" x14ac:dyDescent="0.2">
      <c r="J54" s="69"/>
    </row>
    <row r="55" spans="10:10" ht="61.5" customHeight="1" x14ac:dyDescent="0.2">
      <c r="J55" s="69"/>
    </row>
    <row r="56" spans="10:10" ht="61.5" customHeight="1" x14ac:dyDescent="0.2">
      <c r="J56" s="69"/>
    </row>
    <row r="57" spans="10:10" ht="61.5" customHeight="1" x14ac:dyDescent="0.2">
      <c r="J57" s="69"/>
    </row>
    <row r="58" spans="10:10" ht="61.5" customHeight="1" x14ac:dyDescent="0.2">
      <c r="J58" s="69"/>
    </row>
    <row r="59" spans="10:10" ht="61.5" customHeight="1" x14ac:dyDescent="0.2">
      <c r="J59" s="69"/>
    </row>
    <row r="60" spans="10:10" ht="61.5" customHeight="1" x14ac:dyDescent="0.2">
      <c r="J60" s="69"/>
    </row>
    <row r="61" spans="10:10" ht="61.5" customHeight="1" x14ac:dyDescent="0.2">
      <c r="J61" s="69"/>
    </row>
    <row r="62" spans="10:10" ht="61.5" customHeight="1" x14ac:dyDescent="0.2">
      <c r="J62" s="69"/>
    </row>
    <row r="63" spans="10:10" ht="61.5" customHeight="1" x14ac:dyDescent="0.2">
      <c r="J63" s="69"/>
    </row>
    <row r="64" spans="10:10" ht="61.5" customHeight="1" x14ac:dyDescent="0.2">
      <c r="J64" s="69"/>
    </row>
    <row r="65" spans="10:10" ht="61.5" customHeight="1" x14ac:dyDescent="0.2">
      <c r="J65" s="69"/>
    </row>
    <row r="66" spans="10:10" ht="61.5" customHeight="1" x14ac:dyDescent="0.2">
      <c r="J66" s="69"/>
    </row>
    <row r="67" spans="10:10" ht="61.5" customHeight="1" x14ac:dyDescent="0.2">
      <c r="J67" s="69"/>
    </row>
    <row r="68" spans="10:10" ht="61.5" customHeight="1" x14ac:dyDescent="0.2">
      <c r="J68" s="69"/>
    </row>
    <row r="69" spans="10:10" ht="61.5" customHeight="1" x14ac:dyDescent="0.2">
      <c r="J69" s="69"/>
    </row>
    <row r="70" spans="10:10" ht="61.5" customHeight="1" x14ac:dyDescent="0.2">
      <c r="J70" s="69"/>
    </row>
    <row r="91" spans="10:10" ht="61.5" customHeight="1" x14ac:dyDescent="0.2">
      <c r="J91" s="69"/>
    </row>
    <row r="92" spans="10:10" ht="61.5" customHeight="1" x14ac:dyDescent="0.2">
      <c r="J92" s="69"/>
    </row>
    <row r="93" spans="10:10" ht="61.5" customHeight="1" x14ac:dyDescent="0.2">
      <c r="J93" s="69"/>
    </row>
    <row r="94" spans="10:10" ht="61.5" customHeight="1" x14ac:dyDescent="0.2">
      <c r="J94" s="69"/>
    </row>
    <row r="95" spans="10:10" ht="61.5" customHeight="1" x14ac:dyDescent="0.2">
      <c r="J95" s="69"/>
    </row>
    <row r="96" spans="10:10" ht="61.5" customHeight="1" x14ac:dyDescent="0.2">
      <c r="J96" s="69"/>
    </row>
    <row r="97" spans="10:10" ht="61.5" customHeight="1" x14ac:dyDescent="0.2">
      <c r="J97" s="69"/>
    </row>
    <row r="98" spans="10:10" ht="61.5" customHeight="1" x14ac:dyDescent="0.2">
      <c r="J98" s="69"/>
    </row>
    <row r="99" spans="10:10" ht="61.5" customHeight="1" x14ac:dyDescent="0.2">
      <c r="J99" s="69"/>
    </row>
    <row r="100" spans="10:10" ht="61.5" customHeight="1" x14ac:dyDescent="0.2">
      <c r="J100" s="69"/>
    </row>
    <row r="101" spans="10:10" ht="61.5" customHeight="1" x14ac:dyDescent="0.2">
      <c r="J101" s="69"/>
    </row>
    <row r="102" spans="10:10" ht="61.5" customHeight="1" x14ac:dyDescent="0.2">
      <c r="J102" s="69"/>
    </row>
    <row r="103" spans="10:10" ht="61.5" customHeight="1" x14ac:dyDescent="0.2">
      <c r="J103" s="69"/>
    </row>
    <row r="104" spans="10:10" ht="61.5" customHeight="1" x14ac:dyDescent="0.2">
      <c r="J104" s="69"/>
    </row>
    <row r="105" spans="10:10" ht="61.5" customHeight="1" x14ac:dyDescent="0.2">
      <c r="J105" s="69"/>
    </row>
    <row r="106" spans="10:10" ht="61.5" customHeight="1" x14ac:dyDescent="0.2">
      <c r="J106" s="69"/>
    </row>
    <row r="107" spans="10:10" ht="61.5" customHeight="1" x14ac:dyDescent="0.2">
      <c r="J107" s="69"/>
    </row>
    <row r="108" spans="10:10" ht="61.5" customHeight="1" x14ac:dyDescent="0.2">
      <c r="J108" s="69"/>
    </row>
    <row r="109" spans="10:10" ht="61.5" customHeight="1" x14ac:dyDescent="0.2">
      <c r="J109" s="69"/>
    </row>
    <row r="110" spans="10:10" ht="61.5" customHeight="1" x14ac:dyDescent="0.2">
      <c r="J110" s="69"/>
    </row>
    <row r="111" spans="10:10" ht="61.5" customHeight="1" x14ac:dyDescent="0.2">
      <c r="J111" s="69"/>
    </row>
    <row r="112" spans="10:10" ht="61.5" customHeight="1" x14ac:dyDescent="0.2">
      <c r="J112" s="69"/>
    </row>
    <row r="113" spans="10:10" ht="61.5" customHeight="1" x14ac:dyDescent="0.2">
      <c r="J113" s="69"/>
    </row>
    <row r="114" spans="10:10" ht="61.5" customHeight="1" x14ac:dyDescent="0.2">
      <c r="J114" s="69"/>
    </row>
    <row r="115" spans="10:10" ht="61.5" customHeight="1" x14ac:dyDescent="0.2">
      <c r="J115" s="69"/>
    </row>
    <row r="116" spans="10:10" ht="61.5" customHeight="1" x14ac:dyDescent="0.2">
      <c r="J116" s="69"/>
    </row>
    <row r="117" spans="10:10" ht="61.5" customHeight="1" x14ac:dyDescent="0.2">
      <c r="J117" s="69"/>
    </row>
    <row r="118" spans="10:10" ht="61.5" customHeight="1" x14ac:dyDescent="0.2">
      <c r="J118" s="69"/>
    </row>
    <row r="119" spans="10:10" ht="61.5" customHeight="1" x14ac:dyDescent="0.2">
      <c r="J119" s="69"/>
    </row>
    <row r="120" spans="10:10" ht="61.5" customHeight="1" x14ac:dyDescent="0.2">
      <c r="J120" s="69"/>
    </row>
    <row r="121" spans="10:10" ht="61.5" customHeight="1" x14ac:dyDescent="0.2">
      <c r="J121" s="69"/>
    </row>
    <row r="122" spans="10:10" ht="61.5" customHeight="1" x14ac:dyDescent="0.2">
      <c r="J122" s="69"/>
    </row>
    <row r="123" spans="10:10" ht="61.5" customHeight="1" x14ac:dyDescent="0.2">
      <c r="J123" s="69"/>
    </row>
    <row r="124" spans="10:10" ht="61.5" customHeight="1" x14ac:dyDescent="0.2">
      <c r="J124" s="69"/>
    </row>
    <row r="125" spans="10:10" ht="61.5" customHeight="1" x14ac:dyDescent="0.2">
      <c r="J125" s="69"/>
    </row>
    <row r="126" spans="10:10" ht="61.5" customHeight="1" x14ac:dyDescent="0.2">
      <c r="J126" s="69"/>
    </row>
    <row r="127" spans="10:10" ht="61.5" customHeight="1" x14ac:dyDescent="0.2">
      <c r="J127" s="69"/>
    </row>
    <row r="128" spans="10:10" ht="61.5" customHeight="1" x14ac:dyDescent="0.2">
      <c r="J128" s="69"/>
    </row>
    <row r="129" spans="10:10" ht="61.5" customHeight="1" x14ac:dyDescent="0.2">
      <c r="J129" s="69"/>
    </row>
    <row r="130" spans="10:10" ht="61.5" customHeight="1" x14ac:dyDescent="0.2">
      <c r="J130" s="69"/>
    </row>
    <row r="131" spans="10:10" ht="61.5" customHeight="1" x14ac:dyDescent="0.2">
      <c r="J131" s="69"/>
    </row>
    <row r="132" spans="10:10" ht="61.5" customHeight="1" x14ac:dyDescent="0.2">
      <c r="J132" s="69"/>
    </row>
    <row r="133" spans="10:10" ht="61.5" customHeight="1" x14ac:dyDescent="0.2">
      <c r="J133" s="69"/>
    </row>
    <row r="134" spans="10:10" ht="61.5" customHeight="1" x14ac:dyDescent="0.2">
      <c r="J134" s="69"/>
    </row>
    <row r="135" spans="10:10" ht="61.5" customHeight="1" x14ac:dyDescent="0.2">
      <c r="J135" s="69"/>
    </row>
    <row r="136" spans="10:10" ht="61.5" customHeight="1" x14ac:dyDescent="0.2">
      <c r="J136" s="69"/>
    </row>
    <row r="137" spans="10:10" ht="61.5" customHeight="1" x14ac:dyDescent="0.2">
      <c r="J137" s="69"/>
    </row>
    <row r="138" spans="10:10" ht="61.5" customHeight="1" x14ac:dyDescent="0.2">
      <c r="J138" s="69"/>
    </row>
    <row r="139" spans="10:10" ht="61.5" customHeight="1" x14ac:dyDescent="0.2">
      <c r="J139" s="69"/>
    </row>
    <row r="140" spans="10:10" ht="61.5" customHeight="1" x14ac:dyDescent="0.2">
      <c r="J140" s="69"/>
    </row>
    <row r="141" spans="10:10" ht="61.5" customHeight="1" x14ac:dyDescent="0.2">
      <c r="J141" s="69"/>
    </row>
    <row r="142" spans="10:10" ht="61.5" customHeight="1" x14ac:dyDescent="0.2">
      <c r="J142" s="69"/>
    </row>
    <row r="143" spans="10:10" ht="61.5" customHeight="1" x14ac:dyDescent="0.2">
      <c r="J143" s="69"/>
    </row>
    <row r="144" spans="10:10" ht="61.5" customHeight="1" x14ac:dyDescent="0.2">
      <c r="J144" s="69"/>
    </row>
    <row r="145" spans="10:10" ht="61.5" customHeight="1" x14ac:dyDescent="0.2">
      <c r="J145" s="69"/>
    </row>
    <row r="146" spans="10:10" ht="61.5" customHeight="1" x14ac:dyDescent="0.2">
      <c r="J146" s="69"/>
    </row>
    <row r="147" spans="10:10" ht="61.5" customHeight="1" x14ac:dyDescent="0.2">
      <c r="J147" s="69"/>
    </row>
    <row r="148" spans="10:10" ht="61.5" customHeight="1" x14ac:dyDescent="0.2">
      <c r="J148" s="69"/>
    </row>
    <row r="149" spans="10:10" ht="61.5" customHeight="1" x14ac:dyDescent="0.2">
      <c r="J149" s="69"/>
    </row>
    <row r="150" spans="10:10" ht="61.5" customHeight="1" x14ac:dyDescent="0.2">
      <c r="J150" s="69"/>
    </row>
    <row r="151" spans="10:10" ht="61.5" customHeight="1" x14ac:dyDescent="0.2">
      <c r="J151" s="69"/>
    </row>
    <row r="152" spans="10:10" ht="61.5" customHeight="1" x14ac:dyDescent="0.2">
      <c r="J152" s="69"/>
    </row>
    <row r="153" spans="10:10" ht="61.5" customHeight="1" x14ac:dyDescent="0.2">
      <c r="J153" s="69"/>
    </row>
    <row r="154" spans="10:10" ht="61.5" customHeight="1" x14ac:dyDescent="0.2">
      <c r="J154" s="69"/>
    </row>
    <row r="155" spans="10:10" ht="61.5" customHeight="1" x14ac:dyDescent="0.2">
      <c r="J155" s="69"/>
    </row>
    <row r="156" spans="10:10" ht="61.5" customHeight="1" x14ac:dyDescent="0.2">
      <c r="J156" s="69"/>
    </row>
    <row r="157" spans="10:10" ht="61.5" customHeight="1" x14ac:dyDescent="0.2">
      <c r="J157" s="69"/>
    </row>
    <row r="158" spans="10:10" ht="61.5" customHeight="1" x14ac:dyDescent="0.2">
      <c r="J158" s="69"/>
    </row>
    <row r="159" spans="10:10" ht="61.5" customHeight="1" x14ac:dyDescent="0.2">
      <c r="J159" s="69"/>
    </row>
    <row r="160" spans="10:10" ht="61.5" customHeight="1" x14ac:dyDescent="0.2">
      <c r="J160" s="69"/>
    </row>
    <row r="161" spans="10:10" ht="61.5" customHeight="1" x14ac:dyDescent="0.2">
      <c r="J161" s="69"/>
    </row>
    <row r="162" spans="10:10" ht="61.5" customHeight="1" x14ac:dyDescent="0.2">
      <c r="J162" s="69"/>
    </row>
    <row r="163" spans="10:10" ht="61.5" customHeight="1" x14ac:dyDescent="0.2">
      <c r="J163" s="69"/>
    </row>
    <row r="164" spans="10:10" ht="61.5" customHeight="1" x14ac:dyDescent="0.2">
      <c r="J164" s="69"/>
    </row>
    <row r="165" spans="10:10" ht="61.5" customHeight="1" x14ac:dyDescent="0.2">
      <c r="J165" s="69"/>
    </row>
    <row r="166" spans="10:10" ht="61.5" customHeight="1" x14ac:dyDescent="0.2">
      <c r="J166" s="69"/>
    </row>
    <row r="167" spans="10:10" ht="61.5" customHeight="1" x14ac:dyDescent="0.2">
      <c r="J167" s="69"/>
    </row>
    <row r="168" spans="10:10" ht="61.5" customHeight="1" x14ac:dyDescent="0.2">
      <c r="J168" s="69"/>
    </row>
    <row r="169" spans="10:10" ht="61.5" customHeight="1" x14ac:dyDescent="0.2">
      <c r="J169" s="69"/>
    </row>
    <row r="170" spans="10:10" ht="61.5" customHeight="1" x14ac:dyDescent="0.2">
      <c r="J170" s="69"/>
    </row>
    <row r="171" spans="10:10" ht="61.5" customHeight="1" x14ac:dyDescent="0.2">
      <c r="J171" s="69"/>
    </row>
    <row r="172" spans="10:10" ht="61.5" customHeight="1" x14ac:dyDescent="0.2">
      <c r="J172" s="69"/>
    </row>
    <row r="173" spans="10:10" ht="61.5" customHeight="1" x14ac:dyDescent="0.2">
      <c r="J173" s="69"/>
    </row>
    <row r="174" spans="10:10" ht="61.5" customHeight="1" x14ac:dyDescent="0.2">
      <c r="J174" s="69"/>
    </row>
    <row r="175" spans="10:10" ht="61.5" customHeight="1" x14ac:dyDescent="0.2">
      <c r="J175" s="69"/>
    </row>
    <row r="176" spans="10:10" ht="61.5" customHeight="1" x14ac:dyDescent="0.2">
      <c r="J176" s="69"/>
    </row>
    <row r="177" spans="10:10" ht="61.5" customHeight="1" x14ac:dyDescent="0.2">
      <c r="J177" s="69"/>
    </row>
    <row r="178" spans="10:10" ht="61.5" customHeight="1" x14ac:dyDescent="0.2">
      <c r="J178" s="69"/>
    </row>
    <row r="179" spans="10:10" ht="61.5" customHeight="1" x14ac:dyDescent="0.2">
      <c r="J179" s="69"/>
    </row>
    <row r="180" spans="10:10" ht="61.5" customHeight="1" x14ac:dyDescent="0.2">
      <c r="J180" s="69"/>
    </row>
    <row r="181" spans="10:10" ht="61.5" customHeight="1" x14ac:dyDescent="0.2">
      <c r="J181" s="69"/>
    </row>
    <row r="182" spans="10:10" ht="61.5" customHeight="1" x14ac:dyDescent="0.2">
      <c r="J182" s="69"/>
    </row>
    <row r="183" spans="10:10" ht="61.5" customHeight="1" x14ac:dyDescent="0.2">
      <c r="J183" s="69"/>
    </row>
    <row r="184" spans="10:10" ht="61.5" customHeight="1" x14ac:dyDescent="0.2">
      <c r="J184" s="69"/>
    </row>
    <row r="185" spans="10:10" ht="61.5" customHeight="1" x14ac:dyDescent="0.2">
      <c r="J185" s="69"/>
    </row>
    <row r="186" spans="10:10" ht="61.5" customHeight="1" x14ac:dyDescent="0.2">
      <c r="J186" s="69"/>
    </row>
    <row r="187" spans="10:10" ht="61.5" customHeight="1" x14ac:dyDescent="0.2">
      <c r="J187" s="69"/>
    </row>
    <row r="188" spans="10:10" ht="61.5" customHeight="1" x14ac:dyDescent="0.2">
      <c r="J188" s="69"/>
    </row>
    <row r="189" spans="10:10" ht="61.5" customHeight="1" x14ac:dyDescent="0.2">
      <c r="J189" s="69"/>
    </row>
    <row r="190" spans="10:10" ht="61.5" customHeight="1" x14ac:dyDescent="0.2">
      <c r="J190" s="69"/>
    </row>
    <row r="191" spans="10:10" ht="61.5" customHeight="1" x14ac:dyDescent="0.2">
      <c r="J191" s="69"/>
    </row>
    <row r="192" spans="10:10" ht="61.5" customHeight="1" x14ac:dyDescent="0.2">
      <c r="J192" s="69"/>
    </row>
    <row r="193" spans="10:10" ht="61.5" customHeight="1" x14ac:dyDescent="0.2">
      <c r="J193" s="69"/>
    </row>
    <row r="194" spans="10:10" ht="61.5" customHeight="1" x14ac:dyDescent="0.2">
      <c r="J194" s="69"/>
    </row>
    <row r="195" spans="10:10" ht="61.5" customHeight="1" x14ac:dyDescent="0.2">
      <c r="J195" s="69"/>
    </row>
    <row r="196" spans="10:10" ht="61.5" customHeight="1" x14ac:dyDescent="0.2">
      <c r="J196" s="69"/>
    </row>
    <row r="197" spans="10:10" ht="61.5" customHeight="1" x14ac:dyDescent="0.2">
      <c r="J197" s="69"/>
    </row>
    <row r="198" spans="10:10" ht="61.5" customHeight="1" x14ac:dyDescent="0.2">
      <c r="J198" s="69"/>
    </row>
    <row r="199" spans="10:10" ht="61.5" customHeight="1" x14ac:dyDescent="0.2">
      <c r="J199" s="69"/>
    </row>
    <row r="200" spans="10:10" ht="61.5" customHeight="1" x14ac:dyDescent="0.2">
      <c r="J200" s="69"/>
    </row>
    <row r="201" spans="10:10" ht="61.5" customHeight="1" x14ac:dyDescent="0.2">
      <c r="J201" s="69"/>
    </row>
    <row r="202" spans="10:10" ht="61.5" customHeight="1" x14ac:dyDescent="0.2">
      <c r="J202" s="69"/>
    </row>
    <row r="203" spans="10:10" ht="61.5" customHeight="1" x14ac:dyDescent="0.2">
      <c r="J203" s="69"/>
    </row>
    <row r="204" spans="10:10" ht="61.5" customHeight="1" x14ac:dyDescent="0.2">
      <c r="J204" s="69"/>
    </row>
    <row r="205" spans="10:10" ht="61.5" customHeight="1" x14ac:dyDescent="0.2">
      <c r="J205" s="69"/>
    </row>
    <row r="206" spans="10:10" ht="61.5" customHeight="1" x14ac:dyDescent="0.2">
      <c r="J206" s="69"/>
    </row>
    <row r="207" spans="10:10" ht="61.5" customHeight="1" x14ac:dyDescent="0.2">
      <c r="J207" s="69"/>
    </row>
    <row r="208" spans="10:10" ht="61.5" customHeight="1" x14ac:dyDescent="0.2">
      <c r="J208" s="69"/>
    </row>
    <row r="209" spans="10:10" ht="61.5" customHeight="1" x14ac:dyDescent="0.2">
      <c r="J209" s="69"/>
    </row>
    <row r="210" spans="10:10" ht="61.5" customHeight="1" x14ac:dyDescent="0.2">
      <c r="J210" s="69"/>
    </row>
    <row r="211" spans="10:10" ht="61.5" customHeight="1" x14ac:dyDescent="0.2">
      <c r="J211" s="69"/>
    </row>
    <row r="212" spans="10:10" ht="61.5" customHeight="1" x14ac:dyDescent="0.2">
      <c r="J212" s="69"/>
    </row>
    <row r="213" spans="10:10" ht="61.5" customHeight="1" x14ac:dyDescent="0.2">
      <c r="J213" s="69"/>
    </row>
    <row r="214" spans="10:10" ht="61.5" customHeight="1" x14ac:dyDescent="0.2">
      <c r="J214" s="69"/>
    </row>
    <row r="215" spans="10:10" ht="61.5" customHeight="1" x14ac:dyDescent="0.2">
      <c r="J215" s="69"/>
    </row>
    <row r="216" spans="10:10" ht="61.5" customHeight="1" x14ac:dyDescent="0.2">
      <c r="J216" s="69"/>
    </row>
    <row r="217" spans="10:10" ht="61.5" customHeight="1" x14ac:dyDescent="0.2">
      <c r="J217" s="69"/>
    </row>
    <row r="218" spans="10:10" ht="61.5" customHeight="1" x14ac:dyDescent="0.2">
      <c r="J218" s="69"/>
    </row>
    <row r="219" spans="10:10" ht="61.5" customHeight="1" x14ac:dyDescent="0.2">
      <c r="J219" s="69"/>
    </row>
    <row r="220" spans="10:10" ht="61.5" customHeight="1" x14ac:dyDescent="0.2">
      <c r="J220" s="69"/>
    </row>
    <row r="221" spans="10:10" ht="61.5" customHeight="1" x14ac:dyDescent="0.2">
      <c r="J221" s="69"/>
    </row>
    <row r="222" spans="10:10" ht="61.5" customHeight="1" x14ac:dyDescent="0.2">
      <c r="J222" s="69"/>
    </row>
    <row r="223" spans="10:10" ht="61.5" customHeight="1" x14ac:dyDescent="0.2">
      <c r="J223" s="69"/>
    </row>
    <row r="224" spans="10:10" ht="61.5" customHeight="1" x14ac:dyDescent="0.2">
      <c r="J224" s="69"/>
    </row>
    <row r="225" spans="10:10" ht="61.5" customHeight="1" x14ac:dyDescent="0.2">
      <c r="J225" s="69"/>
    </row>
    <row r="226" spans="10:10" ht="61.5" customHeight="1" x14ac:dyDescent="0.2">
      <c r="J226" s="69"/>
    </row>
    <row r="227" spans="10:10" ht="61.5" customHeight="1" x14ac:dyDescent="0.2">
      <c r="J227" s="69"/>
    </row>
    <row r="228" spans="10:10" ht="61.5" customHeight="1" x14ac:dyDescent="0.2">
      <c r="J228" s="69"/>
    </row>
    <row r="229" spans="10:10" ht="61.5" customHeight="1" x14ac:dyDescent="0.2">
      <c r="J229" s="69"/>
    </row>
    <row r="230" spans="10:10" ht="61.5" customHeight="1" x14ac:dyDescent="0.2">
      <c r="J230" s="69"/>
    </row>
    <row r="231" spans="10:10" ht="61.5" customHeight="1" x14ac:dyDescent="0.2">
      <c r="J231" s="69"/>
    </row>
    <row r="232" spans="10:10" ht="61.5" customHeight="1" x14ac:dyDescent="0.2">
      <c r="J232" s="69"/>
    </row>
    <row r="233" spans="10:10" ht="61.5" customHeight="1" x14ac:dyDescent="0.2">
      <c r="J233" s="69"/>
    </row>
    <row r="234" spans="10:10" ht="61.5" customHeight="1" x14ac:dyDescent="0.2">
      <c r="J234" s="69"/>
    </row>
    <row r="235" spans="10:10" ht="61.5" customHeight="1" x14ac:dyDescent="0.2">
      <c r="J235" s="69"/>
    </row>
    <row r="236" spans="10:10" ht="61.5" customHeight="1" x14ac:dyDescent="0.2">
      <c r="J236" s="69"/>
    </row>
    <row r="237" spans="10:10" ht="61.5" customHeight="1" x14ac:dyDescent="0.2">
      <c r="J237" s="69"/>
    </row>
    <row r="238" spans="10:10" ht="61.5" customHeight="1" x14ac:dyDescent="0.2">
      <c r="J238" s="69"/>
    </row>
    <row r="239" spans="10:10" ht="61.5" customHeight="1" x14ac:dyDescent="0.2">
      <c r="J239" s="69"/>
    </row>
    <row r="240" spans="10:10" ht="61.5" customHeight="1" x14ac:dyDescent="0.2">
      <c r="J240" s="69"/>
    </row>
    <row r="241" spans="10:10" ht="61.5" customHeight="1" x14ac:dyDescent="0.2">
      <c r="J241" s="69"/>
    </row>
    <row r="242" spans="10:10" ht="61.5" customHeight="1" x14ac:dyDescent="0.2">
      <c r="J242" s="69"/>
    </row>
    <row r="243" spans="10:10" ht="61.5" customHeight="1" x14ac:dyDescent="0.2">
      <c r="J243" s="69"/>
    </row>
    <row r="244" spans="10:10" ht="61.5" customHeight="1" x14ac:dyDescent="0.2">
      <c r="J244" s="69"/>
    </row>
    <row r="245" spans="10:10" ht="61.5" customHeight="1" x14ac:dyDescent="0.2">
      <c r="J245" s="69"/>
    </row>
    <row r="246" spans="10:10" ht="61.5" customHeight="1" x14ac:dyDescent="0.2">
      <c r="J246" s="69"/>
    </row>
    <row r="247" spans="10:10" ht="61.5" customHeight="1" x14ac:dyDescent="0.2">
      <c r="J247" s="69"/>
    </row>
    <row r="248" spans="10:10" ht="61.5" customHeight="1" x14ac:dyDescent="0.2">
      <c r="J248" s="69"/>
    </row>
    <row r="249" spans="10:10" ht="61.5" customHeight="1" x14ac:dyDescent="0.2">
      <c r="J249" s="69"/>
    </row>
    <row r="250" spans="10:10" ht="61.5" customHeight="1" x14ac:dyDescent="0.2">
      <c r="J250" s="69"/>
    </row>
    <row r="251" spans="10:10" ht="61.5" customHeight="1" x14ac:dyDescent="0.2">
      <c r="J251" s="69"/>
    </row>
    <row r="252" spans="10:10" ht="61.5" customHeight="1" x14ac:dyDescent="0.2">
      <c r="J252" s="69"/>
    </row>
    <row r="253" spans="10:10" ht="61.5" customHeight="1" x14ac:dyDescent="0.2">
      <c r="J253" s="69"/>
    </row>
    <row r="254" spans="10:10" ht="61.5" customHeight="1" x14ac:dyDescent="0.2">
      <c r="J254" s="69"/>
    </row>
    <row r="255" spans="10:10" ht="61.5" customHeight="1" x14ac:dyDescent="0.2">
      <c r="J255" s="69"/>
    </row>
    <row r="256" spans="10:10" ht="61.5" customHeight="1" x14ac:dyDescent="0.2">
      <c r="J256" s="69"/>
    </row>
    <row r="257" spans="10:10" ht="61.5" customHeight="1" x14ac:dyDescent="0.2">
      <c r="J257" s="69"/>
    </row>
    <row r="258" spans="10:10" ht="61.5" customHeight="1" x14ac:dyDescent="0.2">
      <c r="J258" s="69"/>
    </row>
    <row r="259" spans="10:10" ht="61.5" customHeight="1" x14ac:dyDescent="0.2">
      <c r="J259" s="69"/>
    </row>
    <row r="260" spans="10:10" ht="61.5" customHeight="1" x14ac:dyDescent="0.2">
      <c r="J260" s="69"/>
    </row>
    <row r="261" spans="10:10" ht="61.5" customHeight="1" x14ac:dyDescent="0.2">
      <c r="J261" s="69"/>
    </row>
    <row r="262" spans="10:10" ht="61.5" customHeight="1" x14ac:dyDescent="0.2">
      <c r="J262" s="69"/>
    </row>
    <row r="263" spans="10:10" ht="61.5" customHeight="1" x14ac:dyDescent="0.2">
      <c r="J263" s="69"/>
    </row>
    <row r="264" spans="10:10" ht="61.5" customHeight="1" x14ac:dyDescent="0.2">
      <c r="J264" s="69"/>
    </row>
    <row r="265" spans="10:10" ht="61.5" customHeight="1" x14ac:dyDescent="0.2">
      <c r="J265" s="69"/>
    </row>
    <row r="266" spans="10:10" ht="61.5" customHeight="1" x14ac:dyDescent="0.2">
      <c r="J266" s="69"/>
    </row>
    <row r="267" spans="10:10" ht="61.5" customHeight="1" x14ac:dyDescent="0.2">
      <c r="J267" s="69"/>
    </row>
    <row r="268" spans="10:10" ht="61.5" customHeight="1" x14ac:dyDescent="0.2">
      <c r="J268" s="69"/>
    </row>
    <row r="269" spans="10:10" ht="61.5" customHeight="1" x14ac:dyDescent="0.2">
      <c r="J269" s="69"/>
    </row>
    <row r="270" spans="10:10" ht="61.5" customHeight="1" x14ac:dyDescent="0.2">
      <c r="J270" s="69"/>
    </row>
    <row r="271" spans="10:10" ht="61.5" customHeight="1" x14ac:dyDescent="0.2">
      <c r="J271" s="69"/>
    </row>
    <row r="272" spans="10:10" ht="61.5" customHeight="1" x14ac:dyDescent="0.2">
      <c r="J272" s="69"/>
    </row>
    <row r="273" spans="10:10" ht="61.5" customHeight="1" x14ac:dyDescent="0.2">
      <c r="J273" s="69"/>
    </row>
    <row r="274" spans="10:10" ht="61.5" customHeight="1" x14ac:dyDescent="0.2">
      <c r="J274" s="69"/>
    </row>
    <row r="275" spans="10:10" ht="61.5" customHeight="1" x14ac:dyDescent="0.2">
      <c r="J275" s="69"/>
    </row>
    <row r="276" spans="10:10" ht="61.5" customHeight="1" x14ac:dyDescent="0.2">
      <c r="J276" s="69"/>
    </row>
    <row r="277" spans="10:10" ht="61.5" customHeight="1" x14ac:dyDescent="0.2">
      <c r="J277" s="69"/>
    </row>
    <row r="278" spans="10:10" ht="61.5" customHeight="1" x14ac:dyDescent="0.2">
      <c r="J278" s="69"/>
    </row>
    <row r="279" spans="10:10" ht="61.5" customHeight="1" x14ac:dyDescent="0.2">
      <c r="J279" s="69"/>
    </row>
    <row r="280" spans="10:10" ht="61.5" customHeight="1" x14ac:dyDescent="0.2">
      <c r="J280" s="69"/>
    </row>
    <row r="281" spans="10:10" ht="61.5" customHeight="1" x14ac:dyDescent="0.2">
      <c r="J281" s="69"/>
    </row>
    <row r="282" spans="10:10" ht="61.5" customHeight="1" x14ac:dyDescent="0.2">
      <c r="J282" s="69"/>
    </row>
    <row r="283" spans="10:10" ht="61.5" customHeight="1" x14ac:dyDescent="0.2">
      <c r="J283" s="69"/>
    </row>
    <row r="284" spans="10:10" ht="61.5" customHeight="1" x14ac:dyDescent="0.2">
      <c r="J284" s="69"/>
    </row>
    <row r="285" spans="10:10" ht="61.5" customHeight="1" x14ac:dyDescent="0.2">
      <c r="J285" s="69"/>
    </row>
    <row r="286" spans="10:10" ht="61.5" customHeight="1" x14ac:dyDescent="0.2">
      <c r="J286" s="69"/>
    </row>
    <row r="287" spans="10:10" ht="61.5" customHeight="1" x14ac:dyDescent="0.2">
      <c r="J287" s="69"/>
    </row>
    <row r="288" spans="10:10" ht="61.5" customHeight="1" x14ac:dyDescent="0.2">
      <c r="J288" s="69"/>
    </row>
    <row r="289" spans="10:10" ht="61.5" customHeight="1" x14ac:dyDescent="0.2">
      <c r="J289" s="69"/>
    </row>
    <row r="290" spans="10:10" ht="61.5" customHeight="1" x14ac:dyDescent="0.2">
      <c r="J290" s="69"/>
    </row>
    <row r="291" spans="10:10" ht="61.5" customHeight="1" x14ac:dyDescent="0.2">
      <c r="J291" s="69"/>
    </row>
    <row r="292" spans="10:10" ht="61.5" customHeight="1" x14ac:dyDescent="0.2">
      <c r="J292" s="69"/>
    </row>
    <row r="293" spans="10:10" ht="61.5" customHeight="1" x14ac:dyDescent="0.2">
      <c r="J293" s="69"/>
    </row>
    <row r="294" spans="10:10" ht="61.5" customHeight="1" x14ac:dyDescent="0.2">
      <c r="J294" s="69"/>
    </row>
    <row r="295" spans="10:10" ht="61.5" customHeight="1" x14ac:dyDescent="0.2">
      <c r="J295" s="69"/>
    </row>
    <row r="296" spans="10:10" ht="61.5" customHeight="1" x14ac:dyDescent="0.2">
      <c r="J296" s="69"/>
    </row>
    <row r="297" spans="10:10" ht="61.5" customHeight="1" x14ac:dyDescent="0.2">
      <c r="J297" s="69"/>
    </row>
    <row r="298" spans="10:10" ht="61.5" customHeight="1" x14ac:dyDescent="0.2">
      <c r="J298" s="69"/>
    </row>
    <row r="299" spans="10:10" ht="61.5" customHeight="1" x14ac:dyDescent="0.2">
      <c r="J299" s="69"/>
    </row>
    <row r="300" spans="10:10" ht="61.5" customHeight="1" x14ac:dyDescent="0.2">
      <c r="J300" s="69"/>
    </row>
    <row r="301" spans="10:10" ht="61.5" customHeight="1" x14ac:dyDescent="0.2">
      <c r="J301" s="69"/>
    </row>
    <row r="302" spans="10:10" ht="61.5" customHeight="1" x14ac:dyDescent="0.2">
      <c r="J302" s="69"/>
    </row>
    <row r="303" spans="10:10" ht="61.5" customHeight="1" x14ac:dyDescent="0.2">
      <c r="J303" s="69"/>
    </row>
    <row r="304" spans="10:10" ht="61.5" customHeight="1" x14ac:dyDescent="0.2">
      <c r="J304" s="69"/>
    </row>
    <row r="305" spans="10:10" ht="61.5" customHeight="1" x14ac:dyDescent="0.2">
      <c r="J305" s="69"/>
    </row>
    <row r="306" spans="10:10" ht="61.5" customHeight="1" x14ac:dyDescent="0.2">
      <c r="J306" s="69"/>
    </row>
    <row r="307" spans="10:10" ht="61.5" customHeight="1" x14ac:dyDescent="0.2">
      <c r="J307" s="69"/>
    </row>
    <row r="308" spans="10:10" ht="61.5" customHeight="1" x14ac:dyDescent="0.2">
      <c r="J308" s="69"/>
    </row>
    <row r="309" spans="10:10" ht="61.5" customHeight="1" x14ac:dyDescent="0.2">
      <c r="J309" s="69"/>
    </row>
    <row r="310" spans="10:10" ht="61.5" customHeight="1" x14ac:dyDescent="0.2">
      <c r="J310" s="69"/>
    </row>
    <row r="311" spans="10:10" ht="61.5" customHeight="1" x14ac:dyDescent="0.2">
      <c r="J311" s="69"/>
    </row>
    <row r="312" spans="10:10" ht="61.5" customHeight="1" x14ac:dyDescent="0.2">
      <c r="J312" s="69"/>
    </row>
    <row r="313" spans="10:10" ht="61.5" customHeight="1" x14ac:dyDescent="0.2">
      <c r="J313" s="69"/>
    </row>
    <row r="314" spans="10:10" ht="61.5" customHeight="1" x14ac:dyDescent="0.2">
      <c r="J314" s="69"/>
    </row>
    <row r="315" spans="10:10" ht="61.5" customHeight="1" x14ac:dyDescent="0.2">
      <c r="J315" s="69"/>
    </row>
    <row r="316" spans="10:10" ht="61.5" customHeight="1" x14ac:dyDescent="0.2">
      <c r="J316" s="69"/>
    </row>
    <row r="317" spans="10:10" ht="61.5" customHeight="1" x14ac:dyDescent="0.2">
      <c r="J317" s="69"/>
    </row>
    <row r="318" spans="10:10" ht="61.5" customHeight="1" x14ac:dyDescent="0.2">
      <c r="J318" s="69"/>
    </row>
    <row r="319" spans="10:10" ht="61.5" customHeight="1" x14ac:dyDescent="0.2">
      <c r="J319" s="69"/>
    </row>
    <row r="320" spans="10:10" ht="61.5" customHeight="1" x14ac:dyDescent="0.2">
      <c r="J320" s="69"/>
    </row>
    <row r="321" spans="10:10" ht="61.5" customHeight="1" x14ac:dyDescent="0.2">
      <c r="J321" s="69"/>
    </row>
    <row r="322" spans="10:10" ht="61.5" customHeight="1" x14ac:dyDescent="0.2">
      <c r="J322" s="69"/>
    </row>
    <row r="323" spans="10:10" ht="61.5" customHeight="1" x14ac:dyDescent="0.2">
      <c r="J323" s="69"/>
    </row>
    <row r="324" spans="10:10" ht="61.5" customHeight="1" x14ac:dyDescent="0.2">
      <c r="J324" s="69"/>
    </row>
    <row r="325" spans="10:10" ht="61.5" customHeight="1" x14ac:dyDescent="0.2">
      <c r="J325" s="69"/>
    </row>
    <row r="326" spans="10:10" ht="61.5" customHeight="1" x14ac:dyDescent="0.2">
      <c r="J326" s="69"/>
    </row>
    <row r="327" spans="10:10" ht="61.5" customHeight="1" x14ac:dyDescent="0.2">
      <c r="J327" s="69"/>
    </row>
    <row r="328" spans="10:10" ht="61.5" customHeight="1" x14ac:dyDescent="0.2">
      <c r="J328" s="69"/>
    </row>
    <row r="329" spans="10:10" ht="61.5" customHeight="1" x14ac:dyDescent="0.2">
      <c r="J329" s="69"/>
    </row>
    <row r="330" spans="10:10" ht="61.5" customHeight="1" x14ac:dyDescent="0.2">
      <c r="J330" s="69"/>
    </row>
    <row r="331" spans="10:10" ht="61.5" customHeight="1" x14ac:dyDescent="0.2">
      <c r="J331" s="69"/>
    </row>
    <row r="332" spans="10:10" ht="61.5" customHeight="1" x14ac:dyDescent="0.2">
      <c r="J332" s="69"/>
    </row>
    <row r="333" spans="10:10" ht="61.5" customHeight="1" x14ac:dyDescent="0.2">
      <c r="J333" s="69"/>
    </row>
    <row r="334" spans="10:10" ht="61.5" customHeight="1" x14ac:dyDescent="0.2">
      <c r="J334" s="69"/>
    </row>
    <row r="335" spans="10:10" ht="61.5" customHeight="1" x14ac:dyDescent="0.2">
      <c r="J335" s="69"/>
    </row>
    <row r="336" spans="10:10" ht="61.5" customHeight="1" x14ac:dyDescent="0.2">
      <c r="J336" s="69"/>
    </row>
    <row r="337" spans="10:10" ht="61.5" customHeight="1" x14ac:dyDescent="0.2">
      <c r="J337" s="69"/>
    </row>
    <row r="338" spans="10:10" ht="61.5" customHeight="1" x14ac:dyDescent="0.2">
      <c r="J338" s="69"/>
    </row>
    <row r="339" spans="10:10" ht="61.5" customHeight="1" x14ac:dyDescent="0.2">
      <c r="J339" s="69"/>
    </row>
    <row r="340" spans="10:10" ht="61.5" customHeight="1" x14ac:dyDescent="0.2">
      <c r="J340" s="69"/>
    </row>
    <row r="341" spans="10:10" ht="61.5" customHeight="1" x14ac:dyDescent="0.2">
      <c r="J341" s="69"/>
    </row>
    <row r="342" spans="10:10" ht="61.5" customHeight="1" x14ac:dyDescent="0.2">
      <c r="J342" s="69"/>
    </row>
    <row r="343" spans="10:10" ht="61.5" customHeight="1" x14ac:dyDescent="0.2">
      <c r="J343" s="69"/>
    </row>
    <row r="344" spans="10:10" ht="61.5" customHeight="1" x14ac:dyDescent="0.2">
      <c r="J344" s="69"/>
    </row>
    <row r="345" spans="10:10" ht="61.5" customHeight="1" x14ac:dyDescent="0.2">
      <c r="J345" s="69"/>
    </row>
    <row r="346" spans="10:10" ht="61.5" customHeight="1" x14ac:dyDescent="0.2">
      <c r="J346" s="69"/>
    </row>
    <row r="347" spans="10:10" ht="61.5" customHeight="1" x14ac:dyDescent="0.2">
      <c r="J347" s="69"/>
    </row>
    <row r="348" spans="10:10" ht="61.5" customHeight="1" x14ac:dyDescent="0.2">
      <c r="J348" s="69"/>
    </row>
    <row r="349" spans="10:10" ht="61.5" customHeight="1" x14ac:dyDescent="0.2">
      <c r="J349" s="69"/>
    </row>
    <row r="350" spans="10:10" ht="61.5" customHeight="1" x14ac:dyDescent="0.2">
      <c r="J350" s="69"/>
    </row>
    <row r="351" spans="10:10" ht="61.5" customHeight="1" x14ac:dyDescent="0.2">
      <c r="J351" s="69"/>
    </row>
    <row r="352" spans="10:10" ht="61.5" customHeight="1" x14ac:dyDescent="0.2">
      <c r="J352" s="69"/>
    </row>
    <row r="353" spans="10:10" ht="61.5" customHeight="1" x14ac:dyDescent="0.2">
      <c r="J353" s="69"/>
    </row>
    <row r="354" spans="10:10" ht="61.5" customHeight="1" x14ac:dyDescent="0.2">
      <c r="J354" s="69"/>
    </row>
    <row r="355" spans="10:10" ht="61.5" customHeight="1" x14ac:dyDescent="0.2">
      <c r="J355" s="69"/>
    </row>
    <row r="356" spans="10:10" ht="61.5" customHeight="1" x14ac:dyDescent="0.2">
      <c r="J356" s="69"/>
    </row>
    <row r="357" spans="10:10" ht="61.5" customHeight="1" x14ac:dyDescent="0.2">
      <c r="J357" s="69"/>
    </row>
    <row r="358" spans="10:10" ht="61.5" customHeight="1" x14ac:dyDescent="0.2">
      <c r="J358" s="69"/>
    </row>
    <row r="359" spans="10:10" ht="61.5" customHeight="1" x14ac:dyDescent="0.2">
      <c r="J359" s="69"/>
    </row>
    <row r="360" spans="10:10" ht="61.5" customHeight="1" x14ac:dyDescent="0.2">
      <c r="J360" s="69"/>
    </row>
    <row r="361" spans="10:10" ht="61.5" customHeight="1" x14ac:dyDescent="0.2">
      <c r="J361" s="69"/>
    </row>
    <row r="362" spans="10:10" ht="61.5" customHeight="1" x14ac:dyDescent="0.2">
      <c r="J362" s="69"/>
    </row>
    <row r="363" spans="10:10" ht="61.5" customHeight="1" x14ac:dyDescent="0.2">
      <c r="J363" s="69"/>
    </row>
    <row r="364" spans="10:10" ht="61.5" customHeight="1" x14ac:dyDescent="0.2">
      <c r="J364" s="69"/>
    </row>
    <row r="365" spans="10:10" ht="61.5" customHeight="1" x14ac:dyDescent="0.2">
      <c r="J365" s="69"/>
    </row>
    <row r="366" spans="10:10" ht="61.5" customHeight="1" x14ac:dyDescent="0.2">
      <c r="J366" s="69"/>
    </row>
    <row r="367" spans="10:10" ht="61.5" customHeight="1" x14ac:dyDescent="0.2">
      <c r="J367" s="69"/>
    </row>
    <row r="368" spans="10:10" ht="61.5" customHeight="1" x14ac:dyDescent="0.2">
      <c r="J368" s="69"/>
    </row>
    <row r="369" spans="10:10" ht="61.5" customHeight="1" x14ac:dyDescent="0.2">
      <c r="J369" s="69"/>
    </row>
    <row r="370" spans="10:10" ht="61.5" customHeight="1" x14ac:dyDescent="0.2">
      <c r="J370" s="69"/>
    </row>
    <row r="371" spans="10:10" ht="61.5" customHeight="1" x14ac:dyDescent="0.2">
      <c r="J371" s="69"/>
    </row>
    <row r="372" spans="10:10" ht="61.5" customHeight="1" x14ac:dyDescent="0.2">
      <c r="J372" s="69"/>
    </row>
    <row r="373" spans="10:10" ht="61.5" customHeight="1" x14ac:dyDescent="0.2">
      <c r="J373" s="69"/>
    </row>
    <row r="374" spans="10:10" ht="61.5" customHeight="1" x14ac:dyDescent="0.2">
      <c r="J374" s="69"/>
    </row>
    <row r="375" spans="10:10" ht="61.5" customHeight="1" x14ac:dyDescent="0.2">
      <c r="J375" s="69"/>
    </row>
    <row r="376" spans="10:10" ht="61.5" customHeight="1" x14ac:dyDescent="0.2">
      <c r="J376" s="69"/>
    </row>
    <row r="377" spans="10:10" ht="61.5" customHeight="1" x14ac:dyDescent="0.2">
      <c r="J377" s="69"/>
    </row>
    <row r="378" spans="10:10" ht="61.5" customHeight="1" x14ac:dyDescent="0.2">
      <c r="J378" s="69"/>
    </row>
    <row r="379" spans="10:10" ht="61.5" customHeight="1" x14ac:dyDescent="0.2">
      <c r="J379" s="69"/>
    </row>
    <row r="380" spans="10:10" ht="61.5" customHeight="1" x14ac:dyDescent="0.2">
      <c r="J380" s="69"/>
    </row>
    <row r="381" spans="10:10" ht="61.5" customHeight="1" x14ac:dyDescent="0.2">
      <c r="J381" s="69"/>
    </row>
    <row r="382" spans="10:10" ht="61.5" customHeight="1" x14ac:dyDescent="0.2">
      <c r="J382" s="69"/>
    </row>
    <row r="383" spans="10:10" ht="61.5" customHeight="1" x14ac:dyDescent="0.2">
      <c r="J383" s="69"/>
    </row>
    <row r="384" spans="10:10" ht="61.5" customHeight="1" x14ac:dyDescent="0.2">
      <c r="J384" s="69"/>
    </row>
    <row r="385" spans="10:10" ht="61.5" customHeight="1" x14ac:dyDescent="0.2">
      <c r="J385" s="69"/>
    </row>
    <row r="386" spans="10:10" ht="61.5" customHeight="1" x14ac:dyDescent="0.2">
      <c r="J386" s="69"/>
    </row>
    <row r="387" spans="10:10" ht="61.5" customHeight="1" x14ac:dyDescent="0.2">
      <c r="J387" s="69"/>
    </row>
    <row r="388" spans="10:10" ht="61.5" customHeight="1" x14ac:dyDescent="0.2">
      <c r="J388" s="69"/>
    </row>
    <row r="389" spans="10:10" ht="61.5" customHeight="1" x14ac:dyDescent="0.2">
      <c r="J389" s="69"/>
    </row>
    <row r="390" spans="10:10" ht="61.5" customHeight="1" x14ac:dyDescent="0.2">
      <c r="J390" s="69"/>
    </row>
    <row r="391" spans="10:10" ht="61.5" customHeight="1" x14ac:dyDescent="0.2">
      <c r="J391" s="69"/>
    </row>
    <row r="392" spans="10:10" ht="61.5" customHeight="1" x14ac:dyDescent="0.2">
      <c r="J392" s="69"/>
    </row>
    <row r="393" spans="10:10" ht="61.5" customHeight="1" x14ac:dyDescent="0.2">
      <c r="J393" s="69"/>
    </row>
    <row r="394" spans="10:10" ht="61.5" customHeight="1" x14ac:dyDescent="0.2">
      <c r="J394" s="69"/>
    </row>
    <row r="395" spans="10:10" ht="61.5" customHeight="1" x14ac:dyDescent="0.2">
      <c r="J395" s="69"/>
    </row>
    <row r="396" spans="10:10" ht="61.5" customHeight="1" x14ac:dyDescent="0.2">
      <c r="J396" s="69"/>
    </row>
    <row r="397" spans="10:10" ht="61.5" customHeight="1" x14ac:dyDescent="0.2">
      <c r="J397" s="69"/>
    </row>
    <row r="398" spans="10:10" ht="61.5" customHeight="1" x14ac:dyDescent="0.2">
      <c r="J398" s="69"/>
    </row>
    <row r="399" spans="10:10" ht="61.5" customHeight="1" x14ac:dyDescent="0.2">
      <c r="J399" s="69"/>
    </row>
    <row r="400" spans="10:10" ht="61.5" customHeight="1" x14ac:dyDescent="0.2">
      <c r="J400" s="69"/>
    </row>
    <row r="401" spans="10:10" ht="61.5" customHeight="1" x14ac:dyDescent="0.2">
      <c r="J401" s="69"/>
    </row>
    <row r="402" spans="10:10" ht="61.5" customHeight="1" x14ac:dyDescent="0.2">
      <c r="J402" s="69"/>
    </row>
    <row r="403" spans="10:10" ht="61.5" customHeight="1" x14ac:dyDescent="0.2">
      <c r="J403" s="69"/>
    </row>
    <row r="404" spans="10:10" ht="61.5" customHeight="1" x14ac:dyDescent="0.2">
      <c r="J404" s="69"/>
    </row>
    <row r="405" spans="10:10" ht="61.5" customHeight="1" x14ac:dyDescent="0.2">
      <c r="J405" s="69"/>
    </row>
    <row r="406" spans="10:10" ht="61.5" customHeight="1" x14ac:dyDescent="0.2">
      <c r="J406" s="69"/>
    </row>
    <row r="407" spans="10:10" ht="61.5" customHeight="1" x14ac:dyDescent="0.2">
      <c r="J407" s="69"/>
    </row>
    <row r="408" spans="10:10" ht="61.5" customHeight="1" x14ac:dyDescent="0.2">
      <c r="J408" s="69"/>
    </row>
    <row r="409" spans="10:10" ht="61.5" customHeight="1" x14ac:dyDescent="0.2">
      <c r="J409" s="69"/>
    </row>
    <row r="410" spans="10:10" ht="61.5" customHeight="1" x14ac:dyDescent="0.2">
      <c r="J410" s="69"/>
    </row>
    <row r="411" spans="10:10" ht="61.5" customHeight="1" x14ac:dyDescent="0.2">
      <c r="J411" s="69"/>
    </row>
    <row r="412" spans="10:10" ht="61.5" customHeight="1" x14ac:dyDescent="0.2">
      <c r="J412" s="69"/>
    </row>
    <row r="413" spans="10:10" ht="61.5" customHeight="1" x14ac:dyDescent="0.2">
      <c r="J413" s="69"/>
    </row>
    <row r="414" spans="10:10" ht="61.5" customHeight="1" x14ac:dyDescent="0.2">
      <c r="J414" s="69"/>
    </row>
    <row r="415" spans="10:10" ht="61.5" customHeight="1" x14ac:dyDescent="0.2">
      <c r="J415" s="69"/>
    </row>
    <row r="416" spans="10:10" ht="61.5" customHeight="1" x14ac:dyDescent="0.2">
      <c r="J416" s="69"/>
    </row>
    <row r="417" spans="10:10" ht="61.5" customHeight="1" x14ac:dyDescent="0.2">
      <c r="J417" s="69"/>
    </row>
    <row r="418" spans="10:10" ht="61.5" customHeight="1" x14ac:dyDescent="0.2">
      <c r="J418" s="69"/>
    </row>
    <row r="419" spans="10:10" ht="61.5" customHeight="1" x14ac:dyDescent="0.2">
      <c r="J419" s="69"/>
    </row>
    <row r="420" spans="10:10" ht="61.5" customHeight="1" x14ac:dyDescent="0.2">
      <c r="J420" s="69"/>
    </row>
    <row r="421" spans="10:10" ht="61.5" customHeight="1" x14ac:dyDescent="0.2">
      <c r="J421" s="69"/>
    </row>
    <row r="422" spans="10:10" ht="61.5" customHeight="1" x14ac:dyDescent="0.2">
      <c r="J422" s="69"/>
    </row>
    <row r="423" spans="10:10" ht="61.5" customHeight="1" x14ac:dyDescent="0.2">
      <c r="J423" s="69"/>
    </row>
    <row r="424" spans="10:10" ht="61.5" customHeight="1" x14ac:dyDescent="0.2">
      <c r="J424" s="69"/>
    </row>
    <row r="425" spans="10:10" ht="61.5" customHeight="1" x14ac:dyDescent="0.2">
      <c r="J425" s="69"/>
    </row>
    <row r="426" spans="10:10" ht="61.5" customHeight="1" x14ac:dyDescent="0.2">
      <c r="J426" s="69"/>
    </row>
    <row r="427" spans="10:10" ht="61.5" customHeight="1" x14ac:dyDescent="0.2">
      <c r="J427" s="69"/>
    </row>
    <row r="428" spans="10:10" ht="61.5" customHeight="1" x14ac:dyDescent="0.2">
      <c r="J428" s="69"/>
    </row>
    <row r="429" spans="10:10" ht="61.5" customHeight="1" x14ac:dyDescent="0.2">
      <c r="J429" s="69"/>
    </row>
    <row r="430" spans="10:10" ht="61.5" customHeight="1" x14ac:dyDescent="0.2">
      <c r="J430" s="69"/>
    </row>
    <row r="431" spans="10:10" ht="61.5" customHeight="1" x14ac:dyDescent="0.2">
      <c r="J431" s="69"/>
    </row>
    <row r="432" spans="10:10" ht="61.5" customHeight="1" x14ac:dyDescent="0.2">
      <c r="J432" s="69"/>
    </row>
    <row r="433" spans="10:10" ht="61.5" customHeight="1" x14ac:dyDescent="0.2">
      <c r="J433" s="69"/>
    </row>
    <row r="434" spans="10:10" ht="61.5" customHeight="1" x14ac:dyDescent="0.2">
      <c r="J434" s="69"/>
    </row>
    <row r="435" spans="10:10" ht="61.5" customHeight="1" x14ac:dyDescent="0.2">
      <c r="J435" s="69"/>
    </row>
    <row r="436" spans="10:10" ht="61.5" customHeight="1" x14ac:dyDescent="0.2">
      <c r="J436" s="69"/>
    </row>
    <row r="437" spans="10:10" ht="61.5" customHeight="1" x14ac:dyDescent="0.2">
      <c r="J437" s="69"/>
    </row>
    <row r="438" spans="10:10" ht="61.5" customHeight="1" x14ac:dyDescent="0.2">
      <c r="J438" s="69"/>
    </row>
    <row r="439" spans="10:10" ht="61.5" customHeight="1" x14ac:dyDescent="0.2">
      <c r="J439" s="69"/>
    </row>
    <row r="440" spans="10:10" ht="61.5" customHeight="1" x14ac:dyDescent="0.2">
      <c r="J440" s="69"/>
    </row>
    <row r="441" spans="10:10" ht="61.5" customHeight="1" x14ac:dyDescent="0.2">
      <c r="J441" s="69"/>
    </row>
    <row r="442" spans="10:10" ht="61.5" customHeight="1" x14ac:dyDescent="0.2">
      <c r="J442" s="69"/>
    </row>
    <row r="443" spans="10:10" ht="61.5" customHeight="1" x14ac:dyDescent="0.2">
      <c r="J443" s="69"/>
    </row>
    <row r="444" spans="10:10" ht="61.5" customHeight="1" x14ac:dyDescent="0.2">
      <c r="J444" s="69"/>
    </row>
    <row r="445" spans="10:10" ht="61.5" customHeight="1" x14ac:dyDescent="0.2">
      <c r="J445" s="69"/>
    </row>
    <row r="446" spans="10:10" ht="61.5" customHeight="1" x14ac:dyDescent="0.2">
      <c r="J446" s="69"/>
    </row>
    <row r="447" spans="10:10" ht="61.5" customHeight="1" x14ac:dyDescent="0.2">
      <c r="J447" s="69"/>
    </row>
    <row r="448" spans="10:10" ht="61.5" customHeight="1" x14ac:dyDescent="0.2">
      <c r="J448" s="69"/>
    </row>
    <row r="449" spans="10:10" ht="61.5" customHeight="1" x14ac:dyDescent="0.2">
      <c r="J449" s="69"/>
    </row>
    <row r="450" spans="10:10" ht="61.5" customHeight="1" x14ac:dyDescent="0.2">
      <c r="J450" s="69"/>
    </row>
    <row r="451" spans="10:10" ht="61.5" customHeight="1" x14ac:dyDescent="0.2">
      <c r="J451" s="69"/>
    </row>
    <row r="452" spans="10:10" ht="61.5" customHeight="1" x14ac:dyDescent="0.2">
      <c r="J452" s="69"/>
    </row>
    <row r="453" spans="10:10" ht="61.5" customHeight="1" x14ac:dyDescent="0.2">
      <c r="J453" s="69"/>
    </row>
    <row r="454" spans="10:10" ht="61.5" customHeight="1" x14ac:dyDescent="0.2">
      <c r="J454" s="69"/>
    </row>
    <row r="455" spans="10:10" ht="61.5" customHeight="1" x14ac:dyDescent="0.2">
      <c r="J455" s="69"/>
    </row>
    <row r="456" spans="10:10" ht="61.5" customHeight="1" x14ac:dyDescent="0.2">
      <c r="J456" s="69"/>
    </row>
    <row r="457" spans="10:10" ht="61.5" customHeight="1" x14ac:dyDescent="0.2">
      <c r="J457" s="69"/>
    </row>
    <row r="458" spans="10:10" ht="61.5" customHeight="1" x14ac:dyDescent="0.2">
      <c r="J458" s="69"/>
    </row>
    <row r="459" spans="10:10" ht="61.5" customHeight="1" x14ac:dyDescent="0.2">
      <c r="J459" s="69"/>
    </row>
    <row r="460" spans="10:10" ht="61.5" customHeight="1" x14ac:dyDescent="0.2">
      <c r="J460" s="69"/>
    </row>
    <row r="461" spans="10:10" ht="61.5" customHeight="1" x14ac:dyDescent="0.2">
      <c r="J461" s="69"/>
    </row>
    <row r="462" spans="10:10" ht="61.5" customHeight="1" x14ac:dyDescent="0.2">
      <c r="J462" s="69"/>
    </row>
    <row r="463" spans="10:10" ht="61.5" customHeight="1" x14ac:dyDescent="0.2">
      <c r="J463" s="69"/>
    </row>
    <row r="464" spans="10:10" ht="61.5" customHeight="1" x14ac:dyDescent="0.2">
      <c r="J464" s="69"/>
    </row>
    <row r="465" spans="10:10" ht="61.5" customHeight="1" x14ac:dyDescent="0.2">
      <c r="J465" s="69"/>
    </row>
    <row r="466" spans="10:10" ht="61.5" customHeight="1" x14ac:dyDescent="0.2">
      <c r="J466" s="69"/>
    </row>
    <row r="467" spans="10:10" ht="61.5" customHeight="1" x14ac:dyDescent="0.2">
      <c r="J467" s="69"/>
    </row>
    <row r="468" spans="10:10" ht="61.5" customHeight="1" x14ac:dyDescent="0.2">
      <c r="J468" s="69"/>
    </row>
    <row r="469" spans="10:10" ht="61.5" customHeight="1" x14ac:dyDescent="0.2">
      <c r="J469" s="69"/>
    </row>
    <row r="470" spans="10:10" ht="61.5" customHeight="1" x14ac:dyDescent="0.2">
      <c r="J470" s="69"/>
    </row>
    <row r="471" spans="10:10" ht="61.5" customHeight="1" x14ac:dyDescent="0.2">
      <c r="J471" s="69"/>
    </row>
    <row r="472" spans="10:10" ht="61.5" customHeight="1" x14ac:dyDescent="0.2">
      <c r="J472" s="69"/>
    </row>
    <row r="473" spans="10:10" ht="61.5" customHeight="1" x14ac:dyDescent="0.2">
      <c r="J473" s="69"/>
    </row>
    <row r="474" spans="10:10" ht="61.5" customHeight="1" x14ac:dyDescent="0.2">
      <c r="J474" s="69"/>
    </row>
    <row r="475" spans="10:10" ht="61.5" customHeight="1" x14ac:dyDescent="0.2">
      <c r="J475" s="69"/>
    </row>
    <row r="476" spans="10:10" ht="61.5" customHeight="1" x14ac:dyDescent="0.2">
      <c r="J476" s="69"/>
    </row>
    <row r="477" spans="10:10" ht="61.5" customHeight="1" x14ac:dyDescent="0.2">
      <c r="J477" s="69"/>
    </row>
    <row r="478" spans="10:10" ht="61.5" customHeight="1" x14ac:dyDescent="0.2">
      <c r="J478" s="69"/>
    </row>
    <row r="479" spans="10:10" ht="61.5" customHeight="1" x14ac:dyDescent="0.2">
      <c r="J479" s="69"/>
    </row>
    <row r="480" spans="10:10" ht="61.5" customHeight="1" x14ac:dyDescent="0.2">
      <c r="J480" s="69"/>
    </row>
    <row r="481" spans="10:10" ht="61.5" customHeight="1" x14ac:dyDescent="0.2">
      <c r="J481" s="69"/>
    </row>
    <row r="482" spans="10:10" ht="61.5" customHeight="1" x14ac:dyDescent="0.2">
      <c r="J482" s="69"/>
    </row>
    <row r="483" spans="10:10" ht="61.5" customHeight="1" x14ac:dyDescent="0.2">
      <c r="J483" s="69"/>
    </row>
    <row r="484" spans="10:10" ht="61.5" customHeight="1" x14ac:dyDescent="0.2">
      <c r="J484" s="69"/>
    </row>
    <row r="485" spans="10:10" ht="61.5" customHeight="1" x14ac:dyDescent="0.2">
      <c r="J485" s="69"/>
    </row>
    <row r="486" spans="10:10" ht="61.5" customHeight="1" x14ac:dyDescent="0.2">
      <c r="J486" s="69"/>
    </row>
    <row r="487" spans="10:10" ht="61.5" customHeight="1" x14ac:dyDescent="0.2">
      <c r="J487" s="69"/>
    </row>
    <row r="488" spans="10:10" ht="61.5" customHeight="1" x14ac:dyDescent="0.2">
      <c r="J488" s="69"/>
    </row>
    <row r="489" spans="10:10" ht="61.5" customHeight="1" x14ac:dyDescent="0.2">
      <c r="J489" s="69"/>
    </row>
    <row r="490" spans="10:10" ht="61.5" customHeight="1" x14ac:dyDescent="0.2">
      <c r="J490" s="69"/>
    </row>
    <row r="491" spans="10:10" ht="61.5" customHeight="1" x14ac:dyDescent="0.2">
      <c r="J491" s="69"/>
    </row>
    <row r="492" spans="10:10" ht="61.5" customHeight="1" x14ac:dyDescent="0.2">
      <c r="J492" s="69"/>
    </row>
    <row r="493" spans="10:10" ht="61.5" customHeight="1" x14ac:dyDescent="0.2">
      <c r="J493" s="69"/>
    </row>
    <row r="494" spans="10:10" ht="61.5" customHeight="1" x14ac:dyDescent="0.2">
      <c r="J494" s="69"/>
    </row>
    <row r="495" spans="10:10" ht="61.5" customHeight="1" x14ac:dyDescent="0.2">
      <c r="J495" s="69"/>
    </row>
    <row r="496" spans="10:10" ht="61.5" customHeight="1" x14ac:dyDescent="0.2">
      <c r="J496" s="69"/>
    </row>
    <row r="497" spans="10:10" ht="61.5" customHeight="1" x14ac:dyDescent="0.2">
      <c r="J497" s="69"/>
    </row>
    <row r="498" spans="10:10" ht="61.5" customHeight="1" x14ac:dyDescent="0.2">
      <c r="J498" s="69"/>
    </row>
    <row r="499" spans="10:10" ht="61.5" customHeight="1" x14ac:dyDescent="0.2">
      <c r="J499" s="69"/>
    </row>
    <row r="500" spans="10:10" ht="61.5" customHeight="1" x14ac:dyDescent="0.2">
      <c r="J500" s="69"/>
    </row>
    <row r="501" spans="10:10" ht="61.5" customHeight="1" x14ac:dyDescent="0.2">
      <c r="J501" s="69"/>
    </row>
    <row r="502" spans="10:10" ht="61.5" customHeight="1" x14ac:dyDescent="0.2">
      <c r="J502" s="69"/>
    </row>
    <row r="503" spans="10:10" ht="61.5" customHeight="1" x14ac:dyDescent="0.2">
      <c r="J503" s="69"/>
    </row>
    <row r="504" spans="10:10" ht="61.5" customHeight="1" x14ac:dyDescent="0.2">
      <c r="J504" s="69"/>
    </row>
    <row r="505" spans="10:10" ht="61.5" customHeight="1" x14ac:dyDescent="0.2">
      <c r="J505" s="69"/>
    </row>
    <row r="506" spans="10:10" ht="61.5" customHeight="1" x14ac:dyDescent="0.2">
      <c r="J506" s="69"/>
    </row>
    <row r="507" spans="10:10" ht="61.5" customHeight="1" x14ac:dyDescent="0.2">
      <c r="J507" s="69"/>
    </row>
    <row r="508" spans="10:10" ht="61.5" customHeight="1" x14ac:dyDescent="0.2">
      <c r="J508" s="69"/>
    </row>
    <row r="509" spans="10:10" ht="61.5" customHeight="1" x14ac:dyDescent="0.2">
      <c r="J509" s="69"/>
    </row>
    <row r="510" spans="10:10" ht="61.5" customHeight="1" x14ac:dyDescent="0.2">
      <c r="J510" s="69"/>
    </row>
    <row r="511" spans="10:10" ht="61.5" customHeight="1" x14ac:dyDescent="0.2">
      <c r="J511" s="69"/>
    </row>
    <row r="512" spans="10:10" ht="61.5" customHeight="1" x14ac:dyDescent="0.2">
      <c r="J512" s="69"/>
    </row>
    <row r="513" spans="10:10" ht="61.5" customHeight="1" x14ac:dyDescent="0.2">
      <c r="J513" s="69"/>
    </row>
    <row r="514" spans="10:10" ht="61.5" customHeight="1" x14ac:dyDescent="0.2">
      <c r="J514" s="69"/>
    </row>
    <row r="515" spans="10:10" ht="61.5" customHeight="1" x14ac:dyDescent="0.2">
      <c r="J515" s="69"/>
    </row>
    <row r="516" spans="10:10" ht="61.5" customHeight="1" x14ac:dyDescent="0.2">
      <c r="J516" s="69"/>
    </row>
    <row r="517" spans="10:10" ht="61.5" customHeight="1" x14ac:dyDescent="0.2">
      <c r="J517" s="69"/>
    </row>
    <row r="518" spans="10:10" ht="61.5" customHeight="1" x14ac:dyDescent="0.2">
      <c r="J518" s="69"/>
    </row>
    <row r="519" spans="10:10" ht="61.5" customHeight="1" x14ac:dyDescent="0.2">
      <c r="J519" s="69"/>
    </row>
    <row r="520" spans="10:10" ht="61.5" customHeight="1" x14ac:dyDescent="0.2">
      <c r="J520" s="69"/>
    </row>
    <row r="521" spans="10:10" ht="61.5" customHeight="1" x14ac:dyDescent="0.2">
      <c r="J521" s="69"/>
    </row>
    <row r="522" spans="10:10" ht="61.5" customHeight="1" x14ac:dyDescent="0.2">
      <c r="J522" s="69"/>
    </row>
    <row r="523" spans="10:10" ht="61.5" customHeight="1" x14ac:dyDescent="0.2">
      <c r="J523" s="69"/>
    </row>
    <row r="524" spans="10:10" ht="61.5" customHeight="1" x14ac:dyDescent="0.2">
      <c r="J524" s="69"/>
    </row>
    <row r="525" spans="10:10" ht="61.5" customHeight="1" x14ac:dyDescent="0.2">
      <c r="J525" s="69"/>
    </row>
    <row r="526" spans="10:10" ht="61.5" customHeight="1" x14ac:dyDescent="0.2">
      <c r="J526" s="69"/>
    </row>
    <row r="527" spans="10:10" ht="61.5" customHeight="1" x14ac:dyDescent="0.2">
      <c r="J527" s="69"/>
    </row>
    <row r="528" spans="10:10" ht="61.5" customHeight="1" x14ac:dyDescent="0.2">
      <c r="J528" s="69"/>
    </row>
    <row r="529" spans="10:10" ht="61.5" customHeight="1" x14ac:dyDescent="0.2">
      <c r="J529" s="69"/>
    </row>
    <row r="530" spans="10:10" ht="61.5" customHeight="1" x14ac:dyDescent="0.2">
      <c r="J530" s="69"/>
    </row>
    <row r="531" spans="10:10" ht="61.5" customHeight="1" x14ac:dyDescent="0.2">
      <c r="J531" s="69"/>
    </row>
    <row r="532" spans="10:10" ht="61.5" customHeight="1" x14ac:dyDescent="0.2">
      <c r="J532" s="69"/>
    </row>
    <row r="533" spans="10:10" ht="61.5" customHeight="1" x14ac:dyDescent="0.2">
      <c r="J533" s="69"/>
    </row>
    <row r="534" spans="10:10" ht="61.5" customHeight="1" x14ac:dyDescent="0.2">
      <c r="J534" s="69"/>
    </row>
    <row r="535" spans="10:10" ht="61.5" customHeight="1" x14ac:dyDescent="0.2">
      <c r="J535" s="69"/>
    </row>
    <row r="536" spans="10:10" ht="61.5" customHeight="1" x14ac:dyDescent="0.2">
      <c r="J536" s="69"/>
    </row>
    <row r="537" spans="10:10" ht="61.5" customHeight="1" x14ac:dyDescent="0.2">
      <c r="J537" s="69"/>
    </row>
    <row r="538" spans="10:10" ht="61.5" customHeight="1" x14ac:dyDescent="0.2">
      <c r="J538" s="69"/>
    </row>
    <row r="539" spans="10:10" ht="61.5" customHeight="1" x14ac:dyDescent="0.2">
      <c r="J539" s="69"/>
    </row>
    <row r="540" spans="10:10" ht="61.5" customHeight="1" x14ac:dyDescent="0.2">
      <c r="J540" s="69"/>
    </row>
    <row r="541" spans="10:10" ht="61.5" customHeight="1" x14ac:dyDescent="0.2">
      <c r="J541" s="69"/>
    </row>
    <row r="542" spans="10:10" ht="61.5" customHeight="1" x14ac:dyDescent="0.2">
      <c r="J542" s="69"/>
    </row>
    <row r="543" spans="10:10" ht="61.5" customHeight="1" x14ac:dyDescent="0.2">
      <c r="J543" s="69"/>
    </row>
    <row r="544" spans="10:10" ht="61.5" customHeight="1" x14ac:dyDescent="0.2">
      <c r="J544" s="69"/>
    </row>
    <row r="545" spans="10:10" ht="61.5" customHeight="1" x14ac:dyDescent="0.2">
      <c r="J545" s="69"/>
    </row>
    <row r="546" spans="10:10" ht="61.5" customHeight="1" x14ac:dyDescent="0.2">
      <c r="J546" s="69"/>
    </row>
    <row r="547" spans="10:10" ht="61.5" customHeight="1" x14ac:dyDescent="0.2">
      <c r="J547" s="69"/>
    </row>
    <row r="548" spans="10:10" ht="61.5" customHeight="1" x14ac:dyDescent="0.2">
      <c r="J548" s="69"/>
    </row>
    <row r="549" spans="10:10" ht="61.5" customHeight="1" x14ac:dyDescent="0.2">
      <c r="J549" s="69"/>
    </row>
    <row r="550" spans="10:10" ht="61.5" customHeight="1" x14ac:dyDescent="0.2">
      <c r="J550" s="69"/>
    </row>
    <row r="551" spans="10:10" ht="61.5" customHeight="1" x14ac:dyDescent="0.2">
      <c r="J551" s="69"/>
    </row>
    <row r="552" spans="10:10" ht="61.5" customHeight="1" x14ac:dyDescent="0.2">
      <c r="J552" s="69"/>
    </row>
    <row r="553" spans="10:10" ht="61.5" customHeight="1" x14ac:dyDescent="0.2">
      <c r="J553" s="69"/>
    </row>
    <row r="554" spans="10:10" ht="61.5" customHeight="1" x14ac:dyDescent="0.2">
      <c r="J554" s="69"/>
    </row>
    <row r="555" spans="10:10" ht="61.5" customHeight="1" x14ac:dyDescent="0.2">
      <c r="J555" s="69"/>
    </row>
    <row r="556" spans="10:10" ht="61.5" customHeight="1" x14ac:dyDescent="0.2">
      <c r="J556" s="69"/>
    </row>
    <row r="557" spans="10:10" ht="61.5" customHeight="1" x14ac:dyDescent="0.2">
      <c r="J557" s="69"/>
    </row>
    <row r="558" spans="10:10" ht="61.5" customHeight="1" x14ac:dyDescent="0.2">
      <c r="J558" s="69"/>
    </row>
    <row r="559" spans="10:10" ht="61.5" customHeight="1" x14ac:dyDescent="0.2">
      <c r="J559" s="69"/>
    </row>
    <row r="560" spans="10:10" ht="61.5" customHeight="1" x14ac:dyDescent="0.2">
      <c r="J560" s="69"/>
    </row>
    <row r="561" spans="10:10" ht="61.5" customHeight="1" x14ac:dyDescent="0.2">
      <c r="J561" s="69"/>
    </row>
    <row r="562" spans="10:10" ht="61.5" customHeight="1" x14ac:dyDescent="0.2">
      <c r="J562" s="69"/>
    </row>
    <row r="563" spans="10:10" ht="61.5" customHeight="1" x14ac:dyDescent="0.2">
      <c r="J563" s="69"/>
    </row>
    <row r="564" spans="10:10" ht="61.5" customHeight="1" x14ac:dyDescent="0.2">
      <c r="J564" s="69"/>
    </row>
    <row r="565" spans="10:10" ht="61.5" customHeight="1" x14ac:dyDescent="0.2">
      <c r="J565" s="69"/>
    </row>
    <row r="566" spans="10:10" ht="61.5" customHeight="1" x14ac:dyDescent="0.2">
      <c r="J566" s="69"/>
    </row>
    <row r="567" spans="10:10" ht="61.5" customHeight="1" x14ac:dyDescent="0.2">
      <c r="J567" s="69"/>
    </row>
    <row r="568" spans="10:10" ht="61.5" customHeight="1" x14ac:dyDescent="0.2">
      <c r="J568" s="69"/>
    </row>
    <row r="569" spans="10:10" ht="61.5" customHeight="1" x14ac:dyDescent="0.2">
      <c r="J569" s="69"/>
    </row>
    <row r="570" spans="10:10" ht="61.5" customHeight="1" x14ac:dyDescent="0.2">
      <c r="J570" s="69"/>
    </row>
    <row r="571" spans="10:10" ht="61.5" customHeight="1" x14ac:dyDescent="0.2">
      <c r="J571" s="69"/>
    </row>
    <row r="572" spans="10:10" ht="61.5" customHeight="1" x14ac:dyDescent="0.2">
      <c r="J572" s="69"/>
    </row>
    <row r="573" spans="10:10" ht="61.5" customHeight="1" x14ac:dyDescent="0.2">
      <c r="J573" s="69"/>
    </row>
    <row r="574" spans="10:10" ht="61.5" customHeight="1" x14ac:dyDescent="0.2">
      <c r="J574" s="69"/>
    </row>
    <row r="575" spans="10:10" ht="61.5" customHeight="1" x14ac:dyDescent="0.2">
      <c r="J575" s="69"/>
    </row>
    <row r="576" spans="10:10" ht="61.5" customHeight="1" x14ac:dyDescent="0.2">
      <c r="J576" s="69"/>
    </row>
    <row r="577" spans="10:10" ht="61.5" customHeight="1" x14ac:dyDescent="0.2">
      <c r="J577" s="69"/>
    </row>
    <row r="578" spans="10:10" ht="61.5" customHeight="1" x14ac:dyDescent="0.2">
      <c r="J578" s="69"/>
    </row>
    <row r="579" spans="10:10" ht="61.5" customHeight="1" x14ac:dyDescent="0.2">
      <c r="J579" s="69"/>
    </row>
    <row r="580" spans="10:10" ht="61.5" customHeight="1" x14ac:dyDescent="0.2">
      <c r="J580" s="69"/>
    </row>
    <row r="581" spans="10:10" ht="61.5" customHeight="1" x14ac:dyDescent="0.2">
      <c r="J581" s="69"/>
    </row>
    <row r="582" spans="10:10" ht="61.5" customHeight="1" x14ac:dyDescent="0.2">
      <c r="J582" s="69"/>
    </row>
    <row r="583" spans="10:10" ht="61.5" customHeight="1" x14ac:dyDescent="0.2">
      <c r="J583" s="69"/>
    </row>
    <row r="584" spans="10:10" ht="61.5" customHeight="1" x14ac:dyDescent="0.2">
      <c r="J584" s="69"/>
    </row>
    <row r="585" spans="10:10" ht="61.5" customHeight="1" x14ac:dyDescent="0.2">
      <c r="J585" s="69"/>
    </row>
    <row r="586" spans="10:10" ht="61.5" customHeight="1" x14ac:dyDescent="0.2">
      <c r="J586" s="69"/>
    </row>
    <row r="587" spans="10:10" ht="61.5" customHeight="1" x14ac:dyDescent="0.2">
      <c r="J587" s="69"/>
    </row>
    <row r="588" spans="10:10" ht="61.5" customHeight="1" x14ac:dyDescent="0.2">
      <c r="J588" s="69"/>
    </row>
    <row r="589" spans="10:10" ht="61.5" customHeight="1" x14ac:dyDescent="0.2">
      <c r="J589" s="69"/>
    </row>
    <row r="590" spans="10:10" ht="61.5" customHeight="1" x14ac:dyDescent="0.2">
      <c r="J590" s="69"/>
    </row>
    <row r="591" spans="10:10" ht="61.5" customHeight="1" x14ac:dyDescent="0.2">
      <c r="J591" s="69"/>
    </row>
    <row r="592" spans="10:10" ht="61.5" customHeight="1" x14ac:dyDescent="0.2">
      <c r="J592" s="69"/>
    </row>
    <row r="593" spans="10:10" ht="61.5" customHeight="1" x14ac:dyDescent="0.2">
      <c r="J593" s="69"/>
    </row>
    <row r="594" spans="10:10" ht="61.5" customHeight="1" x14ac:dyDescent="0.2">
      <c r="J594" s="69"/>
    </row>
    <row r="595" spans="10:10" ht="61.5" customHeight="1" x14ac:dyDescent="0.2">
      <c r="J595" s="69"/>
    </row>
    <row r="596" spans="10:10" ht="61.5" customHeight="1" x14ac:dyDescent="0.2">
      <c r="J596" s="69"/>
    </row>
    <row r="597" spans="10:10" ht="61.5" customHeight="1" x14ac:dyDescent="0.2">
      <c r="J597" s="69"/>
    </row>
    <row r="598" spans="10:10" ht="61.5" customHeight="1" x14ac:dyDescent="0.2">
      <c r="J598" s="69"/>
    </row>
    <row r="599" spans="10:10" ht="61.5" customHeight="1" x14ac:dyDescent="0.2">
      <c r="J599" s="69"/>
    </row>
    <row r="600" spans="10:10" ht="61.5" customHeight="1" x14ac:dyDescent="0.2">
      <c r="J600" s="69"/>
    </row>
    <row r="601" spans="10:10" ht="61.5" customHeight="1" x14ac:dyDescent="0.2">
      <c r="J601" s="69"/>
    </row>
    <row r="602" spans="10:10" ht="61.5" customHeight="1" x14ac:dyDescent="0.2">
      <c r="J602" s="69"/>
    </row>
    <row r="603" spans="10:10" ht="61.5" customHeight="1" x14ac:dyDescent="0.2">
      <c r="J603" s="69"/>
    </row>
    <row r="604" spans="10:10" ht="61.5" customHeight="1" x14ac:dyDescent="0.2">
      <c r="J604" s="69"/>
    </row>
    <row r="605" spans="10:10" ht="61.5" customHeight="1" x14ac:dyDescent="0.2">
      <c r="J605" s="69"/>
    </row>
    <row r="606" spans="10:10" ht="61.5" customHeight="1" x14ac:dyDescent="0.2">
      <c r="J606" s="69"/>
    </row>
    <row r="607" spans="10:10" ht="61.5" customHeight="1" x14ac:dyDescent="0.2">
      <c r="J607" s="69"/>
    </row>
    <row r="608" spans="10:10" ht="61.5" customHeight="1" x14ac:dyDescent="0.2">
      <c r="J608" s="69"/>
    </row>
    <row r="609" spans="10:10" ht="61.5" customHeight="1" x14ac:dyDescent="0.2">
      <c r="J609" s="69"/>
    </row>
    <row r="610" spans="10:10" ht="61.5" customHeight="1" x14ac:dyDescent="0.2">
      <c r="J610" s="69"/>
    </row>
    <row r="611" spans="10:10" ht="61.5" customHeight="1" x14ac:dyDescent="0.2">
      <c r="J611" s="69"/>
    </row>
    <row r="612" spans="10:10" ht="61.5" customHeight="1" x14ac:dyDescent="0.2">
      <c r="J612" s="69"/>
    </row>
    <row r="613" spans="10:10" ht="61.5" customHeight="1" x14ac:dyDescent="0.2">
      <c r="J613" s="69"/>
    </row>
    <row r="614" spans="10:10" ht="61.5" customHeight="1" x14ac:dyDescent="0.2">
      <c r="J614" s="69"/>
    </row>
    <row r="615" spans="10:10" ht="61.5" customHeight="1" x14ac:dyDescent="0.2">
      <c r="J615" s="69"/>
    </row>
    <row r="616" spans="10:10" ht="61.5" customHeight="1" x14ac:dyDescent="0.2">
      <c r="J616" s="69"/>
    </row>
    <row r="617" spans="10:10" ht="61.5" customHeight="1" x14ac:dyDescent="0.2">
      <c r="J617" s="69"/>
    </row>
    <row r="618" spans="10:10" ht="61.5" customHeight="1" x14ac:dyDescent="0.2">
      <c r="J618" s="69"/>
    </row>
    <row r="619" spans="10:10" ht="61.5" customHeight="1" x14ac:dyDescent="0.2">
      <c r="J619" s="69"/>
    </row>
    <row r="620" spans="10:10" ht="61.5" customHeight="1" x14ac:dyDescent="0.2">
      <c r="J620" s="69"/>
    </row>
    <row r="621" spans="10:10" ht="61.5" customHeight="1" x14ac:dyDescent="0.2">
      <c r="J621" s="69"/>
    </row>
    <row r="622" spans="10:10" ht="61.5" customHeight="1" x14ac:dyDescent="0.2">
      <c r="J622" s="69"/>
    </row>
    <row r="623" spans="10:10" ht="61.5" customHeight="1" x14ac:dyDescent="0.2">
      <c r="J623" s="69"/>
    </row>
    <row r="624" spans="10:10" ht="61.5" customHeight="1" x14ac:dyDescent="0.2">
      <c r="J624" s="69"/>
    </row>
    <row r="625" spans="10:10" ht="61.5" customHeight="1" x14ac:dyDescent="0.2">
      <c r="J625" s="69"/>
    </row>
    <row r="626" spans="10:10" ht="61.5" customHeight="1" x14ac:dyDescent="0.2">
      <c r="J626" s="69"/>
    </row>
    <row r="627" spans="10:10" ht="61.5" customHeight="1" x14ac:dyDescent="0.2">
      <c r="J627" s="69"/>
    </row>
    <row r="628" spans="10:10" ht="61.5" customHeight="1" x14ac:dyDescent="0.2">
      <c r="J628" s="69"/>
    </row>
    <row r="629" spans="10:10" ht="61.5" customHeight="1" x14ac:dyDescent="0.2">
      <c r="J629" s="69"/>
    </row>
    <row r="630" spans="10:10" ht="61.5" customHeight="1" x14ac:dyDescent="0.2">
      <c r="J630" s="69"/>
    </row>
    <row r="631" spans="10:10" ht="61.5" customHeight="1" x14ac:dyDescent="0.2">
      <c r="J631" s="69"/>
    </row>
    <row r="632" spans="10:10" ht="61.5" customHeight="1" x14ac:dyDescent="0.2">
      <c r="J632" s="69"/>
    </row>
    <row r="633" spans="10:10" ht="61.5" customHeight="1" x14ac:dyDescent="0.2">
      <c r="J633" s="69"/>
    </row>
    <row r="634" spans="10:10" ht="61.5" customHeight="1" x14ac:dyDescent="0.2">
      <c r="J634" s="69"/>
    </row>
    <row r="635" spans="10:10" ht="61.5" customHeight="1" x14ac:dyDescent="0.2">
      <c r="J635" s="69"/>
    </row>
    <row r="636" spans="10:10" ht="61.5" customHeight="1" x14ac:dyDescent="0.2">
      <c r="J636" s="69"/>
    </row>
    <row r="637" spans="10:10" ht="61.5" customHeight="1" x14ac:dyDescent="0.2">
      <c r="J637" s="69"/>
    </row>
    <row r="638" spans="10:10" ht="61.5" customHeight="1" x14ac:dyDescent="0.2">
      <c r="J638" s="69"/>
    </row>
    <row r="639" spans="10:10" ht="61.5" customHeight="1" x14ac:dyDescent="0.2">
      <c r="J639" s="69"/>
    </row>
    <row r="640" spans="10:10" ht="61.5" customHeight="1" x14ac:dyDescent="0.2">
      <c r="J640" s="69"/>
    </row>
    <row r="641" spans="10:10" ht="61.5" customHeight="1" x14ac:dyDescent="0.2">
      <c r="J641" s="69"/>
    </row>
    <row r="642" spans="10:10" ht="61.5" customHeight="1" x14ac:dyDescent="0.2">
      <c r="J642" s="69"/>
    </row>
    <row r="643" spans="10:10" ht="61.5" customHeight="1" x14ac:dyDescent="0.2">
      <c r="J643" s="69"/>
    </row>
    <row r="644" spans="10:10" ht="61.5" customHeight="1" x14ac:dyDescent="0.2">
      <c r="J644" s="69"/>
    </row>
    <row r="645" spans="10:10" ht="61.5" customHeight="1" x14ac:dyDescent="0.2">
      <c r="J645" s="69"/>
    </row>
    <row r="646" spans="10:10" ht="61.5" customHeight="1" x14ac:dyDescent="0.2">
      <c r="J646" s="69"/>
    </row>
    <row r="647" spans="10:10" ht="61.5" customHeight="1" x14ac:dyDescent="0.2">
      <c r="J647" s="69"/>
    </row>
    <row r="648" spans="10:10" ht="61.5" customHeight="1" x14ac:dyDescent="0.2">
      <c r="J648" s="69"/>
    </row>
    <row r="649" spans="10:10" ht="61.5" customHeight="1" x14ac:dyDescent="0.2">
      <c r="J649" s="69"/>
    </row>
    <row r="650" spans="10:10" ht="61.5" customHeight="1" x14ac:dyDescent="0.2">
      <c r="J650" s="69"/>
    </row>
    <row r="651" spans="10:10" ht="61.5" customHeight="1" x14ac:dyDescent="0.2">
      <c r="J651" s="69"/>
    </row>
    <row r="652" spans="10:10" ht="61.5" customHeight="1" x14ac:dyDescent="0.2">
      <c r="J652" s="69"/>
    </row>
    <row r="653" spans="10:10" ht="61.5" customHeight="1" x14ac:dyDescent="0.2">
      <c r="J653" s="69"/>
    </row>
    <row r="654" spans="10:10" ht="61.5" customHeight="1" x14ac:dyDescent="0.2">
      <c r="J654" s="69"/>
    </row>
    <row r="655" spans="10:10" ht="61.5" customHeight="1" x14ac:dyDescent="0.2">
      <c r="J655" s="69"/>
    </row>
    <row r="656" spans="10:10" ht="61.5" customHeight="1" x14ac:dyDescent="0.2">
      <c r="J656" s="69"/>
    </row>
    <row r="657" spans="10:10" ht="61.5" customHeight="1" x14ac:dyDescent="0.2">
      <c r="J657" s="69"/>
    </row>
    <row r="658" spans="10:10" ht="61.5" customHeight="1" x14ac:dyDescent="0.2">
      <c r="J658" s="69"/>
    </row>
    <row r="659" spans="10:10" ht="61.5" customHeight="1" x14ac:dyDescent="0.2">
      <c r="J659" s="69"/>
    </row>
    <row r="660" spans="10:10" ht="61.5" customHeight="1" x14ac:dyDescent="0.2">
      <c r="J660" s="69"/>
    </row>
    <row r="661" spans="10:10" ht="61.5" customHeight="1" x14ac:dyDescent="0.2">
      <c r="J661" s="69"/>
    </row>
    <row r="662" spans="10:10" ht="61.5" customHeight="1" x14ac:dyDescent="0.2">
      <c r="J662" s="69"/>
    </row>
    <row r="663" spans="10:10" ht="61.5" customHeight="1" x14ac:dyDescent="0.2">
      <c r="J663" s="69"/>
    </row>
    <row r="664" spans="10:10" ht="61.5" customHeight="1" x14ac:dyDescent="0.2">
      <c r="J664" s="69"/>
    </row>
    <row r="665" spans="10:10" ht="61.5" customHeight="1" x14ac:dyDescent="0.2">
      <c r="J665" s="69"/>
    </row>
    <row r="666" spans="10:10" ht="61.5" customHeight="1" x14ac:dyDescent="0.2">
      <c r="J666" s="69"/>
    </row>
    <row r="667" spans="10:10" ht="61.5" customHeight="1" x14ac:dyDescent="0.2">
      <c r="J667" s="69"/>
    </row>
    <row r="668" spans="10:10" ht="61.5" customHeight="1" x14ac:dyDescent="0.2">
      <c r="J668" s="69"/>
    </row>
    <row r="669" spans="10:10" ht="61.5" customHeight="1" x14ac:dyDescent="0.2">
      <c r="J669" s="69"/>
    </row>
    <row r="670" spans="10:10" ht="61.5" customHeight="1" x14ac:dyDescent="0.2">
      <c r="J670" s="69"/>
    </row>
    <row r="671" spans="10:10" ht="61.5" customHeight="1" x14ac:dyDescent="0.2">
      <c r="J671" s="69"/>
    </row>
    <row r="672" spans="10:10" ht="61.5" customHeight="1" x14ac:dyDescent="0.2">
      <c r="J672" s="69"/>
    </row>
    <row r="673" spans="10:10" ht="61.5" customHeight="1" x14ac:dyDescent="0.2">
      <c r="J673" s="69"/>
    </row>
    <row r="674" spans="10:10" ht="61.5" customHeight="1" x14ac:dyDescent="0.2">
      <c r="J674" s="69"/>
    </row>
    <row r="675" spans="10:10" ht="61.5" customHeight="1" x14ac:dyDescent="0.2">
      <c r="J675" s="69"/>
    </row>
    <row r="676" spans="10:10" ht="61.5" customHeight="1" x14ac:dyDescent="0.2">
      <c r="J676" s="69"/>
    </row>
    <row r="677" spans="10:10" ht="61.5" customHeight="1" x14ac:dyDescent="0.2">
      <c r="J677" s="69"/>
    </row>
    <row r="678" spans="10:10" ht="61.5" customHeight="1" x14ac:dyDescent="0.2">
      <c r="J678" s="69"/>
    </row>
    <row r="679" spans="10:10" ht="61.5" customHeight="1" x14ac:dyDescent="0.2">
      <c r="J679" s="69"/>
    </row>
    <row r="680" spans="10:10" ht="61.5" customHeight="1" x14ac:dyDescent="0.2">
      <c r="J680" s="69"/>
    </row>
    <row r="681" spans="10:10" ht="61.5" customHeight="1" x14ac:dyDescent="0.2">
      <c r="J681" s="69"/>
    </row>
    <row r="682" spans="10:10" ht="61.5" customHeight="1" x14ac:dyDescent="0.2">
      <c r="J682" s="69"/>
    </row>
    <row r="683" spans="10:10" ht="61.5" customHeight="1" x14ac:dyDescent="0.2">
      <c r="J683" s="69"/>
    </row>
    <row r="684" spans="10:10" ht="61.5" customHeight="1" x14ac:dyDescent="0.2">
      <c r="J684" s="69"/>
    </row>
    <row r="685" spans="10:10" ht="61.5" customHeight="1" x14ac:dyDescent="0.2">
      <c r="J685" s="69"/>
    </row>
    <row r="686" spans="10:10" ht="61.5" customHeight="1" x14ac:dyDescent="0.2">
      <c r="J686" s="69"/>
    </row>
    <row r="687" spans="10:10" ht="61.5" customHeight="1" x14ac:dyDescent="0.2">
      <c r="J687" s="69"/>
    </row>
    <row r="688" spans="10:10" ht="61.5" customHeight="1" x14ac:dyDescent="0.2">
      <c r="J688" s="69"/>
    </row>
    <row r="689" spans="10:10" ht="61.5" customHeight="1" x14ac:dyDescent="0.2">
      <c r="J689" s="69"/>
    </row>
    <row r="690" spans="10:10" ht="61.5" customHeight="1" x14ac:dyDescent="0.2">
      <c r="J690" s="69"/>
    </row>
    <row r="691" spans="10:10" ht="61.5" customHeight="1" x14ac:dyDescent="0.2">
      <c r="J691" s="69"/>
    </row>
    <row r="692" spans="10:10" ht="61.5" customHeight="1" x14ac:dyDescent="0.2">
      <c r="J692" s="69"/>
    </row>
    <row r="693" spans="10:10" ht="61.5" customHeight="1" x14ac:dyDescent="0.2">
      <c r="J693" s="69"/>
    </row>
    <row r="694" spans="10:10" ht="61.5" customHeight="1" x14ac:dyDescent="0.2">
      <c r="J694" s="69"/>
    </row>
    <row r="695" spans="10:10" ht="61.5" customHeight="1" x14ac:dyDescent="0.2">
      <c r="J695" s="69"/>
    </row>
    <row r="696" spans="10:10" ht="61.5" customHeight="1" x14ac:dyDescent="0.2">
      <c r="J696" s="69"/>
    </row>
    <row r="697" spans="10:10" ht="61.5" customHeight="1" x14ac:dyDescent="0.2">
      <c r="J697" s="69"/>
    </row>
    <row r="698" spans="10:10" ht="61.5" customHeight="1" x14ac:dyDescent="0.2">
      <c r="J698" s="69"/>
    </row>
    <row r="699" spans="10:10" ht="61.5" customHeight="1" x14ac:dyDescent="0.2">
      <c r="J699" s="69"/>
    </row>
    <row r="700" spans="10:10" ht="61.5" customHeight="1" x14ac:dyDescent="0.2">
      <c r="J700" s="69"/>
    </row>
    <row r="701" spans="10:10" ht="61.5" customHeight="1" x14ac:dyDescent="0.2">
      <c r="J701" s="69"/>
    </row>
    <row r="702" spans="10:10" ht="61.5" customHeight="1" x14ac:dyDescent="0.2">
      <c r="J702" s="69"/>
    </row>
    <row r="703" spans="10:10" ht="61.5" customHeight="1" x14ac:dyDescent="0.2">
      <c r="J703" s="69"/>
    </row>
    <row r="704" spans="10:10" ht="61.5" customHeight="1" x14ac:dyDescent="0.2">
      <c r="J704" s="69"/>
    </row>
    <row r="705" spans="10:10" ht="61.5" customHeight="1" x14ac:dyDescent="0.2">
      <c r="J705" s="69"/>
    </row>
    <row r="706" spans="10:10" ht="61.5" customHeight="1" x14ac:dyDescent="0.2">
      <c r="J706" s="69"/>
    </row>
    <row r="707" spans="10:10" ht="61.5" customHeight="1" x14ac:dyDescent="0.2">
      <c r="J707" s="69"/>
    </row>
    <row r="708" spans="10:10" ht="61.5" customHeight="1" x14ac:dyDescent="0.2">
      <c r="J708" s="69"/>
    </row>
    <row r="709" spans="10:10" ht="61.5" customHeight="1" x14ac:dyDescent="0.2">
      <c r="J709" s="69"/>
    </row>
    <row r="710" spans="10:10" ht="61.5" customHeight="1" x14ac:dyDescent="0.2">
      <c r="J710" s="69"/>
    </row>
    <row r="711" spans="10:10" ht="61.5" customHeight="1" x14ac:dyDescent="0.2">
      <c r="J711" s="69"/>
    </row>
    <row r="712" spans="10:10" ht="61.5" customHeight="1" x14ac:dyDescent="0.2">
      <c r="J712" s="69"/>
    </row>
    <row r="713" spans="10:10" ht="61.5" customHeight="1" x14ac:dyDescent="0.2">
      <c r="J713" s="69"/>
    </row>
    <row r="714" spans="10:10" ht="61.5" customHeight="1" x14ac:dyDescent="0.2">
      <c r="J714" s="69"/>
    </row>
    <row r="715" spans="10:10" ht="61.5" customHeight="1" x14ac:dyDescent="0.2">
      <c r="J715" s="69"/>
    </row>
    <row r="716" spans="10:10" ht="61.5" customHeight="1" x14ac:dyDescent="0.2">
      <c r="J716" s="69"/>
    </row>
    <row r="717" spans="10:10" ht="61.5" customHeight="1" x14ac:dyDescent="0.2">
      <c r="J717" s="69"/>
    </row>
    <row r="718" spans="10:10" ht="61.5" customHeight="1" x14ac:dyDescent="0.2">
      <c r="J718" s="69"/>
    </row>
    <row r="719" spans="10:10" ht="61.5" customHeight="1" x14ac:dyDescent="0.2">
      <c r="J719" s="69"/>
    </row>
    <row r="720" spans="10:10" ht="61.5" customHeight="1" x14ac:dyDescent="0.2">
      <c r="J720" s="69"/>
    </row>
    <row r="721" spans="10:10" ht="61.5" customHeight="1" x14ac:dyDescent="0.2">
      <c r="J721" s="69"/>
    </row>
    <row r="722" spans="10:10" ht="61.5" customHeight="1" x14ac:dyDescent="0.2">
      <c r="J722" s="69"/>
    </row>
    <row r="723" spans="10:10" ht="61.5" customHeight="1" x14ac:dyDescent="0.2">
      <c r="J723" s="69"/>
    </row>
    <row r="724" spans="10:10" ht="61.5" customHeight="1" x14ac:dyDescent="0.2">
      <c r="J724" s="69"/>
    </row>
    <row r="725" spans="10:10" ht="61.5" customHeight="1" x14ac:dyDescent="0.2">
      <c r="J725" s="69"/>
    </row>
    <row r="726" spans="10:10" ht="61.5" customHeight="1" x14ac:dyDescent="0.2">
      <c r="J726" s="69"/>
    </row>
    <row r="727" spans="10:10" ht="61.5" customHeight="1" x14ac:dyDescent="0.2">
      <c r="J727" s="69"/>
    </row>
    <row r="728" spans="10:10" ht="61.5" customHeight="1" x14ac:dyDescent="0.2">
      <c r="J728" s="69"/>
    </row>
    <row r="729" spans="10:10" ht="61.5" customHeight="1" x14ac:dyDescent="0.2">
      <c r="J729" s="69"/>
    </row>
    <row r="730" spans="10:10" ht="61.5" customHeight="1" x14ac:dyDescent="0.2">
      <c r="J730" s="69"/>
    </row>
    <row r="731" spans="10:10" ht="61.5" customHeight="1" x14ac:dyDescent="0.2">
      <c r="J731" s="69"/>
    </row>
    <row r="732" spans="10:10" ht="61.5" customHeight="1" x14ac:dyDescent="0.2">
      <c r="J732" s="69"/>
    </row>
    <row r="733" spans="10:10" ht="61.5" customHeight="1" x14ac:dyDescent="0.2">
      <c r="J733" s="69"/>
    </row>
    <row r="734" spans="10:10" ht="61.5" customHeight="1" x14ac:dyDescent="0.2">
      <c r="J734" s="69"/>
    </row>
    <row r="735" spans="10:10" ht="61.5" customHeight="1" x14ac:dyDescent="0.2">
      <c r="J735" s="69"/>
    </row>
    <row r="736" spans="10:10" ht="61.5" customHeight="1" x14ac:dyDescent="0.2">
      <c r="J736" s="69"/>
    </row>
    <row r="737" spans="10:10" ht="61.5" customHeight="1" x14ac:dyDescent="0.2">
      <c r="J737" s="69"/>
    </row>
    <row r="738" spans="10:10" ht="61.5" customHeight="1" x14ac:dyDescent="0.2">
      <c r="J738" s="69"/>
    </row>
    <row r="739" spans="10:10" ht="61.5" customHeight="1" x14ac:dyDescent="0.2">
      <c r="J739" s="69"/>
    </row>
    <row r="740" spans="10:10" ht="61.5" customHeight="1" x14ac:dyDescent="0.2">
      <c r="J740" s="69"/>
    </row>
    <row r="741" spans="10:10" ht="61.5" customHeight="1" x14ac:dyDescent="0.2">
      <c r="J741" s="69"/>
    </row>
    <row r="742" spans="10:10" ht="61.5" customHeight="1" x14ac:dyDescent="0.2">
      <c r="J742" s="69"/>
    </row>
    <row r="743" spans="10:10" ht="61.5" customHeight="1" x14ac:dyDescent="0.2">
      <c r="J743" s="69"/>
    </row>
    <row r="744" spans="10:10" ht="61.5" customHeight="1" x14ac:dyDescent="0.2">
      <c r="J744" s="69"/>
    </row>
    <row r="745" spans="10:10" ht="61.5" customHeight="1" x14ac:dyDescent="0.2">
      <c r="J745" s="69"/>
    </row>
    <row r="746" spans="10:10" ht="61.5" customHeight="1" x14ac:dyDescent="0.2">
      <c r="J746" s="69"/>
    </row>
    <row r="747" spans="10:10" ht="61.5" customHeight="1" x14ac:dyDescent="0.2">
      <c r="J747" s="69"/>
    </row>
    <row r="748" spans="10:10" ht="61.5" customHeight="1" x14ac:dyDescent="0.2">
      <c r="J748" s="69"/>
    </row>
    <row r="749" spans="10:10" ht="61.5" customHeight="1" x14ac:dyDescent="0.2">
      <c r="J749" s="69"/>
    </row>
    <row r="750" spans="10:10" ht="61.5" customHeight="1" x14ac:dyDescent="0.2">
      <c r="J750" s="69"/>
    </row>
    <row r="751" spans="10:10" ht="61.5" customHeight="1" x14ac:dyDescent="0.2">
      <c r="J751" s="69"/>
    </row>
    <row r="752" spans="10:10" ht="61.5" customHeight="1" x14ac:dyDescent="0.2">
      <c r="J752" s="69"/>
    </row>
    <row r="753" spans="10:10" ht="61.5" customHeight="1" x14ac:dyDescent="0.2">
      <c r="J753" s="69"/>
    </row>
    <row r="754" spans="10:10" ht="61.5" customHeight="1" x14ac:dyDescent="0.2">
      <c r="J754" s="69"/>
    </row>
    <row r="755" spans="10:10" ht="61.5" customHeight="1" x14ac:dyDescent="0.2">
      <c r="J755" s="69"/>
    </row>
    <row r="756" spans="10:10" ht="61.5" customHeight="1" x14ac:dyDescent="0.2">
      <c r="J756" s="69"/>
    </row>
    <row r="757" spans="10:10" ht="61.5" customHeight="1" x14ac:dyDescent="0.2">
      <c r="J757" s="69"/>
    </row>
    <row r="758" spans="10:10" ht="61.5" customHeight="1" x14ac:dyDescent="0.2">
      <c r="J758" s="69"/>
    </row>
    <row r="759" spans="10:10" ht="61.5" customHeight="1" x14ac:dyDescent="0.2">
      <c r="J759" s="69"/>
    </row>
    <row r="760" spans="10:10" ht="61.5" customHeight="1" x14ac:dyDescent="0.2">
      <c r="J760" s="69"/>
    </row>
    <row r="761" spans="10:10" ht="61.5" customHeight="1" x14ac:dyDescent="0.2">
      <c r="J761" s="69"/>
    </row>
    <row r="762" spans="10:10" ht="61.5" customHeight="1" x14ac:dyDescent="0.2">
      <c r="J762" s="69"/>
    </row>
    <row r="763" spans="10:10" ht="61.5" customHeight="1" x14ac:dyDescent="0.2">
      <c r="J763" s="69"/>
    </row>
    <row r="764" spans="10:10" ht="61.5" customHeight="1" x14ac:dyDescent="0.2">
      <c r="J764" s="69"/>
    </row>
    <row r="765" spans="10:10" ht="61.5" customHeight="1" x14ac:dyDescent="0.2">
      <c r="J765" s="69"/>
    </row>
    <row r="766" spans="10:10" ht="61.5" customHeight="1" x14ac:dyDescent="0.2">
      <c r="J766" s="69"/>
    </row>
    <row r="767" spans="10:10" ht="61.5" customHeight="1" x14ac:dyDescent="0.2">
      <c r="J767" s="69"/>
    </row>
    <row r="768" spans="10:10" ht="61.5" customHeight="1" x14ac:dyDescent="0.2">
      <c r="J768" s="69"/>
    </row>
    <row r="769" spans="10:10" ht="61.5" customHeight="1" x14ac:dyDescent="0.2">
      <c r="J769" s="69"/>
    </row>
    <row r="770" spans="10:10" ht="61.5" customHeight="1" x14ac:dyDescent="0.2">
      <c r="J770" s="69"/>
    </row>
    <row r="771" spans="10:10" ht="61.5" customHeight="1" x14ac:dyDescent="0.2">
      <c r="J771" s="69"/>
    </row>
    <row r="772" spans="10:10" ht="61.5" customHeight="1" x14ac:dyDescent="0.2">
      <c r="J772" s="69"/>
    </row>
    <row r="773" spans="10:10" ht="61.5" customHeight="1" x14ac:dyDescent="0.2">
      <c r="J773" s="69"/>
    </row>
    <row r="774" spans="10:10" ht="61.5" customHeight="1" x14ac:dyDescent="0.2">
      <c r="J774" s="69"/>
    </row>
    <row r="775" spans="10:10" ht="61.5" customHeight="1" x14ac:dyDescent="0.2">
      <c r="J775" s="69"/>
    </row>
    <row r="776" spans="10:10" ht="61.5" customHeight="1" x14ac:dyDescent="0.2">
      <c r="J776" s="69"/>
    </row>
    <row r="777" spans="10:10" ht="61.5" customHeight="1" x14ac:dyDescent="0.2">
      <c r="J777" s="69"/>
    </row>
    <row r="778" spans="10:10" ht="61.5" customHeight="1" x14ac:dyDescent="0.2">
      <c r="J778" s="69"/>
    </row>
    <row r="779" spans="10:10" ht="61.5" customHeight="1" x14ac:dyDescent="0.2">
      <c r="J779" s="69"/>
    </row>
    <row r="780" spans="10:10" ht="61.5" customHeight="1" x14ac:dyDescent="0.2">
      <c r="J780" s="69"/>
    </row>
    <row r="781" spans="10:10" ht="61.5" customHeight="1" x14ac:dyDescent="0.2">
      <c r="J781" s="69"/>
    </row>
    <row r="782" spans="10:10" ht="61.5" customHeight="1" x14ac:dyDescent="0.2">
      <c r="J782" s="69"/>
    </row>
    <row r="783" spans="10:10" ht="61.5" customHeight="1" x14ac:dyDescent="0.2">
      <c r="J783" s="69"/>
    </row>
    <row r="784" spans="10:10" ht="61.5" customHeight="1" x14ac:dyDescent="0.2">
      <c r="J784" s="69"/>
    </row>
  </sheetData>
  <sheetProtection formatColumns="0"/>
  <autoFilter ref="A2:AB67"/>
  <customSheetViews>
    <customSheetView guid="{27975EE4-02AD-4F5E-ACD7-48CE77D25E76}" showRowCol="0" showAutoFilter="1" hiddenColumns="1">
      <selection activeCell="A69" sqref="A69:CV69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A2:AB67"/>
    </customSheetView>
    <customSheetView guid="{9C405D4D-A2D0-4DF7-9A68-98ED3901350B}" showRowCol="0" showAutoFilter="1" hiddenColumns="1">
      <selection activeCell="A29" sqref="A29:BW29"/>
      <pageMargins left="0.78740157499999996" right="0.78740157499999996" top="0.984251969" bottom="0.984251969" header="0.4921259845" footer="0.4921259845"/>
      <headerFooter alignWithMargins="0"/>
      <autoFilter ref="A2:BW25">
        <sortState ref="A3:BW841">
          <sortCondition descending="1" ref="D2"/>
        </sortState>
      </autoFilter>
    </customSheetView>
  </customSheetViews>
  <phoneticPr fontId="1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E4:J28"/>
  <sheetViews>
    <sheetView showRowColHeaders="0" zoomScaleNormal="100" workbookViewId="0"/>
  </sheetViews>
  <sheetFormatPr baseColWidth="10" defaultColWidth="2.85546875" defaultRowHeight="15" customHeight="1" x14ac:dyDescent="0.2"/>
  <cols>
    <col min="1" max="4" width="2.85546875" style="2"/>
    <col min="5" max="5" width="32.140625" style="2" customWidth="1"/>
    <col min="6" max="9" width="7.140625" style="2" customWidth="1"/>
    <col min="10" max="10" width="11" style="2" customWidth="1"/>
    <col min="11" max="16384" width="2.85546875" style="2"/>
  </cols>
  <sheetData>
    <row r="4" spans="5:9" ht="15" customHeight="1" x14ac:dyDescent="0.2">
      <c r="F4" s="20" t="s">
        <v>4</v>
      </c>
      <c r="G4" s="20"/>
      <c r="H4" s="21" t="s">
        <v>20</v>
      </c>
      <c r="I4" s="20" t="s">
        <v>3</v>
      </c>
    </row>
    <row r="5" spans="5:9" ht="15" customHeight="1" x14ac:dyDescent="0.2">
      <c r="E5" s="22" t="str">
        <f>BD!G$2</f>
        <v>Erste Hilfe für Jedermann</v>
      </c>
      <c r="F5" s="20">
        <f>BD!G$1</f>
        <v>0</v>
      </c>
      <c r="G5" s="20">
        <f>H5-F5</f>
        <v>0</v>
      </c>
      <c r="H5" s="20">
        <f>BD!$E$1</f>
        <v>0</v>
      </c>
      <c r="I5" s="20">
        <f>H5-F5</f>
        <v>0</v>
      </c>
    </row>
    <row r="6" spans="5:9" ht="15" customHeight="1" x14ac:dyDescent="0.2">
      <c r="E6" s="19" t="str">
        <f>BD!H$2</f>
        <v>Suchtpräsentation</v>
      </c>
      <c r="F6" s="20">
        <f>BD!H$1</f>
        <v>0</v>
      </c>
      <c r="G6" s="20">
        <f t="shared" ref="G6:G22" si="0">H6-F6</f>
        <v>0</v>
      </c>
      <c r="H6" s="20">
        <f>BD!$E$1</f>
        <v>0</v>
      </c>
      <c r="I6" s="20">
        <f t="shared" ref="I6:I22" si="1">H6-F6</f>
        <v>0</v>
      </c>
    </row>
    <row r="7" spans="5:9" ht="15" customHeight="1" x14ac:dyDescent="0.2">
      <c r="E7" s="19" t="str">
        <f>BD!I$2</f>
        <v>Hautschutz / UV-Schutz</v>
      </c>
      <c r="F7" s="20">
        <f>BD!I$1</f>
        <v>0</v>
      </c>
      <c r="G7" s="20">
        <f t="shared" si="0"/>
        <v>0</v>
      </c>
      <c r="H7" s="20">
        <f>BD!$E$1</f>
        <v>0</v>
      </c>
      <c r="I7" s="20">
        <f t="shared" si="1"/>
        <v>0</v>
      </c>
    </row>
    <row r="8" spans="5:9" ht="15" customHeight="1" x14ac:dyDescent="0.2">
      <c r="E8" s="19" t="str">
        <f>BD!J$2</f>
        <v>Ernährung am Arbeitsplatz</v>
      </c>
      <c r="F8" s="20">
        <f>BD!J$1</f>
        <v>0</v>
      </c>
      <c r="G8" s="20">
        <f t="shared" si="0"/>
        <v>0</v>
      </c>
      <c r="H8" s="20">
        <f>BD!$E$1</f>
        <v>0</v>
      </c>
      <c r="I8" s="20">
        <f t="shared" si="1"/>
        <v>0</v>
      </c>
    </row>
    <row r="9" spans="5:9" ht="15" customHeight="1" x14ac:dyDescent="0.2">
      <c r="E9" s="19" t="str">
        <f>BD!K$2</f>
        <v>Rückenschonendes Arbeiten</v>
      </c>
      <c r="F9" s="20">
        <f>BD!K$1</f>
        <v>0</v>
      </c>
      <c r="G9" s="20">
        <f t="shared" si="0"/>
        <v>0</v>
      </c>
      <c r="H9" s="20">
        <f>BD!$E$1</f>
        <v>0</v>
      </c>
      <c r="I9" s="20">
        <f t="shared" si="1"/>
        <v>0</v>
      </c>
    </row>
    <row r="10" spans="5:9" ht="15" customHeight="1" x14ac:dyDescent="0.2">
      <c r="E10" s="19" t="str">
        <f>BD!L$2</f>
        <v>Yoga / Endspannung leicht gemacht</v>
      </c>
      <c r="F10" s="20">
        <f>BD!L$1</f>
        <v>0</v>
      </c>
      <c r="G10" s="20">
        <f t="shared" si="0"/>
        <v>0</v>
      </c>
      <c r="H10" s="20">
        <f>BD!$E$1</f>
        <v>0</v>
      </c>
      <c r="I10" s="20">
        <f t="shared" si="1"/>
        <v>0</v>
      </c>
    </row>
    <row r="11" spans="5:9" ht="15" customHeight="1" x14ac:dyDescent="0.2">
      <c r="E11" s="19" t="str">
        <f>BD!M$2</f>
        <v>Stressbewältigung / Zeitmanagement</v>
      </c>
      <c r="F11" s="20">
        <f>BD!M$1</f>
        <v>0</v>
      </c>
      <c r="G11" s="20">
        <f t="shared" si="0"/>
        <v>0</v>
      </c>
      <c r="H11" s="20">
        <f>BD!$E$1</f>
        <v>0</v>
      </c>
      <c r="I11" s="20">
        <f t="shared" si="1"/>
        <v>0</v>
      </c>
    </row>
    <row r="12" spans="5:9" ht="15" customHeight="1" x14ac:dyDescent="0.2">
      <c r="E12" s="19" t="str">
        <f>BD!N$2</f>
        <v>Richtg Atmen</v>
      </c>
      <c r="F12" s="20">
        <f>BD!N$1</f>
        <v>0</v>
      </c>
      <c r="G12" s="20">
        <f t="shared" si="0"/>
        <v>0</v>
      </c>
      <c r="H12" s="20">
        <f>BD!$E$1</f>
        <v>0</v>
      </c>
      <c r="I12" s="20">
        <f t="shared" si="1"/>
        <v>0</v>
      </c>
    </row>
    <row r="13" spans="5:9" ht="15" customHeight="1" x14ac:dyDescent="0.2">
      <c r="E13" s="19" t="str">
        <f>BD!O$2</f>
        <v>Laufen / Nordic Walking</v>
      </c>
      <c r="F13" s="20">
        <f>BD!O$1</f>
        <v>0</v>
      </c>
      <c r="G13" s="20">
        <f t="shared" si="0"/>
        <v>0</v>
      </c>
      <c r="H13" s="20">
        <f>BD!$E$1</f>
        <v>0</v>
      </c>
      <c r="I13" s="20">
        <f t="shared" si="1"/>
        <v>0</v>
      </c>
    </row>
    <row r="14" spans="5:9" ht="15" customHeight="1" x14ac:dyDescent="0.2">
      <c r="E14" s="19" t="str">
        <f>BD!P$2</f>
        <v>Wanderungen / Touren</v>
      </c>
      <c r="F14" s="20">
        <f>BD!P$1</f>
        <v>0</v>
      </c>
      <c r="G14" s="20">
        <f t="shared" si="0"/>
        <v>0</v>
      </c>
      <c r="H14" s="20">
        <f>BD!$E$1</f>
        <v>0</v>
      </c>
      <c r="I14" s="20">
        <f t="shared" si="1"/>
        <v>0</v>
      </c>
    </row>
    <row r="15" spans="5:9" ht="15" customHeight="1" x14ac:dyDescent="0.2">
      <c r="E15" s="19" t="str">
        <f>BD!Q$2</f>
        <v>Stolpern und Stürzen</v>
      </c>
      <c r="F15" s="20">
        <f>BD!Q$1</f>
        <v>0</v>
      </c>
      <c r="G15" s="20">
        <f t="shared" si="0"/>
        <v>0</v>
      </c>
      <c r="H15" s="20">
        <f>BD!$E$1</f>
        <v>0</v>
      </c>
      <c r="I15" s="20">
        <f t="shared" si="1"/>
        <v>0</v>
      </c>
    </row>
    <row r="16" spans="5:9" ht="15" customHeight="1" x14ac:dyDescent="0.2">
      <c r="E16" s="19" t="str">
        <f>BD!R$2</f>
        <v>Gesünder durch Bewegung</v>
      </c>
      <c r="F16" s="20">
        <f>BD!R$1</f>
        <v>0</v>
      </c>
      <c r="G16" s="20">
        <f t="shared" si="0"/>
        <v>0</v>
      </c>
      <c r="H16" s="20">
        <f>BD!$E$1</f>
        <v>0</v>
      </c>
      <c r="I16" s="20">
        <f t="shared" si="1"/>
        <v>0</v>
      </c>
    </row>
    <row r="17" spans="5:10" ht="15" customHeight="1" x14ac:dyDescent="0.2">
      <c r="E17" s="19" t="str">
        <f>BD!S$2</f>
        <v>Sport- und Bewegungsparcours</v>
      </c>
      <c r="F17" s="20">
        <f>BD!S$1</f>
        <v>0</v>
      </c>
      <c r="G17" s="20">
        <f t="shared" si="0"/>
        <v>0</v>
      </c>
      <c r="H17" s="20">
        <f>BD!$E$1</f>
        <v>0</v>
      </c>
      <c r="I17" s="20">
        <f t="shared" si="1"/>
        <v>0</v>
      </c>
    </row>
    <row r="18" spans="5:10" ht="15" customHeight="1" x14ac:dyDescent="0.2">
      <c r="E18" s="19" t="str">
        <f>BD!T$2</f>
        <v>Haushalt und Heimwerker (Unfallfrei zu Hause)</v>
      </c>
      <c r="F18" s="20">
        <f>BD!T$1</f>
        <v>0</v>
      </c>
      <c r="G18" s="20">
        <f t="shared" si="0"/>
        <v>0</v>
      </c>
      <c r="H18" s="20">
        <f>BD!$E$1</f>
        <v>0</v>
      </c>
      <c r="I18" s="20">
        <f t="shared" si="1"/>
        <v>0</v>
      </c>
    </row>
    <row r="19" spans="5:10" ht="15" customHeight="1" x14ac:dyDescent="0.2">
      <c r="E19" s="19" t="str">
        <f>BD!U$2</f>
        <v>Gut schlafen (Typs und Trcks)</v>
      </c>
      <c r="F19" s="20">
        <f>BD!U$1</f>
        <v>0</v>
      </c>
      <c r="G19" s="20">
        <f t="shared" si="0"/>
        <v>0</v>
      </c>
      <c r="H19" s="20">
        <f>BD!$E$1</f>
        <v>0</v>
      </c>
      <c r="I19" s="20">
        <f t="shared" si="1"/>
        <v>0</v>
      </c>
    </row>
    <row r="20" spans="5:10" ht="15" customHeight="1" x14ac:dyDescent="0.2">
      <c r="E20" s="19" t="str">
        <f>BD!V$2</f>
        <v>Sicher Velofahren</v>
      </c>
      <c r="F20" s="20">
        <f>BD!V$1</f>
        <v>0</v>
      </c>
      <c r="G20" s="20">
        <f t="shared" si="0"/>
        <v>0</v>
      </c>
      <c r="H20" s="20">
        <f>BD!$E$1</f>
        <v>0</v>
      </c>
      <c r="I20" s="20">
        <f t="shared" si="1"/>
        <v>0</v>
      </c>
    </row>
    <row r="21" spans="5:10" ht="15" customHeight="1" x14ac:dyDescent="0.2">
      <c r="E21" s="19">
        <f>BD!W$2</f>
        <v>0</v>
      </c>
      <c r="F21" s="20">
        <f>BD!W$1</f>
        <v>0</v>
      </c>
      <c r="G21" s="20">
        <f t="shared" si="0"/>
        <v>0</v>
      </c>
      <c r="H21" s="20">
        <f>BD!$E$1</f>
        <v>0</v>
      </c>
      <c r="I21" s="20">
        <f t="shared" si="1"/>
        <v>0</v>
      </c>
    </row>
    <row r="22" spans="5:10" ht="15" customHeight="1" x14ac:dyDescent="0.2">
      <c r="E22" s="19">
        <f>BD!X$2</f>
        <v>0</v>
      </c>
      <c r="F22" s="20">
        <f>BD!X$1</f>
        <v>0</v>
      </c>
      <c r="G22" s="20">
        <f t="shared" si="0"/>
        <v>0</v>
      </c>
      <c r="H22" s="20">
        <f>BD!$E$1</f>
        <v>0</v>
      </c>
      <c r="I22" s="20">
        <f t="shared" si="1"/>
        <v>0</v>
      </c>
    </row>
    <row r="24" spans="5:10" ht="59.25" customHeight="1" x14ac:dyDescent="0.2">
      <c r="F24" s="64" t="s">
        <v>40</v>
      </c>
      <c r="G24" s="64" t="s">
        <v>39</v>
      </c>
    </row>
    <row r="25" spans="5:10" ht="15" customHeight="1" x14ac:dyDescent="0.2">
      <c r="E25" s="19" t="s">
        <v>38</v>
      </c>
      <c r="F25" s="20">
        <f>BD!AC1</f>
        <v>0</v>
      </c>
      <c r="G25" s="20">
        <f>I25-F25</f>
        <v>0</v>
      </c>
      <c r="I25" s="20">
        <f>J25*3</f>
        <v>0</v>
      </c>
      <c r="J25" s="20">
        <f>G28</f>
        <v>0</v>
      </c>
    </row>
    <row r="27" spans="5:10" ht="59.25" customHeight="1" x14ac:dyDescent="0.2">
      <c r="F27" s="26" t="s">
        <v>25</v>
      </c>
      <c r="G27" s="26" t="s">
        <v>24</v>
      </c>
    </row>
    <row r="28" spans="5:10" ht="15" customHeight="1" x14ac:dyDescent="0.2">
      <c r="E28" s="19" t="s">
        <v>23</v>
      </c>
      <c r="F28" s="25">
        <f>J28-G28</f>
        <v>850</v>
      </c>
      <c r="G28" s="25">
        <f>BD!$E$1</f>
        <v>0</v>
      </c>
      <c r="J28" s="79">
        <v>850</v>
      </c>
    </row>
  </sheetData>
  <sheetProtection formatColumns="0"/>
  <customSheetViews>
    <customSheetView guid="{27975EE4-02AD-4F5E-ACD7-48CE77D25E76}" showRowCol="0">
      <pageMargins left="0.7" right="0.7" top="0.75" bottom="0.75" header="0.3" footer="0.3"/>
      <pageSetup paperSize="9" orientation="portrait" r:id="rId1"/>
    </customSheetView>
    <customSheetView guid="{9C405D4D-A2D0-4DF7-9A68-98ED3901350B}" showRowCol="0"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3:J4"/>
  <sheetViews>
    <sheetView showRowColHeaders="0" topLeftCell="C1" zoomScaleNormal="100" workbookViewId="0"/>
  </sheetViews>
  <sheetFormatPr baseColWidth="10" defaultColWidth="2.85546875" defaultRowHeight="15" customHeight="1" x14ac:dyDescent="0.2"/>
  <cols>
    <col min="1" max="2" width="2.85546875" style="2" hidden="1" customWidth="1"/>
    <col min="3" max="16384" width="2.85546875" style="2"/>
  </cols>
  <sheetData>
    <row r="3" spans="10:10" ht="30" customHeight="1" x14ac:dyDescent="0.2">
      <c r="J3" s="65" t="s">
        <v>95</v>
      </c>
    </row>
    <row r="4" spans="10:10" ht="30" customHeight="1" x14ac:dyDescent="0.2">
      <c r="J4" s="63" t="s">
        <v>96</v>
      </c>
    </row>
  </sheetData>
  <sheetProtection formatColumns="0"/>
  <customSheetViews>
    <customSheetView guid="{27975EE4-02AD-4F5E-ACD7-48CE77D25E76}" showRowCol="0" fitToPage="1" hiddenColumns="1" topLeftCell="C1">
      <selection activeCell="CC24" sqref="CC24"/>
      <pageMargins left="0.25" right="0.25" top="0.53" bottom="0.38" header="0.17" footer="0.17"/>
      <pageSetup paperSize="9" scale="69" orientation="landscape" r:id="rId1"/>
    </customSheetView>
    <customSheetView guid="{9C405D4D-A2D0-4DF7-9A68-98ED3901350B}" showRowCol="0">
      <pageMargins left="0.7" right="0.7" top="0.75" bottom="0.75" header="0.3" footer="0.3"/>
    </customSheetView>
  </customSheetViews>
  <pageMargins left="0.25" right="0.25" top="0.53" bottom="0.38" header="0.17" footer="0.17"/>
  <pageSetup paperSize="9" scale="69" orientation="landscape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BU19"/>
  <sheetViews>
    <sheetView showRowColHeaders="0" topLeftCell="B1" zoomScaleNormal="100" workbookViewId="0"/>
  </sheetViews>
  <sheetFormatPr baseColWidth="10" defaultRowHeight="15" customHeight="1" x14ac:dyDescent="0.2"/>
  <cols>
    <col min="1" max="1" width="2.85546875" style="2" hidden="1" customWidth="1"/>
    <col min="2" max="257" width="2.85546875" style="2" customWidth="1"/>
    <col min="258" max="16384" width="11.42578125" style="2"/>
  </cols>
  <sheetData>
    <row r="5" spans="13:73" ht="15" customHeight="1" x14ac:dyDescent="0.2">
      <c r="M5" s="90" t="s">
        <v>21</v>
      </c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</row>
    <row r="6" spans="13:73" ht="15" customHeight="1" x14ac:dyDescent="0.2"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</row>
    <row r="7" spans="13:73" ht="15" customHeight="1" x14ac:dyDescent="0.2"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</row>
    <row r="8" spans="13:73" ht="15" customHeight="1" x14ac:dyDescent="0.2"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</row>
    <row r="9" spans="13:73" ht="15" customHeight="1" x14ac:dyDescent="0.2"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</row>
    <row r="10" spans="13:73" ht="15" customHeight="1" x14ac:dyDescent="0.2"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</row>
    <row r="11" spans="13:73" ht="15" customHeight="1" x14ac:dyDescent="0.2"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</row>
    <row r="12" spans="13:73" ht="15" customHeight="1" x14ac:dyDescent="0.2"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</row>
    <row r="13" spans="13:73" ht="15" customHeight="1" x14ac:dyDescent="0.2"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</row>
    <row r="14" spans="13:73" ht="15" customHeight="1" x14ac:dyDescent="0.2"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</row>
    <row r="15" spans="13:73" ht="15" customHeight="1" x14ac:dyDescent="0.2"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</row>
    <row r="16" spans="13:73" ht="15" customHeight="1" x14ac:dyDescent="0.2"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</row>
    <row r="17" spans="13:73" ht="15" customHeight="1" x14ac:dyDescent="0.2"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</row>
    <row r="18" spans="13:73" ht="15" customHeight="1" x14ac:dyDescent="0.2"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</row>
    <row r="19" spans="13:73" ht="15" customHeight="1" x14ac:dyDescent="0.2"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</row>
  </sheetData>
  <sheetProtection formatColumns="0"/>
  <customSheetViews>
    <customSheetView guid="{27975EE4-02AD-4F5E-ACD7-48CE77D25E76}" showRowCol="0" hiddenColumns="1" topLeftCell="B1">
      <pageMargins left="0.7" right="0.7" top="0.75" bottom="0.75" header="0.3" footer="0.3"/>
      <pageSetup paperSize="9" orientation="portrait" r:id="rId1"/>
    </customSheetView>
    <customSheetView guid="{9C405D4D-A2D0-4DF7-9A68-98ED3901350B}" showRowCol="0" hiddenColumns="1" topLeftCell="B1">
      <pageMargins left="0.7" right="0.7" top="0.75" bottom="0.75" header="0.3" footer="0.3"/>
      <pageSetup paperSize="9" orientation="portrait" r:id="rId2"/>
    </customSheetView>
  </customSheetViews>
  <mergeCells count="1">
    <mergeCell ref="M5:AX7"/>
  </mergeCells>
  <pageMargins left="0.7" right="0.7" top="0.75" bottom="0.75" header="0.3" footer="0.3"/>
  <pageSetup paperSize="9" orientation="portrait" r:id="rId3"/>
  <drawing r:id="rId4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S17" sqref="S17"/>
    </sheetView>
  </sheetViews>
  <sheetFormatPr baseColWidth="10" defaultRowHeight="12.75" x14ac:dyDescent="0.2"/>
  <cols>
    <col min="1" max="1" width="16.5703125" customWidth="1"/>
  </cols>
  <sheetData>
    <row r="1" spans="1:1" x14ac:dyDescent="0.2">
      <c r="A1" s="11" t="s">
        <v>13</v>
      </c>
    </row>
    <row r="2" spans="1:1" x14ac:dyDescent="0.2">
      <c r="A2" s="1" t="s">
        <v>3</v>
      </c>
    </row>
    <row r="3" spans="1:1" x14ac:dyDescent="0.2">
      <c r="A3" s="1" t="s">
        <v>4</v>
      </c>
    </row>
    <row r="4" spans="1:1" x14ac:dyDescent="0.2">
      <c r="A4" s="1"/>
    </row>
  </sheetData>
  <sheetProtection formatColumns="0"/>
  <customSheetViews>
    <customSheetView guid="{27975EE4-02AD-4F5E-ACD7-48CE77D25E76}">
      <selection activeCell="A3" sqref="A2:A3"/>
      <pageMargins left="0.7" right="0.7" top="0.75" bottom="0.75" header="0.3" footer="0.3"/>
    </customSheetView>
    <customSheetView guid="{9C405D4D-A2D0-4DF7-9A68-98ED3901350B}">
      <selection activeCell="A4" sqref="A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Wait</vt:lpstr>
      <vt:lpstr>Home</vt:lpstr>
      <vt:lpstr>Home2</vt:lpstr>
      <vt:lpstr>Home3</vt:lpstr>
      <vt:lpstr>Home4</vt:lpstr>
      <vt:lpstr>Formulaire</vt:lpstr>
      <vt:lpstr>Eigene_Vorschlag</vt:lpstr>
      <vt:lpstr>ThankYou</vt:lpstr>
      <vt:lpstr>OUTPUT_Angaben</vt:lpstr>
      <vt:lpstr>BD</vt:lpstr>
      <vt:lpstr>Statistiques</vt:lpstr>
      <vt:lpstr>Grafik</vt:lpstr>
      <vt:lpstr>Admin</vt:lpstr>
      <vt:lpstr>Settings</vt:lpstr>
      <vt:lpstr>CHOIX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cp:lastPrinted>2019-04-12T12:56:06Z</cp:lastPrinted>
  <dcterms:created xsi:type="dcterms:W3CDTF">2011-02-25T08:59:55Z</dcterms:created>
  <dcterms:modified xsi:type="dcterms:W3CDTF">2019-04-12T14:05:40Z</dcterms:modified>
</cp:coreProperties>
</file>