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fc1.ifr.intra2.admin.ch\Userhomes\U80735711\Desktop\DESKTOP\DOCUMENTS PROVISOIRES\"/>
    </mc:Choice>
  </mc:AlternateContent>
  <bookViews>
    <workbookView xWindow="0" yWindow="0" windowWidth="19155" windowHeight="6915"/>
  </bookViews>
  <sheets>
    <sheet name="MJP" sheetId="1" r:id="rId1"/>
    <sheet name="Einstellungen_EFQM" sheetId="4" r:id="rId2"/>
  </sheets>
  <definedNames>
    <definedName name="_xlnm._FilterDatabase" localSheetId="0" hidden="1">MJP!$E$25:$CI$442</definedName>
    <definedName name="Angaben_Typ">#REF!</definedName>
    <definedName name="EFQM">Einstellungen_EFQM!$B$3:$B$244</definedName>
    <definedName name="Jahr">#REF!</definedName>
    <definedName name="Koord">#REF!</definedName>
    <definedName name="Prozesse">#REF!</definedName>
    <definedName name="Status">#REF!</definedName>
    <definedName name="Verantwortung">#REF!</definedName>
    <definedName name="_xlnm.Print_Area" localSheetId="1">Einstellungen_EFQM!$A$1:$C$91</definedName>
    <definedName name="_xlnm.Print_Area" localSheetId="0">MJP!$D$1:$CJ$450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6" i="1" l="1"/>
  <c r="E26" i="1"/>
  <c r="AE23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C16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C8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</calcChain>
</file>

<file path=xl/comments1.xml><?xml version="1.0" encoding="utf-8"?>
<comments xmlns="http://schemas.openxmlformats.org/spreadsheetml/2006/main">
  <authors>
    <author>Verdon Laurent William LBA</author>
  </authors>
  <commentList>
    <comment ref="AD22" authorId="0" shapeId="0">
      <text>
        <r>
          <rPr>
            <b/>
            <sz val="12"/>
            <color indexed="81"/>
            <rFont val="Tahoma"/>
            <family val="2"/>
          </rPr>
          <t xml:space="preserve">Abkürzungen:
</t>
        </r>
        <r>
          <rPr>
            <sz val="11"/>
            <color indexed="81"/>
            <rFont val="Tahoma"/>
            <family val="2"/>
          </rPr>
          <t>NIDE  = Nicht definiert
ERIN  = Erinnerung
PROV = Provisorisch
PLAN = Planung
BEST = Bestätigt
GENE = Gehnemigt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<sst xmlns="http://schemas.openxmlformats.org/spreadsheetml/2006/main" count="27" uniqueCount="27">
  <si>
    <t>Ref Nr</t>
  </si>
  <si>
    <t>Prozess</t>
  </si>
  <si>
    <t>Aufgabe/Tätikkeit</t>
  </si>
  <si>
    <t>Datum
Beginn</t>
  </si>
  <si>
    <t>ALC</t>
  </si>
  <si>
    <t>Stab</t>
  </si>
  <si>
    <t>AS</t>
  </si>
  <si>
    <t>Ns</t>
  </si>
  <si>
    <t>Ih</t>
  </si>
  <si>
    <t>FLA</t>
  </si>
  <si>
    <t>EFQM</t>
  </si>
  <si>
    <t>Datum
Ende</t>
  </si>
  <si>
    <t>Datum der
letzten Änderung</t>
  </si>
  <si>
    <t>Letzte geänderte Zelle</t>
  </si>
  <si>
    <t>Letzte Änderung durch
(Username)</t>
  </si>
  <si>
    <t>10.00.00 Führung</t>
  </si>
  <si>
    <t>B+B</t>
  </si>
  <si>
    <t>Koordinationsbedarf</t>
  </si>
  <si>
    <t>Beso</t>
  </si>
  <si>
    <t>Standorte</t>
  </si>
  <si>
    <t>Lead</t>
  </si>
  <si>
    <t>Status
Planung</t>
  </si>
  <si>
    <t>JA</t>
  </si>
  <si>
    <t>"DECKNAME"</t>
  </si>
  <si>
    <t>Titre 2</t>
  </si>
  <si>
    <t>Titre 1</t>
  </si>
  <si>
    <t>Datum
Montag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</si>
</sst>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MJP_&quot;0000"/>
    <numFmt numFmtId="165" formatCode="00"/>
    <numFmt numFmtId="166" formatCode="dd"/>
    <numFmt numFmtId="167" formatCode="yyyy"/>
    <numFmt numFmtId="168" formatCode="[$-807]ddd\ dd/mm/yyyy;@"/>
    <numFmt numFmtId="169" formatCode="dd;@"/>
    <numFmt numFmtId="170" formatCode="[$-807]mmmm;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8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sz val="20"/>
      <name val="Calibri"/>
      <family val="2"/>
      <scheme val="minor"/>
    </font>
    <font>
      <sz val="16"/>
      <name val="Calibri"/>
      <family val="2"/>
      <scheme val="minor"/>
    </font>
    <font>
      <sz val="24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28"/>
      <name val="Calibri"/>
      <family val="2"/>
      <scheme val="minor"/>
    </font>
    <font>
      <sz val="9"/>
      <color indexed="81"/>
      <name val="Tahoma"/>
      <family val="2"/>
    </font>
    <font>
      <sz val="11"/>
      <color indexed="81"/>
      <name val="Tahoma"/>
      <family val="2"/>
    </font>
    <font>
      <b/>
      <sz val="12"/>
      <color indexed="81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20"/>
      <color theme="1"/>
      <name val="Calibri"/>
      <family val="2"/>
      <scheme val="minor"/>
    </font>
    <font>
      <sz val="12"/>
      <color rgb="FFE9EBEE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3B5998"/>
        <bgColor indexed="64"/>
      </patternFill>
    </fill>
    <fill>
      <patternFill patternType="solid">
        <fgColor rgb="FFE9EBE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2" borderId="0" xfId="0" applyFill="1" applyAlignment="1">
      <alignment vertical="center"/>
    </xf>
    <xf numFmtId="166" fontId="5" fillId="5" borderId="1" xfId="0" applyNumberFormat="1" applyFont="1" applyFill="1" applyBorder="1" applyAlignment="1">
      <alignment horizontal="center" vertical="center" shrinkToFit="1"/>
    </xf>
    <xf numFmtId="0" fontId="0" fillId="5" borderId="0" xfId="0" applyFill="1" applyAlignment="1">
      <alignment horizontal="left" vertical="center" inden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vertical="top"/>
    </xf>
    <xf numFmtId="0" fontId="0" fillId="0" borderId="0" xfId="0" applyAlignment="1">
      <alignment vertical="top"/>
    </xf>
    <xf numFmtId="0" fontId="0" fillId="7" borderId="2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0" fillId="5" borderId="1" xfId="0" applyFill="1" applyBorder="1"/>
    <xf numFmtId="166" fontId="5" fillId="10" borderId="1" xfId="0" applyNumberFormat="1" applyFont="1" applyFill="1" applyBorder="1" applyAlignment="1">
      <alignment horizontal="center" vertical="center" shrinkToFit="1"/>
    </xf>
    <xf numFmtId="0" fontId="0" fillId="10" borderId="0" xfId="0" applyFill="1"/>
    <xf numFmtId="0" fontId="0" fillId="5" borderId="1" xfId="0" quotePrefix="1" applyFill="1" applyBorder="1"/>
    <xf numFmtId="0" fontId="0" fillId="0" borderId="0" xfId="0" applyAlignment="1">
      <alignment horizontal="left" vertical="center"/>
    </xf>
    <xf numFmtId="0" fontId="10" fillId="5" borderId="0" xfId="0" applyFont="1" applyFill="1" applyAlignment="1">
      <alignment vertical="center"/>
    </xf>
    <xf numFmtId="0" fontId="0" fillId="0" borderId="0" xfId="0" applyAlignment="1">
      <alignment horizontal="left" vertical="center" shrinkToFit="1"/>
    </xf>
    <xf numFmtId="0" fontId="0" fillId="2" borderId="0" xfId="0" applyFill="1" applyAlignment="1" applyProtection="1">
      <alignment horizontal="left" vertical="center" indent="2"/>
      <protection hidden="1"/>
    </xf>
    <xf numFmtId="0" fontId="0" fillId="5" borderId="0" xfId="0" applyFill="1" applyAlignment="1" applyProtection="1">
      <alignment horizontal="left" vertical="center" indent="2"/>
      <protection hidden="1"/>
    </xf>
    <xf numFmtId="0" fontId="0" fillId="0" borderId="0" xfId="0" applyAlignment="1" applyProtection="1">
      <alignment horizontal="left" vertical="center" indent="2"/>
      <protection hidden="1"/>
    </xf>
    <xf numFmtId="14" fontId="0" fillId="2" borderId="0" xfId="0" applyNumberFormat="1" applyFill="1" applyAlignment="1" applyProtection="1">
      <alignment horizontal="left" vertical="center" indent="2"/>
      <protection hidden="1"/>
    </xf>
    <xf numFmtId="14" fontId="8" fillId="4" borderId="1" xfId="0" applyNumberFormat="1" applyFont="1" applyFill="1" applyBorder="1" applyAlignment="1" applyProtection="1">
      <alignment horizontal="left" vertical="center" indent="2"/>
      <protection hidden="1"/>
    </xf>
    <xf numFmtId="0" fontId="2" fillId="8" borderId="1" xfId="0" applyFont="1" applyFill="1" applyBorder="1" applyAlignment="1">
      <alignment horizontal="center" vertical="center" wrapText="1"/>
    </xf>
    <xf numFmtId="22" fontId="8" fillId="4" borderId="1" xfId="0" applyNumberFormat="1" applyFont="1" applyFill="1" applyBorder="1" applyAlignment="1" applyProtection="1">
      <alignment horizontal="left" vertical="center" indent="2"/>
      <protection hidden="1"/>
    </xf>
    <xf numFmtId="14" fontId="8" fillId="6" borderId="1" xfId="0" applyNumberFormat="1" applyFont="1" applyFill="1" applyBorder="1" applyAlignment="1" applyProtection="1">
      <alignment horizontal="left" vertical="center" wrapText="1" indent="1"/>
      <protection hidden="1"/>
    </xf>
    <xf numFmtId="0" fontId="8" fillId="6" borderId="1" xfId="0" applyFont="1" applyFill="1" applyBorder="1" applyAlignment="1">
      <alignment horizontal="left" vertical="center" indent="1"/>
    </xf>
    <xf numFmtId="14" fontId="11" fillId="6" borderId="1" xfId="0" applyNumberFormat="1" applyFont="1" applyFill="1" applyBorder="1" applyAlignment="1" applyProtection="1">
      <alignment horizontal="left" vertical="center" wrapText="1" indent="1"/>
      <protection hidden="1"/>
    </xf>
    <xf numFmtId="0" fontId="5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left" vertical="center"/>
    </xf>
    <xf numFmtId="167" fontId="4" fillId="5" borderId="0" xfId="0" applyNumberFormat="1" applyFont="1" applyFill="1" applyAlignment="1">
      <alignment vertical="center"/>
    </xf>
    <xf numFmtId="14" fontId="0" fillId="5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16" fillId="6" borderId="1" xfId="0" applyFont="1" applyFill="1" applyBorder="1"/>
    <xf numFmtId="0" fontId="12" fillId="4" borderId="1" xfId="0" applyFont="1" applyFill="1" applyBorder="1"/>
    <xf numFmtId="0" fontId="17" fillId="10" borderId="0" xfId="0" applyFont="1" applyFill="1"/>
    <xf numFmtId="0" fontId="9" fillId="5" borderId="4" xfId="0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 indent="1"/>
    </xf>
    <xf numFmtId="49" fontId="8" fillId="6" borderId="1" xfId="0" applyNumberFormat="1" applyFont="1" applyFill="1" applyBorder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0" fontId="13" fillId="6" borderId="1" xfId="0" applyFont="1" applyFill="1" applyBorder="1" applyAlignment="1">
      <alignment horizontal="center" vertical="center"/>
    </xf>
    <xf numFmtId="49" fontId="12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2" borderId="0" xfId="0" applyNumberFormat="1" applyFill="1" applyAlignment="1">
      <alignment horizontal="left" vertical="center" indent="2"/>
    </xf>
    <xf numFmtId="14" fontId="14" fillId="6" borderId="1" xfId="0" applyNumberFormat="1" applyFont="1" applyFill="1" applyBorder="1" applyAlignment="1">
      <alignment horizontal="left" vertical="center" indent="2"/>
    </xf>
    <xf numFmtId="168" fontId="2" fillId="0" borderId="1" xfId="0" applyNumberFormat="1" applyFont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/>
    </xf>
    <xf numFmtId="0" fontId="0" fillId="11" borderId="10" xfId="0" applyFill="1" applyBorder="1" applyAlignment="1" applyProtection="1">
      <alignment horizontal="left" vertical="center" indent="1"/>
      <protection hidden="1"/>
    </xf>
    <xf numFmtId="0" fontId="0" fillId="6" borderId="3" xfId="0" applyFill="1" applyBorder="1" applyAlignment="1">
      <alignment vertical="center"/>
    </xf>
    <xf numFmtId="0" fontId="0" fillId="0" borderId="11" xfId="0" applyFont="1" applyBorder="1" applyAlignment="1">
      <alignment horizontal="left" vertical="center" indent="1"/>
    </xf>
    <xf numFmtId="0" fontId="18" fillId="0" borderId="11" xfId="0" applyFont="1" applyBorder="1" applyAlignment="1">
      <alignment horizontal="center" vertical="center"/>
    </xf>
    <xf numFmtId="14" fontId="8" fillId="4" borderId="11" xfId="0" applyNumberFormat="1" applyFont="1" applyFill="1" applyBorder="1" applyAlignment="1" applyProtection="1">
      <alignment horizontal="left" vertical="center" indent="2"/>
      <protection hidden="1"/>
    </xf>
    <xf numFmtId="168" fontId="2" fillId="0" borderId="11" xfId="0" applyNumberFormat="1" applyFont="1" applyBorder="1" applyAlignment="1">
      <alignment horizontal="left" vertical="center" indent="1"/>
    </xf>
    <xf numFmtId="0" fontId="0" fillId="5" borderId="3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22" fontId="8" fillId="4" borderId="11" xfId="0" applyNumberFormat="1" applyFont="1" applyFill="1" applyBorder="1" applyAlignment="1" applyProtection="1">
      <alignment horizontal="left" vertical="center" indent="2"/>
      <protection hidden="1"/>
    </xf>
    <xf numFmtId="169" fontId="5" fillId="5" borderId="1" xfId="0" applyNumberFormat="1" applyFont="1" applyFill="1" applyBorder="1" applyAlignment="1">
      <alignment horizontal="center" vertical="center" shrinkToFit="1"/>
    </xf>
    <xf numFmtId="14" fontId="14" fillId="6" borderId="1" xfId="0" applyNumberFormat="1" applyFont="1" applyFill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7" fillId="6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5" fontId="8" fillId="4" borderId="12" xfId="0" applyNumberFormat="1" applyFont="1" applyFill="1" applyBorder="1" applyAlignment="1">
      <alignment horizontal="center" vertical="center"/>
    </xf>
    <xf numFmtId="0" fontId="27" fillId="13" borderId="1" xfId="0" applyFont="1" applyFill="1" applyBorder="1" applyAlignment="1">
      <alignment horizontal="left" vertical="center" indent="1"/>
    </xf>
    <xf numFmtId="0" fontId="0" fillId="6" borderId="10" xfId="0" applyFill="1" applyBorder="1" applyAlignment="1">
      <alignment horizontal="left" vertical="center"/>
    </xf>
    <xf numFmtId="0" fontId="0" fillId="6" borderId="10" xfId="0" applyFont="1" applyFill="1" applyBorder="1" applyAlignment="1">
      <alignment horizontal="left" vertical="center" indent="1"/>
    </xf>
    <xf numFmtId="0" fontId="0" fillId="6" borderId="10" xfId="0" applyFill="1" applyBorder="1" applyAlignment="1">
      <alignment horizontal="left" vertical="center" indent="1"/>
    </xf>
    <xf numFmtId="0" fontId="0" fillId="6" borderId="10" xfId="0" applyFill="1" applyBorder="1" applyAlignment="1">
      <alignment horizontal="left" vertical="center" indent="2"/>
    </xf>
    <xf numFmtId="0" fontId="8" fillId="13" borderId="15" xfId="0" applyFont="1" applyFill="1" applyBorder="1" applyAlignment="1">
      <alignment horizontal="left" vertical="center" indent="1"/>
    </xf>
    <xf numFmtId="0" fontId="13" fillId="13" borderId="14" xfId="0" applyFont="1" applyFill="1" applyBorder="1" applyAlignment="1">
      <alignment vertical="center"/>
    </xf>
    <xf numFmtId="0" fontId="15" fillId="13" borderId="15" xfId="0" applyFont="1" applyFill="1" applyBorder="1" applyAlignment="1">
      <alignment horizontal="left" vertical="center" indent="1"/>
    </xf>
    <xf numFmtId="14" fontId="14" fillId="13" borderId="3" xfId="0" applyNumberFormat="1" applyFont="1" applyFill="1" applyBorder="1" applyAlignment="1">
      <alignment horizontal="left" vertical="center" indent="2"/>
    </xf>
    <xf numFmtId="14" fontId="14" fillId="13" borderId="15" xfId="0" applyNumberFormat="1" applyFont="1" applyFill="1" applyBorder="1" applyAlignment="1">
      <alignment horizontal="center" vertical="center"/>
    </xf>
    <xf numFmtId="0" fontId="0" fillId="14" borderId="0" xfId="0" applyFill="1"/>
    <xf numFmtId="0" fontId="0" fillId="15" borderId="0" xfId="0" applyFill="1"/>
    <xf numFmtId="0" fontId="0" fillId="0" borderId="0" xfId="0" applyFill="1"/>
    <xf numFmtId="0" fontId="23" fillId="13" borderId="3" xfId="0" applyFont="1" applyFill="1" applyBorder="1" applyAlignment="1">
      <alignment horizontal="left" vertical="center" wrapText="1"/>
    </xf>
    <xf numFmtId="0" fontId="0" fillId="13" borderId="14" xfId="0" applyFill="1" applyBorder="1" applyAlignment="1">
      <alignment vertical="center"/>
    </xf>
    <xf numFmtId="0" fontId="0" fillId="13" borderId="3" xfId="0" applyFill="1" applyBorder="1" applyAlignment="1">
      <alignment vertical="center"/>
    </xf>
    <xf numFmtId="0" fontId="0" fillId="13" borderId="15" xfId="0" applyFill="1" applyBorder="1" applyAlignment="1">
      <alignment vertical="center"/>
    </xf>
    <xf numFmtId="0" fontId="0" fillId="6" borderId="10" xfId="0" applyFill="1" applyBorder="1" applyAlignment="1">
      <alignment horizontal="center" vertical="center"/>
    </xf>
    <xf numFmtId="0" fontId="13" fillId="13" borderId="3" xfId="0" applyFont="1" applyFill="1" applyBorder="1" applyAlignment="1">
      <alignment vertical="center"/>
    </xf>
    <xf numFmtId="0" fontId="13" fillId="13" borderId="15" xfId="0" applyFont="1" applyFill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31" fillId="15" borderId="0" xfId="0" applyFont="1" applyFill="1" applyAlignment="1">
      <alignment horizontal="center" vertical="center" wrapText="1"/>
    </xf>
    <xf numFmtId="0" fontId="2" fillId="15" borderId="0" xfId="0" applyFont="1" applyFill="1"/>
    <xf numFmtId="0" fontId="31" fillId="15" borderId="0" xfId="0" applyFont="1" applyFill="1"/>
    <xf numFmtId="0" fontId="0" fillId="6" borderId="0" xfId="0" applyFill="1" applyBorder="1" applyAlignment="1">
      <alignment horizontal="center" vertical="center"/>
    </xf>
    <xf numFmtId="0" fontId="13" fillId="13" borderId="0" xfId="0" applyFont="1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49" fontId="12" fillId="6" borderId="0" xfId="0" applyNumberFormat="1" applyFon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66" fontId="0" fillId="15" borderId="0" xfId="0" applyNumberFormat="1" applyFill="1" applyAlignment="1">
      <alignment horizontal="center"/>
    </xf>
    <xf numFmtId="0" fontId="0" fillId="6" borderId="10" xfId="0" applyFill="1" applyBorder="1" applyAlignment="1">
      <alignment horizontal="left" vertical="center" indent="1" shrinkToFit="1"/>
    </xf>
    <xf numFmtId="49" fontId="28" fillId="13" borderId="14" xfId="0" applyNumberFormat="1" applyFont="1" applyFill="1" applyBorder="1" applyAlignment="1">
      <alignment horizontal="left" vertical="center" indent="1"/>
    </xf>
    <xf numFmtId="0" fontId="27" fillId="0" borderId="1" xfId="0" applyFont="1" applyBorder="1" applyAlignment="1">
      <alignment horizontal="left" vertical="center" indent="1"/>
    </xf>
    <xf numFmtId="49" fontId="12" fillId="6" borderId="1" xfId="0" applyNumberFormat="1" applyFont="1" applyFill="1" applyBorder="1" applyAlignment="1">
      <alignment horizontal="left" vertical="center" indent="1"/>
    </xf>
    <xf numFmtId="164" fontId="0" fillId="0" borderId="1" xfId="0" applyNumberFormat="1" applyFont="1" applyBorder="1" applyAlignment="1">
      <alignment horizontal="left" vertical="center" indent="1"/>
    </xf>
    <xf numFmtId="164" fontId="0" fillId="0" borderId="11" xfId="0" applyNumberFormat="1" applyFont="1" applyBorder="1" applyAlignment="1">
      <alignment horizontal="left" vertical="center" indent="1"/>
    </xf>
    <xf numFmtId="0" fontId="23" fillId="6" borderId="1" xfId="0" applyFont="1" applyFill="1" applyBorder="1" applyAlignment="1">
      <alignment horizontal="left" vertical="center" wrapText="1" indent="1"/>
    </xf>
    <xf numFmtId="0" fontId="13" fillId="6" borderId="1" xfId="0" applyFont="1" applyFill="1" applyBorder="1" applyAlignment="1">
      <alignment horizontal="left" vertical="center" indent="1"/>
    </xf>
    <xf numFmtId="14" fontId="33" fillId="13" borderId="14" xfId="0" applyNumberFormat="1" applyFont="1" applyFill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15" fillId="6" borderId="1" xfId="0" applyFont="1" applyFill="1" applyBorder="1" applyAlignment="1">
      <alignment horizontal="left" vertical="center" wrapText="1" indent="2"/>
    </xf>
    <xf numFmtId="0" fontId="15" fillId="6" borderId="1" xfId="0" applyFont="1" applyFill="1" applyBorder="1" applyAlignment="1">
      <alignment horizontal="left" vertical="center" indent="2"/>
    </xf>
    <xf numFmtId="0" fontId="2" fillId="9" borderId="1" xfId="0" applyFont="1" applyFill="1" applyBorder="1" applyAlignment="1">
      <alignment horizontal="left" vertical="center" wrapText="1" indent="1"/>
    </xf>
    <xf numFmtId="0" fontId="2" fillId="8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indent="3"/>
    </xf>
    <xf numFmtId="0" fontId="0" fillId="0" borderId="0" xfId="0" applyAlignment="1">
      <alignment horizontal="left" vertical="center" indent="3"/>
    </xf>
    <xf numFmtId="0" fontId="15" fillId="13" borderId="3" xfId="0" applyFont="1" applyFill="1" applyBorder="1" applyAlignment="1">
      <alignment horizontal="left" vertical="center" indent="2"/>
    </xf>
    <xf numFmtId="0" fontId="0" fillId="13" borderId="0" xfId="0" applyFill="1"/>
    <xf numFmtId="0" fontId="0" fillId="13" borderId="0" xfId="0" applyFill="1" applyAlignment="1">
      <alignment vertical="center"/>
    </xf>
    <xf numFmtId="0" fontId="5" fillId="13" borderId="1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vertical="center"/>
    </xf>
    <xf numFmtId="0" fontId="34" fillId="13" borderId="10" xfId="0" applyFont="1" applyFill="1" applyBorder="1" applyAlignment="1">
      <alignment horizontal="center" vertical="center"/>
    </xf>
    <xf numFmtId="0" fontId="34" fillId="13" borderId="2" xfId="0" applyFont="1" applyFill="1" applyBorder="1" applyAlignment="1">
      <alignment horizontal="center" vertical="center"/>
    </xf>
    <xf numFmtId="0" fontId="34" fillId="13" borderId="11" xfId="0" applyFont="1" applyFill="1" applyBorder="1" applyAlignment="1">
      <alignment horizontal="center" vertical="center"/>
    </xf>
    <xf numFmtId="0" fontId="32" fillId="13" borderId="10" xfId="0" applyFont="1" applyFill="1" applyBorder="1" applyAlignment="1">
      <alignment horizontal="left" vertical="center"/>
    </xf>
    <xf numFmtId="0" fontId="32" fillId="13" borderId="2" xfId="0" applyFont="1" applyFill="1" applyBorder="1" applyAlignment="1">
      <alignment horizontal="left" vertical="center"/>
    </xf>
    <xf numFmtId="0" fontId="29" fillId="14" borderId="0" xfId="0" applyFont="1" applyFill="1" applyAlignment="1">
      <alignment horizontal="left" vertical="center" indent="2"/>
    </xf>
    <xf numFmtId="0" fontId="0" fillId="14" borderId="0" xfId="0" applyFill="1" applyAlignment="1">
      <alignment horizontal="left" indent="1"/>
    </xf>
    <xf numFmtId="0" fontId="0" fillId="14" borderId="0" xfId="0" applyFill="1" applyAlignment="1">
      <alignment horizontal="center"/>
    </xf>
    <xf numFmtId="0" fontId="30" fillId="15" borderId="0" xfId="0" applyFont="1" applyFill="1" applyAlignment="1">
      <alignment horizontal="left" vertical="center" indent="2"/>
    </xf>
    <xf numFmtId="0" fontId="30" fillId="15" borderId="0" xfId="0" applyFont="1" applyFill="1" applyAlignment="1">
      <alignment horizontal="left" vertical="center" indent="1"/>
    </xf>
    <xf numFmtId="0" fontId="0" fillId="15" borderId="0" xfId="0" applyFill="1" applyAlignment="1">
      <alignment horizontal="center"/>
    </xf>
    <xf numFmtId="0" fontId="21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left" vertical="center" indent="11"/>
    </xf>
    <xf numFmtId="0" fontId="21" fillId="2" borderId="0" xfId="0" applyFont="1" applyFill="1" applyAlignment="1">
      <alignment horizontal="center" vertical="center"/>
    </xf>
    <xf numFmtId="0" fontId="22" fillId="13" borderId="0" xfId="0" applyFont="1" applyFill="1" applyBorder="1" applyAlignment="1">
      <alignment horizontal="left" vertical="center" indent="1" shrinkToFit="1"/>
    </xf>
    <xf numFmtId="0" fontId="22" fillId="13" borderId="13" xfId="0" applyFont="1" applyFill="1" applyBorder="1" applyAlignment="1">
      <alignment horizontal="left" vertical="center" indent="1" shrinkToFit="1"/>
    </xf>
    <xf numFmtId="0" fontId="19" fillId="13" borderId="10" xfId="0" applyFont="1" applyFill="1" applyBorder="1" applyAlignment="1">
      <alignment horizontal="left" vertical="center" wrapText="1" indent="1"/>
    </xf>
    <xf numFmtId="0" fontId="19" fillId="13" borderId="2" xfId="0" applyFont="1" applyFill="1" applyBorder="1" applyAlignment="1">
      <alignment horizontal="left" vertical="center" wrapText="1" indent="1"/>
    </xf>
    <xf numFmtId="0" fontId="19" fillId="13" borderId="11" xfId="0" applyFont="1" applyFill="1" applyBorder="1" applyAlignment="1">
      <alignment horizontal="left" vertical="center" wrapText="1" indent="1"/>
    </xf>
    <xf numFmtId="14" fontId="20" fillId="12" borderId="6" xfId="0" applyNumberFormat="1" applyFont="1" applyFill="1" applyBorder="1" applyAlignment="1">
      <alignment horizontal="center" vertical="center"/>
    </xf>
    <xf numFmtId="14" fontId="20" fillId="12" borderId="7" xfId="0" applyNumberFormat="1" applyFont="1" applyFill="1" applyBorder="1" applyAlignment="1">
      <alignment horizontal="center" vertical="center"/>
    </xf>
    <xf numFmtId="14" fontId="20" fillId="12" borderId="8" xfId="0" applyNumberFormat="1" applyFont="1" applyFill="1" applyBorder="1" applyAlignment="1">
      <alignment horizontal="center" vertical="center"/>
    </xf>
    <xf numFmtId="14" fontId="20" fillId="12" borderId="9" xfId="0" applyNumberFormat="1" applyFont="1" applyFill="1" applyBorder="1" applyAlignment="1">
      <alignment horizontal="center" vertical="center"/>
    </xf>
    <xf numFmtId="0" fontId="32" fillId="13" borderId="6" xfId="0" applyFont="1" applyFill="1" applyBorder="1" applyAlignment="1">
      <alignment horizontal="left" vertical="center" indent="1"/>
    </xf>
    <xf numFmtId="0" fontId="32" fillId="13" borderId="4" xfId="0" applyFont="1" applyFill="1" applyBorder="1" applyAlignment="1">
      <alignment horizontal="left" vertical="center" indent="1"/>
    </xf>
    <xf numFmtId="0" fontId="32" fillId="13" borderId="7" xfId="0" applyFont="1" applyFill="1" applyBorder="1" applyAlignment="1">
      <alignment horizontal="left" vertical="center" indent="1"/>
    </xf>
    <xf numFmtId="0" fontId="32" fillId="13" borderId="8" xfId="0" applyFont="1" applyFill="1" applyBorder="1" applyAlignment="1">
      <alignment horizontal="left" vertical="center" indent="1"/>
    </xf>
    <xf numFmtId="0" fontId="32" fillId="13" borderId="5" xfId="0" applyFont="1" applyFill="1" applyBorder="1" applyAlignment="1">
      <alignment horizontal="left" vertical="center" indent="1"/>
    </xf>
    <xf numFmtId="0" fontId="32" fillId="13" borderId="9" xfId="0" applyFont="1" applyFill="1" applyBorder="1" applyAlignment="1">
      <alignment horizontal="left" vertical="center" indent="1"/>
    </xf>
    <xf numFmtId="0" fontId="6" fillId="13" borderId="1" xfId="0" applyFont="1" applyFill="1" applyBorder="1" applyAlignment="1">
      <alignment horizontal="left" vertical="center" wrapText="1" indent="1"/>
    </xf>
    <xf numFmtId="0" fontId="7" fillId="13" borderId="1" xfId="0" applyFont="1" applyFill="1" applyBorder="1" applyAlignment="1">
      <alignment horizontal="left" vertical="center"/>
    </xf>
    <xf numFmtId="0" fontId="19" fillId="13" borderId="1" xfId="0" applyFont="1" applyFill="1" applyBorder="1" applyAlignment="1">
      <alignment horizontal="left" vertical="center"/>
    </xf>
    <xf numFmtId="0" fontId="19" fillId="13" borderId="1" xfId="0" applyFont="1" applyFill="1" applyBorder="1" applyAlignment="1">
      <alignment horizontal="left" vertical="center" indent="1"/>
    </xf>
    <xf numFmtId="0" fontId="21" fillId="13" borderId="1" xfId="0" applyFont="1" applyFill="1" applyBorder="1" applyAlignment="1">
      <alignment horizontal="left" vertical="center" indent="1"/>
    </xf>
    <xf numFmtId="0" fontId="8" fillId="13" borderId="1" xfId="0" applyFont="1" applyFill="1" applyBorder="1" applyAlignment="1" applyProtection="1">
      <alignment horizontal="left" vertical="center" wrapText="1" indent="1"/>
      <protection hidden="1"/>
    </xf>
    <xf numFmtId="0" fontId="8" fillId="13" borderId="1" xfId="0" applyFont="1" applyFill="1" applyBorder="1" applyAlignment="1" applyProtection="1">
      <alignment horizontal="left" vertical="center" indent="1"/>
      <protection hidden="1"/>
    </xf>
    <xf numFmtId="0" fontId="8" fillId="13" borderId="1" xfId="0" applyFont="1" applyFill="1" applyBorder="1" applyAlignment="1" applyProtection="1">
      <alignment horizontal="center" vertical="center" wrapText="1"/>
      <protection hidden="1"/>
    </xf>
    <xf numFmtId="170" fontId="33" fillId="8" borderId="10" xfId="0" applyNumberFormat="1" applyFont="1" applyFill="1" applyBorder="1" applyAlignment="1">
      <alignment horizontal="center" textRotation="90"/>
    </xf>
    <xf numFmtId="170" fontId="33" fillId="8" borderId="2" xfId="0" applyNumberFormat="1" applyFont="1" applyFill="1" applyBorder="1" applyAlignment="1">
      <alignment horizontal="center" textRotation="90"/>
    </xf>
    <xf numFmtId="170" fontId="33" fillId="8" borderId="11" xfId="0" applyNumberFormat="1" applyFont="1" applyFill="1" applyBorder="1" applyAlignment="1">
      <alignment horizontal="center" textRotation="90"/>
    </xf>
    <xf numFmtId="0" fontId="0" fillId="15" borderId="0" xfId="0" applyFill="1" applyAlignment="1">
      <alignment wrapText="1"/>
    </xf>
  </cellXfs>
  <cellStyles count="1">
    <cellStyle name="Normal" xfId="0" builtinId="0"/>
  </cellStyles>
  <dxfs count="149"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rgb="FF8EC16B"/>
        </patternFill>
      </fill>
    </dxf>
    <dxf>
      <fill>
        <patternFill>
          <bgColor rgb="FFFFFF00"/>
        </patternFill>
      </fill>
    </dxf>
    <dxf>
      <fill>
        <patternFill>
          <bgColor theme="4" tint="-0.24994659260841701"/>
        </patternFill>
      </fill>
    </dxf>
    <dxf>
      <fill>
        <patternFill patternType="lightUp">
          <fgColor theme="0" tint="-0.499984740745262"/>
          <bgColor theme="7" tint="0.79998168889431442"/>
        </patternFill>
      </fill>
    </dxf>
    <dxf>
      <fill>
        <patternFill patternType="lightUp">
          <fgColor theme="0" tint="-0.499984740745262"/>
          <bgColor theme="9" tint="0.79998168889431442"/>
        </patternFill>
      </fill>
    </dxf>
    <dxf>
      <fill>
        <patternFill>
          <bgColor theme="4" tint="0.39994506668294322"/>
        </patternFill>
      </fill>
    </dxf>
    <dxf>
      <fill>
        <patternFill patternType="darkUp">
          <fgColor theme="4" tint="-0.24994659260841701"/>
          <bgColor auto="1"/>
        </patternFill>
      </fill>
    </dxf>
    <dxf>
      <fill>
        <patternFill>
          <bgColor theme="3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9EB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2</xdr:row>
      <xdr:rowOff>161925</xdr:rowOff>
    </xdr:from>
    <xdr:ext cx="390891" cy="286072"/>
    <xdr:pic macro="[0]!Afficher_Menu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57150" y="542925"/>
          <a:ext cx="390891" cy="286072"/>
        </a:xfrm>
        <a:prstGeom prst="rect">
          <a:avLst/>
        </a:prstGeom>
      </xdr:spPr>
    </xdr:pic>
    <xdr:clientData/>
  </xdr:oneCellAnchor>
  <xdr:twoCellAnchor>
    <xdr:from>
      <xdr:col>18</xdr:col>
      <xdr:colOff>1209675</xdr:colOff>
      <xdr:row>21</xdr:row>
      <xdr:rowOff>142875</xdr:rowOff>
    </xdr:from>
    <xdr:to>
      <xdr:col>18</xdr:col>
      <xdr:colOff>1523733</xdr:colOff>
      <xdr:row>23</xdr:row>
      <xdr:rowOff>66408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153525" y="3067050"/>
          <a:ext cx="314058" cy="314058"/>
        </a:xfrm>
        <a:prstGeom prst="rect">
          <a:avLst/>
        </a:prstGeom>
      </xdr:spPr>
    </xdr:pic>
    <xdr:clientData fPrintsWithSheet="0"/>
  </xdr:twoCellAnchor>
  <xdr:twoCellAnchor editAs="oneCell">
    <xdr:from>
      <xdr:col>21</xdr:col>
      <xdr:colOff>1498678</xdr:colOff>
      <xdr:row>21</xdr:row>
      <xdr:rowOff>152399</xdr:rowOff>
    </xdr:from>
    <xdr:to>
      <xdr:col>21</xdr:col>
      <xdr:colOff>1838668</xdr:colOff>
      <xdr:row>23</xdr:row>
      <xdr:rowOff>86051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3F48CC"/>
            </a:clrFrom>
            <a:clrTo>
              <a:srgbClr val="3F48CC">
                <a:alpha val="0"/>
              </a:srgbClr>
            </a:clrTo>
          </a:clrChange>
        </a:blip>
        <a:stretch>
          <a:fillRect/>
        </a:stretch>
      </xdr:blipFill>
      <xdr:spPr>
        <a:xfrm>
          <a:off x="12033328" y="3076574"/>
          <a:ext cx="339990" cy="324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CL1007"/>
  <sheetViews>
    <sheetView tabSelected="1" topLeftCell="AB1" zoomScaleNormal="100" workbookViewId="0">
      <selection activeCell="AD17" sqref="AD17"/>
    </sheetView>
  </sheetViews>
  <sheetFormatPr baseColWidth="10" defaultRowHeight="15" outlineLevelCol="1" x14ac:dyDescent="0.25"/>
  <cols>
    <col min="1" max="1" width="5.140625" style="1" hidden="1" customWidth="1"/>
    <col min="2" max="4" width="2.85546875" style="1" customWidth="1"/>
    <col min="5" max="5" width="5.7109375" style="1" hidden="1" customWidth="1" outlineLevel="1"/>
    <col min="6" max="6" width="40.28515625" style="19" bestFit="1" customWidth="1" collapsed="1"/>
    <col min="7" max="7" width="12.7109375" style="17" customWidth="1"/>
    <col min="8" max="8" width="8.28515625" style="43" customWidth="1"/>
    <col min="9" max="9" width="1.42578125" style="43" hidden="1" customWidth="1" outlineLevel="1"/>
    <col min="10" max="17" width="5" style="46" hidden="1" customWidth="1" outlineLevel="1"/>
    <col min="18" max="18" width="1.42578125" style="1" hidden="1" customWidth="1" outlineLevel="1" collapsed="1"/>
    <col min="19" max="19" width="24.28515625" style="46" hidden="1" customWidth="1" outlineLevel="1"/>
    <col min="20" max="20" width="1.42578125" style="1" hidden="1" customWidth="1" outlineLevel="1" collapsed="1"/>
    <col min="21" max="21" width="13.140625" style="17" bestFit="1" customWidth="1" collapsed="1"/>
    <col min="22" max="22" width="29.5703125" style="12" bestFit="1" customWidth="1"/>
    <col min="23" max="23" width="66" style="12" customWidth="1"/>
    <col min="24" max="24" width="19.5703125" style="22" hidden="1" customWidth="1" outlineLevel="1"/>
    <col min="25" max="25" width="11.42578125" style="22" hidden="1" customWidth="1" outlineLevel="1"/>
    <col min="26" max="26" width="32" style="22" hidden="1" customWidth="1" outlineLevel="1"/>
    <col min="27" max="27" width="1.42578125" style="1" hidden="1" customWidth="1" outlineLevel="1"/>
    <col min="28" max="28" width="20.7109375" style="12" customWidth="1" collapsed="1"/>
    <col min="29" max="29" width="20.7109375" style="12" customWidth="1"/>
    <col min="30" max="30" width="10.5703125" style="12" customWidth="1"/>
    <col min="31" max="31" width="10" style="2" hidden="1" customWidth="1" outlineLevel="1"/>
    <col min="32" max="32" width="1.42578125" style="1" customWidth="1" collapsed="1"/>
    <col min="33" max="33" width="1.42578125" style="1" customWidth="1"/>
    <col min="34" max="87" width="4.28515625" style="1" customWidth="1"/>
    <col min="88" max="88" width="1.42578125" style="1" customWidth="1"/>
    <col min="89" max="16384" width="11.42578125" style="1"/>
  </cols>
  <sheetData>
    <row r="1" spans="1:90" s="70" customFormat="1" ht="15" customHeight="1" x14ac:dyDescent="0.25">
      <c r="A1" s="4"/>
      <c r="B1" s="4"/>
      <c r="C1" s="4"/>
      <c r="D1" s="4"/>
      <c r="E1" s="136" t="s">
        <v>25</v>
      </c>
      <c r="F1" s="137"/>
      <c r="G1" s="137"/>
      <c r="H1" s="137"/>
      <c r="I1" s="137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7"/>
      <c r="V1" s="137"/>
      <c r="W1" s="11"/>
      <c r="X1" s="23"/>
      <c r="Y1" s="20"/>
      <c r="Z1" s="20"/>
      <c r="AA1" s="4"/>
      <c r="AB1" s="49"/>
      <c r="AC1" s="11"/>
      <c r="AD1" s="11"/>
      <c r="AE1" s="3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84"/>
    </row>
    <row r="2" spans="1:90" s="70" customFormat="1" ht="15" customHeight="1" x14ac:dyDescent="0.25">
      <c r="A2" s="4"/>
      <c r="B2" s="4"/>
      <c r="C2" s="4"/>
      <c r="D2" s="4"/>
      <c r="E2" s="136"/>
      <c r="F2" s="137"/>
      <c r="G2" s="137"/>
      <c r="H2" s="137"/>
      <c r="I2" s="137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7"/>
      <c r="V2" s="137"/>
      <c r="W2" s="11"/>
      <c r="X2" s="23"/>
      <c r="Y2" s="20"/>
      <c r="Z2" s="20"/>
      <c r="AA2" s="4"/>
      <c r="AB2" s="49"/>
      <c r="AC2" s="11"/>
      <c r="AD2" s="11"/>
      <c r="AE2" s="3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84"/>
    </row>
    <row r="3" spans="1:90" s="84" customFormat="1" ht="15" customHeight="1" x14ac:dyDescent="0.25">
      <c r="A3" s="82"/>
      <c r="B3" s="82"/>
      <c r="C3" s="82"/>
      <c r="D3" s="130" t="s">
        <v>24</v>
      </c>
      <c r="E3" s="131"/>
      <c r="F3" s="130"/>
      <c r="G3" s="130"/>
      <c r="H3" s="130"/>
      <c r="I3" s="130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0"/>
      <c r="V3" s="130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</row>
    <row r="4" spans="1:90" s="84" customFormat="1" ht="15" customHeight="1" x14ac:dyDescent="0.25">
      <c r="A4" s="82"/>
      <c r="B4" s="82"/>
      <c r="C4" s="82"/>
      <c r="D4" s="130"/>
      <c r="E4" s="131"/>
      <c r="F4" s="130"/>
      <c r="G4" s="130"/>
      <c r="H4" s="130"/>
      <c r="I4" s="130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0"/>
      <c r="V4" s="130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  <c r="CB4" s="82"/>
      <c r="CC4" s="82"/>
      <c r="CD4" s="82"/>
      <c r="CE4" s="82"/>
      <c r="CF4" s="82"/>
      <c r="CG4" s="82"/>
      <c r="CH4" s="82"/>
      <c r="CI4" s="82"/>
      <c r="CJ4" s="82"/>
      <c r="CK4" s="82"/>
    </row>
    <row r="5" spans="1:90" s="84" customFormat="1" ht="15" customHeight="1" x14ac:dyDescent="0.25">
      <c r="A5" s="82"/>
      <c r="B5" s="82"/>
      <c r="C5" s="82"/>
      <c r="D5" s="130"/>
      <c r="E5" s="131"/>
      <c r="F5" s="130"/>
      <c r="G5" s="130"/>
      <c r="H5" s="130"/>
      <c r="I5" s="130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0"/>
      <c r="V5" s="130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</row>
    <row r="6" spans="1:90" ht="15" customHeight="1" x14ac:dyDescent="0.25">
      <c r="A6" s="7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40"/>
      <c r="Y6" s="40"/>
      <c r="Z6" s="40"/>
      <c r="AA6" s="40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83"/>
      <c r="BQ6" s="83"/>
      <c r="BR6" s="83"/>
      <c r="BS6" s="83"/>
      <c r="BT6" s="83"/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</row>
    <row r="7" spans="1:90" ht="15" customHeight="1" x14ac:dyDescent="0.25">
      <c r="A7" s="7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18"/>
      <c r="Y7" s="21"/>
      <c r="Z7" s="21"/>
      <c r="AA7" s="7"/>
      <c r="AB7" s="83"/>
      <c r="AC7" s="83"/>
      <c r="AD7" s="83"/>
      <c r="AE7" s="6"/>
      <c r="AF7" s="83"/>
      <c r="AG7" s="83"/>
      <c r="AH7" s="71">
        <f t="shared" ref="AH7:BM7" si="0">WEEKNUM(AH8,21)</f>
        <v>1</v>
      </c>
      <c r="AI7" s="71">
        <f t="shared" si="0"/>
        <v>2</v>
      </c>
      <c r="AJ7" s="71">
        <f t="shared" si="0"/>
        <v>3</v>
      </c>
      <c r="AK7" s="71">
        <f t="shared" si="0"/>
        <v>4</v>
      </c>
      <c r="AL7" s="71">
        <f t="shared" si="0"/>
        <v>5</v>
      </c>
      <c r="AM7" s="71">
        <f t="shared" si="0"/>
        <v>6</v>
      </c>
      <c r="AN7" s="71">
        <f t="shared" si="0"/>
        <v>7</v>
      </c>
      <c r="AO7" s="71">
        <f t="shared" si="0"/>
        <v>8</v>
      </c>
      <c r="AP7" s="71">
        <f t="shared" si="0"/>
        <v>9</v>
      </c>
      <c r="AQ7" s="71">
        <f t="shared" si="0"/>
        <v>10</v>
      </c>
      <c r="AR7" s="71">
        <f t="shared" si="0"/>
        <v>11</v>
      </c>
      <c r="AS7" s="71">
        <f t="shared" si="0"/>
        <v>12</v>
      </c>
      <c r="AT7" s="71">
        <f t="shared" si="0"/>
        <v>13</v>
      </c>
      <c r="AU7" s="71">
        <f t="shared" si="0"/>
        <v>14</v>
      </c>
      <c r="AV7" s="71">
        <f t="shared" si="0"/>
        <v>15</v>
      </c>
      <c r="AW7" s="71">
        <f t="shared" si="0"/>
        <v>16</v>
      </c>
      <c r="AX7" s="71">
        <f t="shared" si="0"/>
        <v>17</v>
      </c>
      <c r="AY7" s="71">
        <f t="shared" si="0"/>
        <v>18</v>
      </c>
      <c r="AZ7" s="71">
        <f t="shared" si="0"/>
        <v>19</v>
      </c>
      <c r="BA7" s="71">
        <f t="shared" si="0"/>
        <v>20</v>
      </c>
      <c r="BB7" s="71">
        <f t="shared" si="0"/>
        <v>21</v>
      </c>
      <c r="BC7" s="71">
        <f t="shared" si="0"/>
        <v>22</v>
      </c>
      <c r="BD7" s="71">
        <f t="shared" si="0"/>
        <v>23</v>
      </c>
      <c r="BE7" s="71">
        <f t="shared" si="0"/>
        <v>24</v>
      </c>
      <c r="BF7" s="71">
        <f t="shared" si="0"/>
        <v>25</v>
      </c>
      <c r="BG7" s="71">
        <f t="shared" si="0"/>
        <v>26</v>
      </c>
      <c r="BH7" s="71">
        <f t="shared" si="0"/>
        <v>27</v>
      </c>
      <c r="BI7" s="71">
        <f t="shared" si="0"/>
        <v>28</v>
      </c>
      <c r="BJ7" s="71">
        <f t="shared" si="0"/>
        <v>29</v>
      </c>
      <c r="BK7" s="71">
        <f t="shared" si="0"/>
        <v>30</v>
      </c>
      <c r="BL7" s="71">
        <f t="shared" si="0"/>
        <v>31</v>
      </c>
      <c r="BM7" s="71">
        <f t="shared" si="0"/>
        <v>32</v>
      </c>
      <c r="BN7" s="71">
        <f t="shared" ref="BN7:CS7" si="1">WEEKNUM(BN8,21)</f>
        <v>33</v>
      </c>
      <c r="BO7" s="71">
        <f t="shared" si="1"/>
        <v>34</v>
      </c>
      <c r="BP7" s="71">
        <f t="shared" si="1"/>
        <v>35</v>
      </c>
      <c r="BQ7" s="71">
        <f t="shared" si="1"/>
        <v>36</v>
      </c>
      <c r="BR7" s="71">
        <f t="shared" si="1"/>
        <v>37</v>
      </c>
      <c r="BS7" s="71">
        <f t="shared" si="1"/>
        <v>38</v>
      </c>
      <c r="BT7" s="71">
        <f t="shared" si="1"/>
        <v>39</v>
      </c>
      <c r="BU7" s="71">
        <f t="shared" si="1"/>
        <v>40</v>
      </c>
      <c r="BV7" s="71">
        <f t="shared" si="1"/>
        <v>41</v>
      </c>
      <c r="BW7" s="71">
        <f t="shared" si="1"/>
        <v>42</v>
      </c>
      <c r="BX7" s="71">
        <f t="shared" si="1"/>
        <v>43</v>
      </c>
      <c r="BY7" s="71">
        <f t="shared" si="1"/>
        <v>44</v>
      </c>
      <c r="BZ7" s="71">
        <f t="shared" si="1"/>
        <v>45</v>
      </c>
      <c r="CA7" s="71">
        <f t="shared" si="1"/>
        <v>46</v>
      </c>
      <c r="CB7" s="71">
        <f t="shared" si="1"/>
        <v>47</v>
      </c>
      <c r="CC7" s="71">
        <f t="shared" si="1"/>
        <v>48</v>
      </c>
      <c r="CD7" s="71">
        <f t="shared" si="1"/>
        <v>49</v>
      </c>
      <c r="CE7" s="71">
        <f t="shared" si="1"/>
        <v>50</v>
      </c>
      <c r="CF7" s="71">
        <f t="shared" si="1"/>
        <v>51</v>
      </c>
      <c r="CG7" s="71">
        <f t="shared" si="1"/>
        <v>52</v>
      </c>
      <c r="CH7" s="71">
        <f t="shared" si="1"/>
        <v>53</v>
      </c>
      <c r="CI7" s="71">
        <f t="shared" si="1"/>
        <v>1</v>
      </c>
      <c r="CJ7" s="83"/>
      <c r="CK7" s="83"/>
    </row>
    <row r="8" spans="1:90" ht="15" customHeight="1" x14ac:dyDescent="0.25">
      <c r="A8" s="7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18"/>
      <c r="Y8" s="21"/>
      <c r="Z8" s="21"/>
      <c r="AA8" s="7"/>
      <c r="AB8" s="83"/>
      <c r="AC8" s="101">
        <f>AB19-WEEKDAY(AB19-1)+1*1</f>
        <v>43829</v>
      </c>
      <c r="AD8" s="83"/>
      <c r="AE8" s="6"/>
      <c r="AF8" s="83"/>
      <c r="AG8" s="83"/>
      <c r="AH8" s="5">
        <f>AC8</f>
        <v>43829</v>
      </c>
      <c r="AI8" s="62">
        <f>AH14+1</f>
        <v>43836</v>
      </c>
      <c r="AJ8" s="62">
        <f t="shared" ref="AJ8:AQ8" si="2">AI14+1</f>
        <v>43843</v>
      </c>
      <c r="AK8" s="62">
        <f t="shared" si="2"/>
        <v>43850</v>
      </c>
      <c r="AL8" s="62">
        <f t="shared" si="2"/>
        <v>43857</v>
      </c>
      <c r="AM8" s="62">
        <f t="shared" si="2"/>
        <v>43864</v>
      </c>
      <c r="AN8" s="62">
        <f t="shared" si="2"/>
        <v>43871</v>
      </c>
      <c r="AO8" s="62">
        <f t="shared" si="2"/>
        <v>43878</v>
      </c>
      <c r="AP8" s="62">
        <f t="shared" si="2"/>
        <v>43885</v>
      </c>
      <c r="AQ8" s="62">
        <f t="shared" si="2"/>
        <v>43892</v>
      </c>
      <c r="AR8" s="5">
        <f t="shared" ref="AR8:BU8" si="3">AQ14+1</f>
        <v>43899</v>
      </c>
      <c r="AS8" s="5">
        <f t="shared" si="3"/>
        <v>43906</v>
      </c>
      <c r="AT8" s="5">
        <f t="shared" si="3"/>
        <v>43913</v>
      </c>
      <c r="AU8" s="5">
        <f t="shared" si="3"/>
        <v>43920</v>
      </c>
      <c r="AV8" s="5">
        <f t="shared" si="3"/>
        <v>43927</v>
      </c>
      <c r="AW8" s="5">
        <f t="shared" si="3"/>
        <v>43934</v>
      </c>
      <c r="AX8" s="5">
        <f t="shared" si="3"/>
        <v>43941</v>
      </c>
      <c r="AY8" s="5">
        <f t="shared" si="3"/>
        <v>43948</v>
      </c>
      <c r="AZ8" s="5">
        <f t="shared" si="3"/>
        <v>43955</v>
      </c>
      <c r="BA8" s="5">
        <f t="shared" si="3"/>
        <v>43962</v>
      </c>
      <c r="BB8" s="5">
        <f t="shared" si="3"/>
        <v>43969</v>
      </c>
      <c r="BC8" s="5">
        <f t="shared" si="3"/>
        <v>43976</v>
      </c>
      <c r="BD8" s="5">
        <f t="shared" si="3"/>
        <v>43983</v>
      </c>
      <c r="BE8" s="5">
        <f t="shared" si="3"/>
        <v>43990</v>
      </c>
      <c r="BF8" s="5">
        <f t="shared" si="3"/>
        <v>43997</v>
      </c>
      <c r="BG8" s="5">
        <f t="shared" si="3"/>
        <v>44004</v>
      </c>
      <c r="BH8" s="5">
        <f t="shared" si="3"/>
        <v>44011</v>
      </c>
      <c r="BI8" s="5">
        <f t="shared" si="3"/>
        <v>44018</v>
      </c>
      <c r="BJ8" s="5">
        <f t="shared" si="3"/>
        <v>44025</v>
      </c>
      <c r="BK8" s="5">
        <f t="shared" si="3"/>
        <v>44032</v>
      </c>
      <c r="BL8" s="5">
        <f t="shared" si="3"/>
        <v>44039</v>
      </c>
      <c r="BM8" s="5">
        <f t="shared" si="3"/>
        <v>44046</v>
      </c>
      <c r="BN8" s="5">
        <f t="shared" si="3"/>
        <v>44053</v>
      </c>
      <c r="BO8" s="5">
        <f t="shared" si="3"/>
        <v>44060</v>
      </c>
      <c r="BP8" s="5">
        <f t="shared" si="3"/>
        <v>44067</v>
      </c>
      <c r="BQ8" s="5">
        <f t="shared" si="3"/>
        <v>44074</v>
      </c>
      <c r="BR8" s="5">
        <f t="shared" si="3"/>
        <v>44081</v>
      </c>
      <c r="BS8" s="5">
        <f t="shared" si="3"/>
        <v>44088</v>
      </c>
      <c r="BT8" s="5">
        <f t="shared" si="3"/>
        <v>44095</v>
      </c>
      <c r="BU8" s="5">
        <f t="shared" si="3"/>
        <v>44102</v>
      </c>
      <c r="BV8" s="5">
        <f t="shared" ref="BV8:CI8" si="4">BU14+1</f>
        <v>44109</v>
      </c>
      <c r="BW8" s="5">
        <f t="shared" si="4"/>
        <v>44116</v>
      </c>
      <c r="BX8" s="5">
        <f t="shared" si="4"/>
        <v>44123</v>
      </c>
      <c r="BY8" s="5">
        <f t="shared" si="4"/>
        <v>44130</v>
      </c>
      <c r="BZ8" s="5">
        <f t="shared" si="4"/>
        <v>44137</v>
      </c>
      <c r="CA8" s="5">
        <f t="shared" si="4"/>
        <v>44144</v>
      </c>
      <c r="CB8" s="5">
        <f t="shared" si="4"/>
        <v>44151</v>
      </c>
      <c r="CC8" s="5">
        <f t="shared" si="4"/>
        <v>44158</v>
      </c>
      <c r="CD8" s="5">
        <f t="shared" si="4"/>
        <v>44165</v>
      </c>
      <c r="CE8" s="5">
        <f t="shared" si="4"/>
        <v>44172</v>
      </c>
      <c r="CF8" s="5">
        <f t="shared" si="4"/>
        <v>44179</v>
      </c>
      <c r="CG8" s="5">
        <f t="shared" si="4"/>
        <v>44186</v>
      </c>
      <c r="CH8" s="5">
        <f t="shared" si="4"/>
        <v>44193</v>
      </c>
      <c r="CI8" s="5">
        <f t="shared" si="4"/>
        <v>44200</v>
      </c>
      <c r="CJ8" s="83"/>
      <c r="CK8" s="83"/>
    </row>
    <row r="9" spans="1:90" ht="15" customHeight="1" x14ac:dyDescent="0.25">
      <c r="A9" s="7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18"/>
      <c r="Y9" s="21"/>
      <c r="Z9" s="21"/>
      <c r="AA9" s="7"/>
      <c r="AB9" s="83"/>
      <c r="AC9" s="83"/>
      <c r="AD9" s="83"/>
      <c r="AE9" s="6"/>
      <c r="AF9" s="83"/>
      <c r="AG9" s="83"/>
      <c r="AH9" s="5">
        <f t="shared" ref="AH9:AH14" si="5">AH8+1</f>
        <v>43830</v>
      </c>
      <c r="AI9" s="5">
        <f t="shared" ref="AI9:AM14" si="6">AI8+1</f>
        <v>43837</v>
      </c>
      <c r="AJ9" s="5">
        <f t="shared" si="6"/>
        <v>43844</v>
      </c>
      <c r="AK9" s="5">
        <f t="shared" si="6"/>
        <v>43851</v>
      </c>
      <c r="AL9" s="5">
        <f t="shared" si="6"/>
        <v>43858</v>
      </c>
      <c r="AM9" s="5">
        <f t="shared" si="6"/>
        <v>43865</v>
      </c>
      <c r="AN9" s="5">
        <f t="shared" ref="AN9:AN14" si="7">AN8+1</f>
        <v>43872</v>
      </c>
      <c r="AO9" s="5">
        <f t="shared" ref="AO9:AO14" si="8">AO8+1</f>
        <v>43879</v>
      </c>
      <c r="AP9" s="5">
        <f t="shared" ref="AP9:AP14" si="9">AP8+1</f>
        <v>43886</v>
      </c>
      <c r="AQ9" s="5">
        <f t="shared" ref="AQ9:AQ14" si="10">AQ8+1</f>
        <v>43893</v>
      </c>
      <c r="AR9" s="5">
        <f t="shared" ref="AR9:AR14" si="11">AR8+1</f>
        <v>43900</v>
      </c>
      <c r="AS9" s="5">
        <f t="shared" ref="AS9:AS14" si="12">AS8+1</f>
        <v>43907</v>
      </c>
      <c r="AT9" s="5">
        <f t="shared" ref="AT9:AT14" si="13">AT8+1</f>
        <v>43914</v>
      </c>
      <c r="AU9" s="5">
        <f t="shared" ref="AU9:AU14" si="14">AU8+1</f>
        <v>43921</v>
      </c>
      <c r="AV9" s="5">
        <f t="shared" ref="AV9:AV14" si="15">AV8+1</f>
        <v>43928</v>
      </c>
      <c r="AW9" s="5">
        <f t="shared" ref="AW9:AW14" si="16">AW8+1</f>
        <v>43935</v>
      </c>
      <c r="AX9" s="5">
        <f t="shared" ref="AX9:AX14" si="17">AX8+1</f>
        <v>43942</v>
      </c>
      <c r="AY9" s="5">
        <f t="shared" ref="AY9:AY14" si="18">AY8+1</f>
        <v>43949</v>
      </c>
      <c r="AZ9" s="5">
        <f t="shared" ref="AZ9:AZ14" si="19">AZ8+1</f>
        <v>43956</v>
      </c>
      <c r="BA9" s="5">
        <f t="shared" ref="BA9:BA14" si="20">BA8+1</f>
        <v>43963</v>
      </c>
      <c r="BB9" s="5">
        <f t="shared" ref="BB9:BB14" si="21">BB8+1</f>
        <v>43970</v>
      </c>
      <c r="BC9" s="5">
        <f t="shared" ref="BC9:BC14" si="22">BC8+1</f>
        <v>43977</v>
      </c>
      <c r="BD9" s="5">
        <f t="shared" ref="BD9:BD14" si="23">BD8+1</f>
        <v>43984</v>
      </c>
      <c r="BE9" s="5">
        <f t="shared" ref="BE9:BE14" si="24">BE8+1</f>
        <v>43991</v>
      </c>
      <c r="BF9" s="5">
        <f t="shared" ref="BF9:BF14" si="25">BF8+1</f>
        <v>43998</v>
      </c>
      <c r="BG9" s="5">
        <f t="shared" ref="BG9:BG14" si="26">BG8+1</f>
        <v>44005</v>
      </c>
      <c r="BH9" s="5">
        <f t="shared" ref="BH9:BH14" si="27">BH8+1</f>
        <v>44012</v>
      </c>
      <c r="BI9" s="5">
        <f t="shared" ref="BI9:BI14" si="28">BI8+1</f>
        <v>44019</v>
      </c>
      <c r="BJ9" s="5">
        <f t="shared" ref="BJ9:BJ14" si="29">BJ8+1</f>
        <v>44026</v>
      </c>
      <c r="BK9" s="5">
        <f t="shared" ref="BK9:BK14" si="30">BK8+1</f>
        <v>44033</v>
      </c>
      <c r="BL9" s="5">
        <f t="shared" ref="BL9:BL14" si="31">BL8+1</f>
        <v>44040</v>
      </c>
      <c r="BM9" s="5">
        <f t="shared" ref="BM9:BM14" si="32">BM8+1</f>
        <v>44047</v>
      </c>
      <c r="BN9" s="5">
        <f t="shared" ref="BN9:BN14" si="33">BN8+1</f>
        <v>44054</v>
      </c>
      <c r="BO9" s="5">
        <f t="shared" ref="BO9:BO14" si="34">BO8+1</f>
        <v>44061</v>
      </c>
      <c r="BP9" s="5">
        <f t="shared" ref="BP9:BP14" si="35">BP8+1</f>
        <v>44068</v>
      </c>
      <c r="BQ9" s="5">
        <f t="shared" ref="BQ9:BQ14" si="36">BQ8+1</f>
        <v>44075</v>
      </c>
      <c r="BR9" s="5">
        <f t="shared" ref="BR9:BR14" si="37">BR8+1</f>
        <v>44082</v>
      </c>
      <c r="BS9" s="5">
        <f t="shared" ref="BS9:BS14" si="38">BS8+1</f>
        <v>44089</v>
      </c>
      <c r="BT9" s="5">
        <f t="shared" ref="BT9:BT14" si="39">BT8+1</f>
        <v>44096</v>
      </c>
      <c r="BU9" s="5">
        <f t="shared" ref="BU9:BU14" si="40">BU8+1</f>
        <v>44103</v>
      </c>
      <c r="BV9" s="5">
        <f t="shared" ref="BV9:BV14" si="41">BV8+1</f>
        <v>44110</v>
      </c>
      <c r="BW9" s="5">
        <f t="shared" ref="BW9:BW14" si="42">BW8+1</f>
        <v>44117</v>
      </c>
      <c r="BX9" s="5">
        <f t="shared" ref="BX9:BX14" si="43">BX8+1</f>
        <v>44124</v>
      </c>
      <c r="BY9" s="5">
        <f t="shared" ref="BY9:BY14" si="44">BY8+1</f>
        <v>44131</v>
      </c>
      <c r="BZ9" s="5">
        <f t="shared" ref="BZ9:BZ14" si="45">BZ8+1</f>
        <v>44138</v>
      </c>
      <c r="CA9" s="5">
        <f t="shared" ref="CA9:CA14" si="46">CA8+1</f>
        <v>44145</v>
      </c>
      <c r="CB9" s="5">
        <f t="shared" ref="CB9:CB14" si="47">CB8+1</f>
        <v>44152</v>
      </c>
      <c r="CC9" s="5">
        <f t="shared" ref="CC9:CC14" si="48">CC8+1</f>
        <v>44159</v>
      </c>
      <c r="CD9" s="5">
        <f t="shared" ref="CD9:CD14" si="49">CD8+1</f>
        <v>44166</v>
      </c>
      <c r="CE9" s="5">
        <f t="shared" ref="CE9:CE14" si="50">CE8+1</f>
        <v>44173</v>
      </c>
      <c r="CF9" s="5">
        <f t="shared" ref="CF9:CF14" si="51">CF8+1</f>
        <v>44180</v>
      </c>
      <c r="CG9" s="5">
        <f t="shared" ref="CG9:CG14" si="52">CG8+1</f>
        <v>44187</v>
      </c>
      <c r="CH9" s="5">
        <f t="shared" ref="CH9:CH14" si="53">CH8+1</f>
        <v>44194</v>
      </c>
      <c r="CI9" s="5">
        <f t="shared" ref="CI9:CI14" si="54">CI8+1</f>
        <v>44201</v>
      </c>
      <c r="CJ9" s="83"/>
      <c r="CK9" s="83"/>
    </row>
    <row r="10" spans="1:90" ht="15" customHeight="1" x14ac:dyDescent="0.25">
      <c r="A10" s="7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18"/>
      <c r="Y10" s="21"/>
      <c r="Z10" s="21"/>
      <c r="AA10" s="7"/>
      <c r="AB10" s="83"/>
      <c r="AC10" s="83"/>
      <c r="AD10" s="83"/>
      <c r="AE10" s="6"/>
      <c r="AF10" s="83"/>
      <c r="AG10" s="83"/>
      <c r="AH10" s="5">
        <f t="shared" si="5"/>
        <v>43831</v>
      </c>
      <c r="AI10" s="5">
        <f t="shared" si="6"/>
        <v>43838</v>
      </c>
      <c r="AJ10" s="5">
        <f t="shared" si="6"/>
        <v>43845</v>
      </c>
      <c r="AK10" s="5">
        <f t="shared" si="6"/>
        <v>43852</v>
      </c>
      <c r="AL10" s="5">
        <f t="shared" si="6"/>
        <v>43859</v>
      </c>
      <c r="AM10" s="5">
        <f t="shared" si="6"/>
        <v>43866</v>
      </c>
      <c r="AN10" s="5">
        <f t="shared" si="7"/>
        <v>43873</v>
      </c>
      <c r="AO10" s="5">
        <f t="shared" si="8"/>
        <v>43880</v>
      </c>
      <c r="AP10" s="5">
        <f t="shared" si="9"/>
        <v>43887</v>
      </c>
      <c r="AQ10" s="5">
        <f t="shared" si="10"/>
        <v>43894</v>
      </c>
      <c r="AR10" s="5">
        <f t="shared" si="11"/>
        <v>43901</v>
      </c>
      <c r="AS10" s="5">
        <f t="shared" si="12"/>
        <v>43908</v>
      </c>
      <c r="AT10" s="5">
        <f t="shared" si="13"/>
        <v>43915</v>
      </c>
      <c r="AU10" s="5">
        <f t="shared" si="14"/>
        <v>43922</v>
      </c>
      <c r="AV10" s="5">
        <f t="shared" si="15"/>
        <v>43929</v>
      </c>
      <c r="AW10" s="5">
        <f t="shared" si="16"/>
        <v>43936</v>
      </c>
      <c r="AX10" s="5">
        <f t="shared" si="17"/>
        <v>43943</v>
      </c>
      <c r="AY10" s="5">
        <f t="shared" si="18"/>
        <v>43950</v>
      </c>
      <c r="AZ10" s="5">
        <f t="shared" si="19"/>
        <v>43957</v>
      </c>
      <c r="BA10" s="5">
        <f t="shared" si="20"/>
        <v>43964</v>
      </c>
      <c r="BB10" s="5">
        <f t="shared" si="21"/>
        <v>43971</v>
      </c>
      <c r="BC10" s="5">
        <f t="shared" si="22"/>
        <v>43978</v>
      </c>
      <c r="BD10" s="5">
        <f t="shared" si="23"/>
        <v>43985</v>
      </c>
      <c r="BE10" s="5">
        <f t="shared" si="24"/>
        <v>43992</v>
      </c>
      <c r="BF10" s="5">
        <f t="shared" si="25"/>
        <v>43999</v>
      </c>
      <c r="BG10" s="5">
        <f t="shared" si="26"/>
        <v>44006</v>
      </c>
      <c r="BH10" s="5">
        <f t="shared" si="27"/>
        <v>44013</v>
      </c>
      <c r="BI10" s="5">
        <f t="shared" si="28"/>
        <v>44020</v>
      </c>
      <c r="BJ10" s="5">
        <f t="shared" si="29"/>
        <v>44027</v>
      </c>
      <c r="BK10" s="5">
        <f t="shared" si="30"/>
        <v>44034</v>
      </c>
      <c r="BL10" s="5">
        <f t="shared" si="31"/>
        <v>44041</v>
      </c>
      <c r="BM10" s="5">
        <f t="shared" si="32"/>
        <v>44048</v>
      </c>
      <c r="BN10" s="5">
        <f t="shared" si="33"/>
        <v>44055</v>
      </c>
      <c r="BO10" s="5">
        <f t="shared" si="34"/>
        <v>44062</v>
      </c>
      <c r="BP10" s="5">
        <f t="shared" si="35"/>
        <v>44069</v>
      </c>
      <c r="BQ10" s="5">
        <f t="shared" si="36"/>
        <v>44076</v>
      </c>
      <c r="BR10" s="5">
        <f t="shared" si="37"/>
        <v>44083</v>
      </c>
      <c r="BS10" s="5">
        <f t="shared" si="38"/>
        <v>44090</v>
      </c>
      <c r="BT10" s="5">
        <f t="shared" si="39"/>
        <v>44097</v>
      </c>
      <c r="BU10" s="5">
        <f t="shared" si="40"/>
        <v>44104</v>
      </c>
      <c r="BV10" s="5">
        <f t="shared" si="41"/>
        <v>44111</v>
      </c>
      <c r="BW10" s="5">
        <f t="shared" si="42"/>
        <v>44118</v>
      </c>
      <c r="BX10" s="5">
        <f t="shared" si="43"/>
        <v>44125</v>
      </c>
      <c r="BY10" s="5">
        <f t="shared" si="44"/>
        <v>44132</v>
      </c>
      <c r="BZ10" s="5">
        <f t="shared" si="45"/>
        <v>44139</v>
      </c>
      <c r="CA10" s="5">
        <f t="shared" si="46"/>
        <v>44146</v>
      </c>
      <c r="CB10" s="5">
        <f t="shared" si="47"/>
        <v>44153</v>
      </c>
      <c r="CC10" s="5">
        <f t="shared" si="48"/>
        <v>44160</v>
      </c>
      <c r="CD10" s="5">
        <f t="shared" si="49"/>
        <v>44167</v>
      </c>
      <c r="CE10" s="5">
        <f t="shared" si="50"/>
        <v>44174</v>
      </c>
      <c r="CF10" s="5">
        <f t="shared" si="51"/>
        <v>44181</v>
      </c>
      <c r="CG10" s="5">
        <f t="shared" si="52"/>
        <v>44188</v>
      </c>
      <c r="CH10" s="5">
        <f t="shared" si="53"/>
        <v>44195</v>
      </c>
      <c r="CI10" s="5">
        <f t="shared" si="54"/>
        <v>44202</v>
      </c>
      <c r="CJ10" s="83"/>
      <c r="CK10" s="83"/>
    </row>
    <row r="11" spans="1:90" ht="15" customHeight="1" x14ac:dyDescent="0.25">
      <c r="A11" s="7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18"/>
      <c r="Y11" s="21"/>
      <c r="Z11" s="21"/>
      <c r="AA11" s="7"/>
      <c r="AB11" s="83"/>
      <c r="AC11" s="83"/>
      <c r="AD11" s="83"/>
      <c r="AE11" s="6"/>
      <c r="AF11" s="83"/>
      <c r="AG11" s="83"/>
      <c r="AH11" s="5">
        <f t="shared" si="5"/>
        <v>43832</v>
      </c>
      <c r="AI11" s="5">
        <f t="shared" si="6"/>
        <v>43839</v>
      </c>
      <c r="AJ11" s="5">
        <f t="shared" si="6"/>
        <v>43846</v>
      </c>
      <c r="AK11" s="5">
        <f t="shared" si="6"/>
        <v>43853</v>
      </c>
      <c r="AL11" s="5">
        <f t="shared" si="6"/>
        <v>43860</v>
      </c>
      <c r="AM11" s="5">
        <f t="shared" si="6"/>
        <v>43867</v>
      </c>
      <c r="AN11" s="5">
        <f t="shared" si="7"/>
        <v>43874</v>
      </c>
      <c r="AO11" s="5">
        <f t="shared" si="8"/>
        <v>43881</v>
      </c>
      <c r="AP11" s="5">
        <f t="shared" si="9"/>
        <v>43888</v>
      </c>
      <c r="AQ11" s="5">
        <f t="shared" si="10"/>
        <v>43895</v>
      </c>
      <c r="AR11" s="5">
        <f t="shared" si="11"/>
        <v>43902</v>
      </c>
      <c r="AS11" s="5">
        <f t="shared" si="12"/>
        <v>43909</v>
      </c>
      <c r="AT11" s="5">
        <f t="shared" si="13"/>
        <v>43916</v>
      </c>
      <c r="AU11" s="5">
        <f t="shared" si="14"/>
        <v>43923</v>
      </c>
      <c r="AV11" s="5">
        <f t="shared" si="15"/>
        <v>43930</v>
      </c>
      <c r="AW11" s="5">
        <f t="shared" si="16"/>
        <v>43937</v>
      </c>
      <c r="AX11" s="5">
        <f t="shared" si="17"/>
        <v>43944</v>
      </c>
      <c r="AY11" s="5">
        <f t="shared" si="18"/>
        <v>43951</v>
      </c>
      <c r="AZ11" s="5">
        <f t="shared" si="19"/>
        <v>43958</v>
      </c>
      <c r="BA11" s="5">
        <f t="shared" si="20"/>
        <v>43965</v>
      </c>
      <c r="BB11" s="5">
        <f t="shared" si="21"/>
        <v>43972</v>
      </c>
      <c r="BC11" s="5">
        <f t="shared" si="22"/>
        <v>43979</v>
      </c>
      <c r="BD11" s="5">
        <f t="shared" si="23"/>
        <v>43986</v>
      </c>
      <c r="BE11" s="5">
        <f t="shared" si="24"/>
        <v>43993</v>
      </c>
      <c r="BF11" s="5">
        <f t="shared" si="25"/>
        <v>44000</v>
      </c>
      <c r="BG11" s="5">
        <f t="shared" si="26"/>
        <v>44007</v>
      </c>
      <c r="BH11" s="5">
        <f t="shared" si="27"/>
        <v>44014</v>
      </c>
      <c r="BI11" s="5">
        <f t="shared" si="28"/>
        <v>44021</v>
      </c>
      <c r="BJ11" s="5">
        <f t="shared" si="29"/>
        <v>44028</v>
      </c>
      <c r="BK11" s="5">
        <f t="shared" si="30"/>
        <v>44035</v>
      </c>
      <c r="BL11" s="5">
        <f t="shared" si="31"/>
        <v>44042</v>
      </c>
      <c r="BM11" s="5">
        <f t="shared" si="32"/>
        <v>44049</v>
      </c>
      <c r="BN11" s="5">
        <f t="shared" si="33"/>
        <v>44056</v>
      </c>
      <c r="BO11" s="5">
        <f t="shared" si="34"/>
        <v>44063</v>
      </c>
      <c r="BP11" s="5">
        <f t="shared" si="35"/>
        <v>44070</v>
      </c>
      <c r="BQ11" s="5">
        <f t="shared" si="36"/>
        <v>44077</v>
      </c>
      <c r="BR11" s="5">
        <f t="shared" si="37"/>
        <v>44084</v>
      </c>
      <c r="BS11" s="5">
        <f t="shared" si="38"/>
        <v>44091</v>
      </c>
      <c r="BT11" s="5">
        <f t="shared" si="39"/>
        <v>44098</v>
      </c>
      <c r="BU11" s="5">
        <f t="shared" si="40"/>
        <v>44105</v>
      </c>
      <c r="BV11" s="5">
        <f t="shared" si="41"/>
        <v>44112</v>
      </c>
      <c r="BW11" s="5">
        <f t="shared" si="42"/>
        <v>44119</v>
      </c>
      <c r="BX11" s="5">
        <f t="shared" si="43"/>
        <v>44126</v>
      </c>
      <c r="BY11" s="5">
        <f t="shared" si="44"/>
        <v>44133</v>
      </c>
      <c r="BZ11" s="5">
        <f t="shared" si="45"/>
        <v>44140</v>
      </c>
      <c r="CA11" s="5">
        <f t="shared" si="46"/>
        <v>44147</v>
      </c>
      <c r="CB11" s="5">
        <f t="shared" si="47"/>
        <v>44154</v>
      </c>
      <c r="CC11" s="5">
        <f t="shared" si="48"/>
        <v>44161</v>
      </c>
      <c r="CD11" s="5">
        <f t="shared" si="49"/>
        <v>44168</v>
      </c>
      <c r="CE11" s="5">
        <f t="shared" si="50"/>
        <v>44175</v>
      </c>
      <c r="CF11" s="5">
        <f t="shared" si="51"/>
        <v>44182</v>
      </c>
      <c r="CG11" s="5">
        <f t="shared" si="52"/>
        <v>44189</v>
      </c>
      <c r="CH11" s="5">
        <f t="shared" si="53"/>
        <v>44196</v>
      </c>
      <c r="CI11" s="5">
        <f t="shared" si="54"/>
        <v>44203</v>
      </c>
      <c r="CJ11" s="83"/>
      <c r="CK11" s="83"/>
    </row>
    <row r="12" spans="1:90" ht="15" customHeight="1" x14ac:dyDescent="0.25">
      <c r="A12" s="7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18"/>
      <c r="Y12" s="21"/>
      <c r="Z12" s="21"/>
      <c r="AA12" s="7"/>
      <c r="AB12" s="83"/>
      <c r="AC12" s="83"/>
      <c r="AD12" s="83"/>
      <c r="AE12" s="6"/>
      <c r="AF12" s="83"/>
      <c r="AG12" s="83"/>
      <c r="AH12" s="5">
        <f t="shared" si="5"/>
        <v>43833</v>
      </c>
      <c r="AI12" s="5">
        <f t="shared" si="6"/>
        <v>43840</v>
      </c>
      <c r="AJ12" s="5">
        <f t="shared" si="6"/>
        <v>43847</v>
      </c>
      <c r="AK12" s="5">
        <f t="shared" si="6"/>
        <v>43854</v>
      </c>
      <c r="AL12" s="5">
        <f t="shared" si="6"/>
        <v>43861</v>
      </c>
      <c r="AM12" s="5">
        <f t="shared" si="6"/>
        <v>43868</v>
      </c>
      <c r="AN12" s="5">
        <f t="shared" si="7"/>
        <v>43875</v>
      </c>
      <c r="AO12" s="5">
        <f t="shared" si="8"/>
        <v>43882</v>
      </c>
      <c r="AP12" s="5">
        <f t="shared" si="9"/>
        <v>43889</v>
      </c>
      <c r="AQ12" s="5">
        <f t="shared" si="10"/>
        <v>43896</v>
      </c>
      <c r="AR12" s="5">
        <f t="shared" si="11"/>
        <v>43903</v>
      </c>
      <c r="AS12" s="5">
        <f t="shared" si="12"/>
        <v>43910</v>
      </c>
      <c r="AT12" s="5">
        <f t="shared" si="13"/>
        <v>43917</v>
      </c>
      <c r="AU12" s="5">
        <f t="shared" si="14"/>
        <v>43924</v>
      </c>
      <c r="AV12" s="5">
        <f t="shared" si="15"/>
        <v>43931</v>
      </c>
      <c r="AW12" s="5">
        <f t="shared" si="16"/>
        <v>43938</v>
      </c>
      <c r="AX12" s="5">
        <f t="shared" si="17"/>
        <v>43945</v>
      </c>
      <c r="AY12" s="5">
        <f t="shared" si="18"/>
        <v>43952</v>
      </c>
      <c r="AZ12" s="5">
        <f t="shared" si="19"/>
        <v>43959</v>
      </c>
      <c r="BA12" s="5">
        <f t="shared" si="20"/>
        <v>43966</v>
      </c>
      <c r="BB12" s="5">
        <f t="shared" si="21"/>
        <v>43973</v>
      </c>
      <c r="BC12" s="5">
        <f t="shared" si="22"/>
        <v>43980</v>
      </c>
      <c r="BD12" s="5">
        <f t="shared" si="23"/>
        <v>43987</v>
      </c>
      <c r="BE12" s="5">
        <f t="shared" si="24"/>
        <v>43994</v>
      </c>
      <c r="BF12" s="5">
        <f t="shared" si="25"/>
        <v>44001</v>
      </c>
      <c r="BG12" s="5">
        <f t="shared" si="26"/>
        <v>44008</v>
      </c>
      <c r="BH12" s="5">
        <f t="shared" si="27"/>
        <v>44015</v>
      </c>
      <c r="BI12" s="5">
        <f t="shared" si="28"/>
        <v>44022</v>
      </c>
      <c r="BJ12" s="5">
        <f t="shared" si="29"/>
        <v>44029</v>
      </c>
      <c r="BK12" s="5">
        <f t="shared" si="30"/>
        <v>44036</v>
      </c>
      <c r="BL12" s="5">
        <f t="shared" si="31"/>
        <v>44043</v>
      </c>
      <c r="BM12" s="5">
        <f t="shared" si="32"/>
        <v>44050</v>
      </c>
      <c r="BN12" s="5">
        <f t="shared" si="33"/>
        <v>44057</v>
      </c>
      <c r="BO12" s="5">
        <f t="shared" si="34"/>
        <v>44064</v>
      </c>
      <c r="BP12" s="5">
        <f t="shared" si="35"/>
        <v>44071</v>
      </c>
      <c r="BQ12" s="5">
        <f t="shared" si="36"/>
        <v>44078</v>
      </c>
      <c r="BR12" s="5">
        <f t="shared" si="37"/>
        <v>44085</v>
      </c>
      <c r="BS12" s="5">
        <f t="shared" si="38"/>
        <v>44092</v>
      </c>
      <c r="BT12" s="5">
        <f t="shared" si="39"/>
        <v>44099</v>
      </c>
      <c r="BU12" s="5">
        <f t="shared" si="40"/>
        <v>44106</v>
      </c>
      <c r="BV12" s="5">
        <f t="shared" si="41"/>
        <v>44113</v>
      </c>
      <c r="BW12" s="5">
        <f t="shared" si="42"/>
        <v>44120</v>
      </c>
      <c r="BX12" s="5">
        <f t="shared" si="43"/>
        <v>44127</v>
      </c>
      <c r="BY12" s="5">
        <f t="shared" si="44"/>
        <v>44134</v>
      </c>
      <c r="BZ12" s="5">
        <f t="shared" si="45"/>
        <v>44141</v>
      </c>
      <c r="CA12" s="5">
        <f t="shared" si="46"/>
        <v>44148</v>
      </c>
      <c r="CB12" s="5">
        <f t="shared" si="47"/>
        <v>44155</v>
      </c>
      <c r="CC12" s="5">
        <f t="shared" si="48"/>
        <v>44162</v>
      </c>
      <c r="CD12" s="5">
        <f t="shared" si="49"/>
        <v>44169</v>
      </c>
      <c r="CE12" s="5">
        <f t="shared" si="50"/>
        <v>44176</v>
      </c>
      <c r="CF12" s="5">
        <f t="shared" si="51"/>
        <v>44183</v>
      </c>
      <c r="CG12" s="5">
        <f t="shared" si="52"/>
        <v>44190</v>
      </c>
      <c r="CH12" s="5">
        <f t="shared" si="53"/>
        <v>44197</v>
      </c>
      <c r="CI12" s="5">
        <f t="shared" si="54"/>
        <v>44204</v>
      </c>
      <c r="CJ12" s="83"/>
      <c r="CK12" s="83"/>
    </row>
    <row r="13" spans="1:90" ht="15" customHeight="1" x14ac:dyDescent="0.25">
      <c r="A13" s="7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18"/>
      <c r="Y13" s="21"/>
      <c r="Z13" s="21"/>
      <c r="AA13" s="7"/>
      <c r="AB13" s="83"/>
      <c r="AC13" s="83"/>
      <c r="AD13" s="83"/>
      <c r="AE13" s="6"/>
      <c r="AF13" s="83"/>
      <c r="AG13" s="83"/>
      <c r="AH13" s="14">
        <f t="shared" si="5"/>
        <v>43834</v>
      </c>
      <c r="AI13" s="14">
        <f t="shared" si="6"/>
        <v>43841</v>
      </c>
      <c r="AJ13" s="14">
        <f t="shared" si="6"/>
        <v>43848</v>
      </c>
      <c r="AK13" s="14">
        <f t="shared" si="6"/>
        <v>43855</v>
      </c>
      <c r="AL13" s="14">
        <f t="shared" si="6"/>
        <v>43862</v>
      </c>
      <c r="AM13" s="14">
        <f t="shared" si="6"/>
        <v>43869</v>
      </c>
      <c r="AN13" s="14">
        <f t="shared" si="7"/>
        <v>43876</v>
      </c>
      <c r="AO13" s="14">
        <f t="shared" si="8"/>
        <v>43883</v>
      </c>
      <c r="AP13" s="14">
        <f t="shared" si="9"/>
        <v>43890</v>
      </c>
      <c r="AQ13" s="14">
        <f t="shared" si="10"/>
        <v>43897</v>
      </c>
      <c r="AR13" s="14">
        <f t="shared" si="11"/>
        <v>43904</v>
      </c>
      <c r="AS13" s="14">
        <f t="shared" si="12"/>
        <v>43911</v>
      </c>
      <c r="AT13" s="14">
        <f t="shared" si="13"/>
        <v>43918</v>
      </c>
      <c r="AU13" s="14">
        <f t="shared" si="14"/>
        <v>43925</v>
      </c>
      <c r="AV13" s="14">
        <f t="shared" si="15"/>
        <v>43932</v>
      </c>
      <c r="AW13" s="14">
        <f t="shared" si="16"/>
        <v>43939</v>
      </c>
      <c r="AX13" s="14">
        <f t="shared" si="17"/>
        <v>43946</v>
      </c>
      <c r="AY13" s="14">
        <f t="shared" si="18"/>
        <v>43953</v>
      </c>
      <c r="AZ13" s="14">
        <f t="shared" si="19"/>
        <v>43960</v>
      </c>
      <c r="BA13" s="14">
        <f t="shared" si="20"/>
        <v>43967</v>
      </c>
      <c r="BB13" s="14">
        <f t="shared" si="21"/>
        <v>43974</v>
      </c>
      <c r="BC13" s="14">
        <f t="shared" si="22"/>
        <v>43981</v>
      </c>
      <c r="BD13" s="14">
        <f t="shared" si="23"/>
        <v>43988</v>
      </c>
      <c r="BE13" s="14">
        <f t="shared" si="24"/>
        <v>43995</v>
      </c>
      <c r="BF13" s="14">
        <f t="shared" si="25"/>
        <v>44002</v>
      </c>
      <c r="BG13" s="14">
        <f t="shared" si="26"/>
        <v>44009</v>
      </c>
      <c r="BH13" s="14">
        <f t="shared" si="27"/>
        <v>44016</v>
      </c>
      <c r="BI13" s="14">
        <f t="shared" si="28"/>
        <v>44023</v>
      </c>
      <c r="BJ13" s="14">
        <f t="shared" si="29"/>
        <v>44030</v>
      </c>
      <c r="BK13" s="14">
        <f t="shared" si="30"/>
        <v>44037</v>
      </c>
      <c r="BL13" s="14">
        <f t="shared" si="31"/>
        <v>44044</v>
      </c>
      <c r="BM13" s="14">
        <f t="shared" si="32"/>
        <v>44051</v>
      </c>
      <c r="BN13" s="14">
        <f t="shared" si="33"/>
        <v>44058</v>
      </c>
      <c r="BO13" s="14">
        <f t="shared" si="34"/>
        <v>44065</v>
      </c>
      <c r="BP13" s="14">
        <f t="shared" si="35"/>
        <v>44072</v>
      </c>
      <c r="BQ13" s="14">
        <f t="shared" si="36"/>
        <v>44079</v>
      </c>
      <c r="BR13" s="14">
        <f t="shared" si="37"/>
        <v>44086</v>
      </c>
      <c r="BS13" s="14">
        <f t="shared" si="38"/>
        <v>44093</v>
      </c>
      <c r="BT13" s="14">
        <f t="shared" si="39"/>
        <v>44100</v>
      </c>
      <c r="BU13" s="14">
        <f t="shared" si="40"/>
        <v>44107</v>
      </c>
      <c r="BV13" s="14">
        <f t="shared" si="41"/>
        <v>44114</v>
      </c>
      <c r="BW13" s="14">
        <f t="shared" si="42"/>
        <v>44121</v>
      </c>
      <c r="BX13" s="14">
        <f t="shared" si="43"/>
        <v>44128</v>
      </c>
      <c r="BY13" s="14">
        <f t="shared" si="44"/>
        <v>44135</v>
      </c>
      <c r="BZ13" s="14">
        <f t="shared" si="45"/>
        <v>44142</v>
      </c>
      <c r="CA13" s="14">
        <f t="shared" si="46"/>
        <v>44149</v>
      </c>
      <c r="CB13" s="14">
        <f t="shared" si="47"/>
        <v>44156</v>
      </c>
      <c r="CC13" s="14">
        <f t="shared" si="48"/>
        <v>44163</v>
      </c>
      <c r="CD13" s="14">
        <f t="shared" si="49"/>
        <v>44170</v>
      </c>
      <c r="CE13" s="14">
        <f t="shared" si="50"/>
        <v>44177</v>
      </c>
      <c r="CF13" s="14">
        <f t="shared" si="51"/>
        <v>44184</v>
      </c>
      <c r="CG13" s="14">
        <f t="shared" si="52"/>
        <v>44191</v>
      </c>
      <c r="CH13" s="14">
        <f t="shared" si="53"/>
        <v>44198</v>
      </c>
      <c r="CI13" s="14">
        <f t="shared" si="54"/>
        <v>44205</v>
      </c>
      <c r="CJ13" s="83"/>
      <c r="CK13" s="83"/>
    </row>
    <row r="14" spans="1:90" ht="15" customHeight="1" x14ac:dyDescent="0.25">
      <c r="A14" s="7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18"/>
      <c r="Y14" s="21"/>
      <c r="Z14" s="21"/>
      <c r="AA14" s="7"/>
      <c r="AB14" s="83"/>
      <c r="AC14" s="83"/>
      <c r="AD14" s="83"/>
      <c r="AE14" s="6"/>
      <c r="AF14" s="83"/>
      <c r="AG14" s="83"/>
      <c r="AH14" s="14">
        <f t="shared" si="5"/>
        <v>43835</v>
      </c>
      <c r="AI14" s="14">
        <f t="shared" si="6"/>
        <v>43842</v>
      </c>
      <c r="AJ14" s="14">
        <f t="shared" si="6"/>
        <v>43849</v>
      </c>
      <c r="AK14" s="14">
        <f t="shared" si="6"/>
        <v>43856</v>
      </c>
      <c r="AL14" s="14">
        <f t="shared" si="6"/>
        <v>43863</v>
      </c>
      <c r="AM14" s="14">
        <f t="shared" si="6"/>
        <v>43870</v>
      </c>
      <c r="AN14" s="14">
        <f t="shared" si="7"/>
        <v>43877</v>
      </c>
      <c r="AO14" s="14">
        <f t="shared" si="8"/>
        <v>43884</v>
      </c>
      <c r="AP14" s="14">
        <f t="shared" si="9"/>
        <v>43891</v>
      </c>
      <c r="AQ14" s="14">
        <f t="shared" si="10"/>
        <v>43898</v>
      </c>
      <c r="AR14" s="14">
        <f t="shared" si="11"/>
        <v>43905</v>
      </c>
      <c r="AS14" s="14">
        <f t="shared" si="12"/>
        <v>43912</v>
      </c>
      <c r="AT14" s="14">
        <f t="shared" si="13"/>
        <v>43919</v>
      </c>
      <c r="AU14" s="14">
        <f t="shared" si="14"/>
        <v>43926</v>
      </c>
      <c r="AV14" s="14">
        <f t="shared" si="15"/>
        <v>43933</v>
      </c>
      <c r="AW14" s="14">
        <f t="shared" si="16"/>
        <v>43940</v>
      </c>
      <c r="AX14" s="14">
        <f t="shared" si="17"/>
        <v>43947</v>
      </c>
      <c r="AY14" s="14">
        <f t="shared" si="18"/>
        <v>43954</v>
      </c>
      <c r="AZ14" s="14">
        <f t="shared" si="19"/>
        <v>43961</v>
      </c>
      <c r="BA14" s="14">
        <f t="shared" si="20"/>
        <v>43968</v>
      </c>
      <c r="BB14" s="14">
        <f t="shared" si="21"/>
        <v>43975</v>
      </c>
      <c r="BC14" s="14">
        <f t="shared" si="22"/>
        <v>43982</v>
      </c>
      <c r="BD14" s="14">
        <f t="shared" si="23"/>
        <v>43989</v>
      </c>
      <c r="BE14" s="14">
        <f t="shared" si="24"/>
        <v>43996</v>
      </c>
      <c r="BF14" s="14">
        <f t="shared" si="25"/>
        <v>44003</v>
      </c>
      <c r="BG14" s="14">
        <f t="shared" si="26"/>
        <v>44010</v>
      </c>
      <c r="BH14" s="14">
        <f t="shared" si="27"/>
        <v>44017</v>
      </c>
      <c r="BI14" s="14">
        <f t="shared" si="28"/>
        <v>44024</v>
      </c>
      <c r="BJ14" s="14">
        <f t="shared" si="29"/>
        <v>44031</v>
      </c>
      <c r="BK14" s="14">
        <f t="shared" si="30"/>
        <v>44038</v>
      </c>
      <c r="BL14" s="14">
        <f t="shared" si="31"/>
        <v>44045</v>
      </c>
      <c r="BM14" s="14">
        <f t="shared" si="32"/>
        <v>44052</v>
      </c>
      <c r="BN14" s="14">
        <f t="shared" si="33"/>
        <v>44059</v>
      </c>
      <c r="BO14" s="14">
        <f t="shared" si="34"/>
        <v>44066</v>
      </c>
      <c r="BP14" s="14">
        <f t="shared" si="35"/>
        <v>44073</v>
      </c>
      <c r="BQ14" s="14">
        <f t="shared" si="36"/>
        <v>44080</v>
      </c>
      <c r="BR14" s="14">
        <f t="shared" si="37"/>
        <v>44087</v>
      </c>
      <c r="BS14" s="14">
        <f t="shared" si="38"/>
        <v>44094</v>
      </c>
      <c r="BT14" s="14">
        <f t="shared" si="39"/>
        <v>44101</v>
      </c>
      <c r="BU14" s="14">
        <f t="shared" si="40"/>
        <v>44108</v>
      </c>
      <c r="BV14" s="14">
        <f t="shared" si="41"/>
        <v>44115</v>
      </c>
      <c r="BW14" s="14">
        <f t="shared" si="42"/>
        <v>44122</v>
      </c>
      <c r="BX14" s="14">
        <f t="shared" si="43"/>
        <v>44129</v>
      </c>
      <c r="BY14" s="14">
        <f t="shared" si="44"/>
        <v>44136</v>
      </c>
      <c r="BZ14" s="14">
        <f t="shared" si="45"/>
        <v>44143</v>
      </c>
      <c r="CA14" s="14">
        <f t="shared" si="46"/>
        <v>44150</v>
      </c>
      <c r="CB14" s="14">
        <f t="shared" si="47"/>
        <v>44157</v>
      </c>
      <c r="CC14" s="14">
        <f t="shared" si="48"/>
        <v>44164</v>
      </c>
      <c r="CD14" s="14">
        <f t="shared" si="49"/>
        <v>44171</v>
      </c>
      <c r="CE14" s="14">
        <f t="shared" si="50"/>
        <v>44178</v>
      </c>
      <c r="CF14" s="14">
        <f t="shared" si="51"/>
        <v>44185</v>
      </c>
      <c r="CG14" s="14">
        <f t="shared" si="52"/>
        <v>44192</v>
      </c>
      <c r="CH14" s="14">
        <f t="shared" si="53"/>
        <v>44199</v>
      </c>
      <c r="CI14" s="14">
        <f t="shared" si="54"/>
        <v>44206</v>
      </c>
      <c r="CJ14" s="83"/>
      <c r="CK14" s="83"/>
    </row>
    <row r="15" spans="1:90" ht="15" customHeight="1" x14ac:dyDescent="0.25">
      <c r="A15" s="7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18"/>
      <c r="Y15" s="21"/>
      <c r="Z15" s="21"/>
      <c r="AA15" s="7"/>
      <c r="AB15" s="83"/>
      <c r="AC15" s="83"/>
      <c r="AD15" s="83"/>
      <c r="AE15" s="6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</row>
    <row r="16" spans="1:90" ht="35.25" customHeight="1" x14ac:dyDescent="0.25">
      <c r="A16" s="7"/>
      <c r="B16" s="83"/>
      <c r="C16" s="133">
        <f>YEAR($AB$19)</f>
        <v>2020</v>
      </c>
      <c r="D16" s="133"/>
      <c r="E16" s="134"/>
      <c r="F16" s="133"/>
      <c r="G16" s="133"/>
      <c r="H16" s="133"/>
      <c r="I16" s="133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3"/>
      <c r="V16" s="83"/>
      <c r="W16" s="83"/>
      <c r="X16" s="18"/>
      <c r="Y16" s="21"/>
      <c r="Z16" s="21"/>
      <c r="AA16" s="7"/>
      <c r="AB16" s="83"/>
      <c r="AC16" s="83"/>
      <c r="AD16" s="165" t="s">
        <v>26</v>
      </c>
      <c r="AE16" s="83"/>
      <c r="AF16" s="83"/>
      <c r="AG16" s="83"/>
      <c r="AH16" s="102">
        <f>AH8</f>
        <v>43829</v>
      </c>
      <c r="AI16" s="102">
        <f t="shared" ref="AI16:CI16" si="55">AI8</f>
        <v>43836</v>
      </c>
      <c r="AJ16" s="102">
        <f t="shared" si="55"/>
        <v>43843</v>
      </c>
      <c r="AK16" s="102">
        <f t="shared" si="55"/>
        <v>43850</v>
      </c>
      <c r="AL16" s="102">
        <f t="shared" si="55"/>
        <v>43857</v>
      </c>
      <c r="AM16" s="102">
        <f t="shared" si="55"/>
        <v>43864</v>
      </c>
      <c r="AN16" s="102">
        <f t="shared" si="55"/>
        <v>43871</v>
      </c>
      <c r="AO16" s="102">
        <f t="shared" si="55"/>
        <v>43878</v>
      </c>
      <c r="AP16" s="102">
        <f t="shared" si="55"/>
        <v>43885</v>
      </c>
      <c r="AQ16" s="102">
        <f t="shared" si="55"/>
        <v>43892</v>
      </c>
      <c r="AR16" s="102">
        <f t="shared" si="55"/>
        <v>43899</v>
      </c>
      <c r="AS16" s="102">
        <f t="shared" si="55"/>
        <v>43906</v>
      </c>
      <c r="AT16" s="102">
        <f t="shared" si="55"/>
        <v>43913</v>
      </c>
      <c r="AU16" s="102">
        <f t="shared" si="55"/>
        <v>43920</v>
      </c>
      <c r="AV16" s="102">
        <f t="shared" si="55"/>
        <v>43927</v>
      </c>
      <c r="AW16" s="102">
        <f t="shared" si="55"/>
        <v>43934</v>
      </c>
      <c r="AX16" s="102">
        <f t="shared" si="55"/>
        <v>43941</v>
      </c>
      <c r="AY16" s="102">
        <f t="shared" si="55"/>
        <v>43948</v>
      </c>
      <c r="AZ16" s="102">
        <f t="shared" si="55"/>
        <v>43955</v>
      </c>
      <c r="BA16" s="102">
        <f t="shared" si="55"/>
        <v>43962</v>
      </c>
      <c r="BB16" s="102">
        <f t="shared" si="55"/>
        <v>43969</v>
      </c>
      <c r="BC16" s="102">
        <f t="shared" si="55"/>
        <v>43976</v>
      </c>
      <c r="BD16" s="102">
        <f t="shared" si="55"/>
        <v>43983</v>
      </c>
      <c r="BE16" s="102">
        <f t="shared" si="55"/>
        <v>43990</v>
      </c>
      <c r="BF16" s="102">
        <f t="shared" si="55"/>
        <v>43997</v>
      </c>
      <c r="BG16" s="102">
        <f t="shared" si="55"/>
        <v>44004</v>
      </c>
      <c r="BH16" s="102">
        <f t="shared" si="55"/>
        <v>44011</v>
      </c>
      <c r="BI16" s="102">
        <f t="shared" si="55"/>
        <v>44018</v>
      </c>
      <c r="BJ16" s="102">
        <f t="shared" si="55"/>
        <v>44025</v>
      </c>
      <c r="BK16" s="102">
        <f t="shared" si="55"/>
        <v>44032</v>
      </c>
      <c r="BL16" s="102">
        <f t="shared" si="55"/>
        <v>44039</v>
      </c>
      <c r="BM16" s="102">
        <f t="shared" si="55"/>
        <v>44046</v>
      </c>
      <c r="BN16" s="102">
        <f t="shared" si="55"/>
        <v>44053</v>
      </c>
      <c r="BO16" s="102">
        <f t="shared" si="55"/>
        <v>44060</v>
      </c>
      <c r="BP16" s="102">
        <f t="shared" si="55"/>
        <v>44067</v>
      </c>
      <c r="BQ16" s="102">
        <f t="shared" si="55"/>
        <v>44074</v>
      </c>
      <c r="BR16" s="102">
        <f t="shared" si="55"/>
        <v>44081</v>
      </c>
      <c r="BS16" s="102">
        <f t="shared" si="55"/>
        <v>44088</v>
      </c>
      <c r="BT16" s="102">
        <f t="shared" si="55"/>
        <v>44095</v>
      </c>
      <c r="BU16" s="102">
        <f t="shared" si="55"/>
        <v>44102</v>
      </c>
      <c r="BV16" s="102">
        <f t="shared" si="55"/>
        <v>44109</v>
      </c>
      <c r="BW16" s="102">
        <f t="shared" si="55"/>
        <v>44116</v>
      </c>
      <c r="BX16" s="102">
        <f t="shared" si="55"/>
        <v>44123</v>
      </c>
      <c r="BY16" s="102">
        <f t="shared" si="55"/>
        <v>44130</v>
      </c>
      <c r="BZ16" s="102">
        <f t="shared" si="55"/>
        <v>44137</v>
      </c>
      <c r="CA16" s="102">
        <f t="shared" si="55"/>
        <v>44144</v>
      </c>
      <c r="CB16" s="102">
        <f t="shared" si="55"/>
        <v>44151</v>
      </c>
      <c r="CC16" s="102">
        <f t="shared" si="55"/>
        <v>44158</v>
      </c>
      <c r="CD16" s="102">
        <f t="shared" si="55"/>
        <v>44165</v>
      </c>
      <c r="CE16" s="102">
        <f t="shared" si="55"/>
        <v>44172</v>
      </c>
      <c r="CF16" s="102">
        <f t="shared" si="55"/>
        <v>44179</v>
      </c>
      <c r="CG16" s="102">
        <f t="shared" si="55"/>
        <v>44186</v>
      </c>
      <c r="CH16" s="102">
        <f t="shared" si="55"/>
        <v>44193</v>
      </c>
      <c r="CI16" s="102">
        <f t="shared" si="55"/>
        <v>44200</v>
      </c>
      <c r="CJ16" s="83"/>
      <c r="CK16" s="83"/>
    </row>
    <row r="17" spans="1:89" ht="15" customHeight="1" x14ac:dyDescent="0.25">
      <c r="A17" s="7"/>
      <c r="B17" s="83"/>
      <c r="C17" s="133"/>
      <c r="D17" s="133"/>
      <c r="E17" s="134"/>
      <c r="F17" s="133"/>
      <c r="G17" s="133"/>
      <c r="H17" s="133"/>
      <c r="I17" s="133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3"/>
      <c r="V17" s="83"/>
      <c r="W17" s="83"/>
      <c r="X17" s="33"/>
      <c r="Y17" s="33"/>
      <c r="Z17" s="33"/>
      <c r="AA17" s="33"/>
      <c r="AB17" s="83"/>
      <c r="AC17" s="83"/>
      <c r="AD17" s="83"/>
      <c r="AE17" s="33"/>
      <c r="AF17" s="83"/>
      <c r="AG17" s="83"/>
      <c r="AH17" s="162">
        <f t="shared" ref="AH17:AN17" si="56">AH8</f>
        <v>43829</v>
      </c>
      <c r="AI17" s="162">
        <f t="shared" si="56"/>
        <v>43836</v>
      </c>
      <c r="AJ17" s="162">
        <f t="shared" si="56"/>
        <v>43843</v>
      </c>
      <c r="AK17" s="162">
        <f t="shared" si="56"/>
        <v>43850</v>
      </c>
      <c r="AL17" s="162">
        <f t="shared" si="56"/>
        <v>43857</v>
      </c>
      <c r="AM17" s="162">
        <f t="shared" si="56"/>
        <v>43864</v>
      </c>
      <c r="AN17" s="162">
        <f t="shared" si="56"/>
        <v>43871</v>
      </c>
      <c r="AO17" s="162">
        <f t="shared" ref="AO17:CI17" si="57">AO8</f>
        <v>43878</v>
      </c>
      <c r="AP17" s="162">
        <f t="shared" si="57"/>
        <v>43885</v>
      </c>
      <c r="AQ17" s="162">
        <f t="shared" si="57"/>
        <v>43892</v>
      </c>
      <c r="AR17" s="162">
        <f t="shared" si="57"/>
        <v>43899</v>
      </c>
      <c r="AS17" s="162">
        <f t="shared" si="57"/>
        <v>43906</v>
      </c>
      <c r="AT17" s="162">
        <f t="shared" si="57"/>
        <v>43913</v>
      </c>
      <c r="AU17" s="162">
        <f t="shared" si="57"/>
        <v>43920</v>
      </c>
      <c r="AV17" s="162">
        <f t="shared" si="57"/>
        <v>43927</v>
      </c>
      <c r="AW17" s="162">
        <f t="shared" si="57"/>
        <v>43934</v>
      </c>
      <c r="AX17" s="162">
        <f t="shared" si="57"/>
        <v>43941</v>
      </c>
      <c r="AY17" s="162">
        <f t="shared" si="57"/>
        <v>43948</v>
      </c>
      <c r="AZ17" s="162">
        <f t="shared" si="57"/>
        <v>43955</v>
      </c>
      <c r="BA17" s="162">
        <f t="shared" si="57"/>
        <v>43962</v>
      </c>
      <c r="BB17" s="162">
        <f t="shared" si="57"/>
        <v>43969</v>
      </c>
      <c r="BC17" s="162">
        <f t="shared" si="57"/>
        <v>43976</v>
      </c>
      <c r="BD17" s="162">
        <f t="shared" si="57"/>
        <v>43983</v>
      </c>
      <c r="BE17" s="162">
        <f t="shared" si="57"/>
        <v>43990</v>
      </c>
      <c r="BF17" s="162">
        <f t="shared" si="57"/>
        <v>43997</v>
      </c>
      <c r="BG17" s="162">
        <f t="shared" si="57"/>
        <v>44004</v>
      </c>
      <c r="BH17" s="162">
        <f t="shared" si="57"/>
        <v>44011</v>
      </c>
      <c r="BI17" s="162">
        <f t="shared" si="57"/>
        <v>44018</v>
      </c>
      <c r="BJ17" s="162">
        <f t="shared" si="57"/>
        <v>44025</v>
      </c>
      <c r="BK17" s="162">
        <f t="shared" si="57"/>
        <v>44032</v>
      </c>
      <c r="BL17" s="162">
        <f t="shared" si="57"/>
        <v>44039</v>
      </c>
      <c r="BM17" s="162">
        <f t="shared" si="57"/>
        <v>44046</v>
      </c>
      <c r="BN17" s="162">
        <f t="shared" si="57"/>
        <v>44053</v>
      </c>
      <c r="BO17" s="162">
        <f t="shared" si="57"/>
        <v>44060</v>
      </c>
      <c r="BP17" s="162">
        <f t="shared" si="57"/>
        <v>44067</v>
      </c>
      <c r="BQ17" s="162">
        <f t="shared" si="57"/>
        <v>44074</v>
      </c>
      <c r="BR17" s="162">
        <f t="shared" si="57"/>
        <v>44081</v>
      </c>
      <c r="BS17" s="162">
        <f t="shared" si="57"/>
        <v>44088</v>
      </c>
      <c r="BT17" s="162">
        <f t="shared" si="57"/>
        <v>44095</v>
      </c>
      <c r="BU17" s="162">
        <f t="shared" si="57"/>
        <v>44102</v>
      </c>
      <c r="BV17" s="162">
        <f t="shared" si="57"/>
        <v>44109</v>
      </c>
      <c r="BW17" s="162">
        <f t="shared" si="57"/>
        <v>44116</v>
      </c>
      <c r="BX17" s="162">
        <f t="shared" si="57"/>
        <v>44123</v>
      </c>
      <c r="BY17" s="162">
        <f t="shared" si="57"/>
        <v>44130</v>
      </c>
      <c r="BZ17" s="162">
        <f t="shared" si="57"/>
        <v>44137</v>
      </c>
      <c r="CA17" s="162">
        <f t="shared" si="57"/>
        <v>44144</v>
      </c>
      <c r="CB17" s="162">
        <f t="shared" si="57"/>
        <v>44151</v>
      </c>
      <c r="CC17" s="162">
        <f t="shared" si="57"/>
        <v>44158</v>
      </c>
      <c r="CD17" s="162">
        <f t="shared" si="57"/>
        <v>44165</v>
      </c>
      <c r="CE17" s="162">
        <f t="shared" si="57"/>
        <v>44172</v>
      </c>
      <c r="CF17" s="162">
        <f t="shared" si="57"/>
        <v>44179</v>
      </c>
      <c r="CG17" s="162">
        <f t="shared" si="57"/>
        <v>44186</v>
      </c>
      <c r="CH17" s="162">
        <f t="shared" si="57"/>
        <v>44193</v>
      </c>
      <c r="CI17" s="162">
        <f t="shared" si="57"/>
        <v>44200</v>
      </c>
      <c r="CJ17" s="83"/>
      <c r="CK17" s="83"/>
    </row>
    <row r="18" spans="1:89" ht="15" customHeight="1" x14ac:dyDescent="0.25">
      <c r="A18" s="7"/>
      <c r="B18" s="83"/>
      <c r="C18" s="133"/>
      <c r="D18" s="133"/>
      <c r="E18" s="134"/>
      <c r="F18" s="133"/>
      <c r="G18" s="133"/>
      <c r="H18" s="133"/>
      <c r="I18" s="133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3"/>
      <c r="V18" s="83"/>
      <c r="W18" s="83"/>
      <c r="X18" s="33"/>
      <c r="Y18" s="33"/>
      <c r="Z18" s="33"/>
      <c r="AA18" s="33"/>
      <c r="AB18" s="83"/>
      <c r="AC18" s="83"/>
      <c r="AD18" s="83"/>
      <c r="AE18" s="33"/>
      <c r="AF18" s="83"/>
      <c r="AG18" s="83"/>
      <c r="AH18" s="163"/>
      <c r="AI18" s="163"/>
      <c r="AJ18" s="163"/>
      <c r="AK18" s="163"/>
      <c r="AL18" s="163"/>
      <c r="AM18" s="163"/>
      <c r="AN18" s="163"/>
      <c r="AO18" s="163"/>
      <c r="AP18" s="163"/>
      <c r="AQ18" s="163"/>
      <c r="AR18" s="163"/>
      <c r="AS18" s="163"/>
      <c r="AT18" s="163"/>
      <c r="AU18" s="163"/>
      <c r="AV18" s="163"/>
      <c r="AW18" s="163"/>
      <c r="AX18" s="163"/>
      <c r="AY18" s="163"/>
      <c r="AZ18" s="163"/>
      <c r="BA18" s="163"/>
      <c r="BB18" s="163"/>
      <c r="BC18" s="163"/>
      <c r="BD18" s="163"/>
      <c r="BE18" s="163"/>
      <c r="BF18" s="163"/>
      <c r="BG18" s="163"/>
      <c r="BH18" s="163"/>
      <c r="BI18" s="163"/>
      <c r="BJ18" s="163"/>
      <c r="BK18" s="163"/>
      <c r="BL18" s="163"/>
      <c r="BM18" s="163"/>
      <c r="BN18" s="163"/>
      <c r="BO18" s="163"/>
      <c r="BP18" s="163"/>
      <c r="BQ18" s="163"/>
      <c r="BR18" s="163"/>
      <c r="BS18" s="163"/>
      <c r="BT18" s="163"/>
      <c r="BU18" s="163"/>
      <c r="BV18" s="163"/>
      <c r="BW18" s="163"/>
      <c r="BX18" s="163"/>
      <c r="BY18" s="163"/>
      <c r="BZ18" s="163"/>
      <c r="CA18" s="163"/>
      <c r="CB18" s="163"/>
      <c r="CC18" s="163"/>
      <c r="CD18" s="163"/>
      <c r="CE18" s="163"/>
      <c r="CF18" s="163"/>
      <c r="CG18" s="163"/>
      <c r="CH18" s="163"/>
      <c r="CI18" s="163"/>
      <c r="CJ18" s="83"/>
      <c r="CK18" s="83"/>
    </row>
    <row r="19" spans="1:89" ht="15" customHeight="1" x14ac:dyDescent="0.25">
      <c r="A19" s="7"/>
      <c r="B19" s="83"/>
      <c r="C19" s="133"/>
      <c r="D19" s="133"/>
      <c r="E19" s="134"/>
      <c r="F19" s="133"/>
      <c r="G19" s="133"/>
      <c r="H19" s="133"/>
      <c r="I19" s="133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3"/>
      <c r="V19" s="83"/>
      <c r="W19" s="83"/>
      <c r="X19" s="33"/>
      <c r="Y19" s="33"/>
      <c r="Z19" s="33"/>
      <c r="AA19" s="33"/>
      <c r="AB19" s="144">
        <v>43831</v>
      </c>
      <c r="AC19" s="145"/>
      <c r="AD19" s="83"/>
      <c r="AE19" s="33"/>
      <c r="AF19" s="83"/>
      <c r="AG19" s="8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3"/>
      <c r="CG19" s="163"/>
      <c r="CH19" s="163"/>
      <c r="CI19" s="163"/>
      <c r="CJ19" s="83"/>
      <c r="CK19" s="83"/>
    </row>
    <row r="20" spans="1:89" ht="15" customHeight="1" x14ac:dyDescent="0.25">
      <c r="A20" s="7"/>
      <c r="B20" s="83"/>
      <c r="C20" s="133"/>
      <c r="D20" s="133"/>
      <c r="E20" s="134"/>
      <c r="F20" s="133"/>
      <c r="G20" s="133"/>
      <c r="H20" s="133"/>
      <c r="I20" s="133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3"/>
      <c r="V20" s="83"/>
      <c r="W20" s="83"/>
      <c r="X20" s="33"/>
      <c r="Y20" s="33"/>
      <c r="Z20" s="33"/>
      <c r="AA20" s="33"/>
      <c r="AB20" s="146"/>
      <c r="AC20" s="147"/>
      <c r="AD20" s="83"/>
      <c r="AE20" s="33"/>
      <c r="AF20" s="83"/>
      <c r="AG20" s="83"/>
      <c r="AH20" s="163"/>
      <c r="AI20" s="163"/>
      <c r="AJ20" s="163"/>
      <c r="AK20" s="163"/>
      <c r="AL20" s="163"/>
      <c r="AM20" s="163"/>
      <c r="AN20" s="163"/>
      <c r="AO20" s="163"/>
      <c r="AP20" s="163"/>
      <c r="AQ20" s="163"/>
      <c r="AR20" s="163"/>
      <c r="AS20" s="163"/>
      <c r="AT20" s="163"/>
      <c r="AU20" s="163"/>
      <c r="AV20" s="163"/>
      <c r="AW20" s="163"/>
      <c r="AX20" s="163"/>
      <c r="AY20" s="163"/>
      <c r="AZ20" s="163"/>
      <c r="BA20" s="163"/>
      <c r="BB20" s="163"/>
      <c r="BC20" s="163"/>
      <c r="BD20" s="163"/>
      <c r="BE20" s="163"/>
      <c r="BF20" s="163"/>
      <c r="BG20" s="163"/>
      <c r="BH20" s="163"/>
      <c r="BI20" s="163"/>
      <c r="BJ20" s="163"/>
      <c r="BK20" s="163"/>
      <c r="BL20" s="163"/>
      <c r="BM20" s="163"/>
      <c r="BN20" s="163"/>
      <c r="BO20" s="163"/>
      <c r="BP20" s="163"/>
      <c r="BQ20" s="163"/>
      <c r="BR20" s="163"/>
      <c r="BS20" s="163"/>
      <c r="BT20" s="163"/>
      <c r="BU20" s="163"/>
      <c r="BV20" s="163"/>
      <c r="BW20" s="163"/>
      <c r="BX20" s="163"/>
      <c r="BY20" s="163"/>
      <c r="BZ20" s="163"/>
      <c r="CA20" s="163"/>
      <c r="CB20" s="163"/>
      <c r="CC20" s="163"/>
      <c r="CD20" s="163"/>
      <c r="CE20" s="163"/>
      <c r="CF20" s="163"/>
      <c r="CG20" s="163"/>
      <c r="CH20" s="163"/>
      <c r="CI20" s="163"/>
      <c r="CJ20" s="83"/>
      <c r="CK20" s="83"/>
    </row>
    <row r="21" spans="1:89" ht="15" customHeight="1" x14ac:dyDescent="0.25">
      <c r="A21" s="7"/>
      <c r="B21" s="83"/>
      <c r="C21" s="133"/>
      <c r="D21" s="133"/>
      <c r="E21" s="134"/>
      <c r="F21" s="133"/>
      <c r="G21" s="133"/>
      <c r="H21" s="133"/>
      <c r="I21" s="133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3"/>
      <c r="V21" s="83"/>
      <c r="W21" s="83"/>
      <c r="X21" s="83"/>
      <c r="Y21" s="83"/>
      <c r="Z21" s="83"/>
      <c r="AA21" s="83"/>
      <c r="AB21" s="83"/>
      <c r="AC21" s="83"/>
      <c r="AD21" s="83"/>
      <c r="AE21" s="6"/>
      <c r="AF21" s="83"/>
      <c r="AG21" s="83"/>
      <c r="AH21" s="164"/>
      <c r="AI21" s="164"/>
      <c r="AJ21" s="164"/>
      <c r="AK21" s="164"/>
      <c r="AL21" s="164"/>
      <c r="AM21" s="164"/>
      <c r="AN21" s="164"/>
      <c r="AO21" s="164"/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64"/>
      <c r="BA21" s="164"/>
      <c r="BB21" s="164"/>
      <c r="BC21" s="164"/>
      <c r="BD21" s="164"/>
      <c r="BE21" s="164"/>
      <c r="BF21" s="164"/>
      <c r="BG21" s="164"/>
      <c r="BH21" s="164"/>
      <c r="BI21" s="164"/>
      <c r="BJ21" s="164"/>
      <c r="BK21" s="164"/>
      <c r="BL21" s="164"/>
      <c r="BM21" s="164"/>
      <c r="BN21" s="164"/>
      <c r="BO21" s="164"/>
      <c r="BP21" s="164"/>
      <c r="BQ21" s="164"/>
      <c r="BR21" s="164"/>
      <c r="BS21" s="164"/>
      <c r="BT21" s="164"/>
      <c r="BU21" s="164"/>
      <c r="BV21" s="164"/>
      <c r="BW21" s="164"/>
      <c r="BX21" s="164"/>
      <c r="BY21" s="164"/>
      <c r="BZ21" s="164"/>
      <c r="CA21" s="164"/>
      <c r="CB21" s="164"/>
      <c r="CC21" s="164"/>
      <c r="CD21" s="164"/>
      <c r="CE21" s="164"/>
      <c r="CF21" s="164"/>
      <c r="CG21" s="164"/>
      <c r="CH21" s="164"/>
      <c r="CI21" s="164"/>
      <c r="CJ21" s="83"/>
      <c r="CK21" s="83"/>
    </row>
    <row r="22" spans="1:89" ht="15" customHeight="1" x14ac:dyDescent="0.25">
      <c r="A22" s="7"/>
      <c r="B22" s="83"/>
      <c r="C22" s="83"/>
      <c r="D22" s="94"/>
      <c r="E22" s="139" t="s">
        <v>10</v>
      </c>
      <c r="F22" s="140"/>
      <c r="G22" s="155" t="s">
        <v>0</v>
      </c>
      <c r="H22" s="156" t="s">
        <v>1</v>
      </c>
      <c r="I22" s="121"/>
      <c r="J22" s="148" t="s">
        <v>17</v>
      </c>
      <c r="K22" s="149"/>
      <c r="L22" s="149"/>
      <c r="M22" s="149"/>
      <c r="N22" s="149"/>
      <c r="O22" s="149"/>
      <c r="P22" s="149"/>
      <c r="Q22" s="150"/>
      <c r="R22" s="121"/>
      <c r="S22" s="128" t="s">
        <v>23</v>
      </c>
      <c r="T22" s="121"/>
      <c r="U22" s="157" t="s">
        <v>20</v>
      </c>
      <c r="V22" s="158" t="s">
        <v>19</v>
      </c>
      <c r="W22" s="158" t="s">
        <v>2</v>
      </c>
      <c r="X22" s="159" t="s">
        <v>12</v>
      </c>
      <c r="Y22" s="161" t="s">
        <v>13</v>
      </c>
      <c r="Z22" s="159" t="s">
        <v>14</v>
      </c>
      <c r="AA22" s="122"/>
      <c r="AB22" s="154" t="s">
        <v>3</v>
      </c>
      <c r="AC22" s="154" t="s">
        <v>11</v>
      </c>
      <c r="AD22" s="141" t="s">
        <v>21</v>
      </c>
      <c r="AE22" s="52"/>
      <c r="AF22" s="83"/>
      <c r="AG22" s="83"/>
      <c r="AH22" s="125">
        <f>WEEKNUM(AH8,21)</f>
        <v>1</v>
      </c>
      <c r="AI22" s="125">
        <f>WEEKNUM(AI8,21)</f>
        <v>2</v>
      </c>
      <c r="AJ22" s="125">
        <f>WEEKNUM(AJ8,21)</f>
        <v>3</v>
      </c>
      <c r="AK22" s="125">
        <f>WEEKNUM(AK8,21)</f>
        <v>4</v>
      </c>
      <c r="AL22" s="125">
        <f>WEEKNUM(AL8,21)</f>
        <v>5</v>
      </c>
      <c r="AM22" s="125">
        <f t="shared" ref="AM22:CH22" si="58">WEEKNUM(AM8,21)</f>
        <v>6</v>
      </c>
      <c r="AN22" s="125">
        <f t="shared" si="58"/>
        <v>7</v>
      </c>
      <c r="AO22" s="125">
        <f t="shared" si="58"/>
        <v>8</v>
      </c>
      <c r="AP22" s="125">
        <f t="shared" si="58"/>
        <v>9</v>
      </c>
      <c r="AQ22" s="125">
        <f t="shared" si="58"/>
        <v>10</v>
      </c>
      <c r="AR22" s="125">
        <f t="shared" si="58"/>
        <v>11</v>
      </c>
      <c r="AS22" s="125">
        <f t="shared" si="58"/>
        <v>12</v>
      </c>
      <c r="AT22" s="125">
        <f t="shared" si="58"/>
        <v>13</v>
      </c>
      <c r="AU22" s="125">
        <f t="shared" si="58"/>
        <v>14</v>
      </c>
      <c r="AV22" s="125">
        <f t="shared" si="58"/>
        <v>15</v>
      </c>
      <c r="AW22" s="125">
        <f t="shared" si="58"/>
        <v>16</v>
      </c>
      <c r="AX22" s="125">
        <f t="shared" si="58"/>
        <v>17</v>
      </c>
      <c r="AY22" s="125">
        <f t="shared" si="58"/>
        <v>18</v>
      </c>
      <c r="AZ22" s="125">
        <f t="shared" si="58"/>
        <v>19</v>
      </c>
      <c r="BA22" s="125">
        <f t="shared" si="58"/>
        <v>20</v>
      </c>
      <c r="BB22" s="125">
        <f t="shared" si="58"/>
        <v>21</v>
      </c>
      <c r="BC22" s="125">
        <f t="shared" si="58"/>
        <v>22</v>
      </c>
      <c r="BD22" s="125">
        <f t="shared" si="58"/>
        <v>23</v>
      </c>
      <c r="BE22" s="125">
        <f t="shared" si="58"/>
        <v>24</v>
      </c>
      <c r="BF22" s="125">
        <f t="shared" si="58"/>
        <v>25</v>
      </c>
      <c r="BG22" s="125">
        <f t="shared" si="58"/>
        <v>26</v>
      </c>
      <c r="BH22" s="125">
        <f t="shared" si="58"/>
        <v>27</v>
      </c>
      <c r="BI22" s="125">
        <f t="shared" si="58"/>
        <v>28</v>
      </c>
      <c r="BJ22" s="125">
        <f t="shared" si="58"/>
        <v>29</v>
      </c>
      <c r="BK22" s="125">
        <f t="shared" si="58"/>
        <v>30</v>
      </c>
      <c r="BL22" s="125">
        <f t="shared" si="58"/>
        <v>31</v>
      </c>
      <c r="BM22" s="125">
        <f t="shared" si="58"/>
        <v>32</v>
      </c>
      <c r="BN22" s="125">
        <f t="shared" si="58"/>
        <v>33</v>
      </c>
      <c r="BO22" s="125">
        <f t="shared" si="58"/>
        <v>34</v>
      </c>
      <c r="BP22" s="125">
        <f t="shared" si="58"/>
        <v>35</v>
      </c>
      <c r="BQ22" s="125">
        <f t="shared" si="58"/>
        <v>36</v>
      </c>
      <c r="BR22" s="125">
        <f t="shared" si="58"/>
        <v>37</v>
      </c>
      <c r="BS22" s="125">
        <f t="shared" si="58"/>
        <v>38</v>
      </c>
      <c r="BT22" s="125">
        <f t="shared" si="58"/>
        <v>39</v>
      </c>
      <c r="BU22" s="125">
        <f t="shared" si="58"/>
        <v>40</v>
      </c>
      <c r="BV22" s="125">
        <f t="shared" si="58"/>
        <v>41</v>
      </c>
      <c r="BW22" s="125">
        <f t="shared" si="58"/>
        <v>42</v>
      </c>
      <c r="BX22" s="125">
        <f t="shared" si="58"/>
        <v>43</v>
      </c>
      <c r="BY22" s="125">
        <f t="shared" si="58"/>
        <v>44</v>
      </c>
      <c r="BZ22" s="125">
        <f t="shared" si="58"/>
        <v>45</v>
      </c>
      <c r="CA22" s="125">
        <f t="shared" si="58"/>
        <v>46</v>
      </c>
      <c r="CB22" s="125">
        <f t="shared" si="58"/>
        <v>47</v>
      </c>
      <c r="CC22" s="125">
        <f t="shared" si="58"/>
        <v>48</v>
      </c>
      <c r="CD22" s="125">
        <f t="shared" si="58"/>
        <v>49</v>
      </c>
      <c r="CE22" s="125">
        <f t="shared" si="58"/>
        <v>50</v>
      </c>
      <c r="CF22" s="125">
        <f t="shared" si="58"/>
        <v>51</v>
      </c>
      <c r="CG22" s="125">
        <f t="shared" si="58"/>
        <v>52</v>
      </c>
      <c r="CH22" s="125">
        <f t="shared" si="58"/>
        <v>53</v>
      </c>
      <c r="CI22" s="125">
        <f>WEEKNUM(CI8,21)</f>
        <v>1</v>
      </c>
      <c r="CJ22" s="83"/>
      <c r="CK22" s="83"/>
    </row>
    <row r="23" spans="1:89" ht="15.75" customHeight="1" x14ac:dyDescent="0.25">
      <c r="A23" s="7"/>
      <c r="B23" s="83"/>
      <c r="C23" s="83"/>
      <c r="D23" s="94"/>
      <c r="E23" s="139"/>
      <c r="F23" s="140"/>
      <c r="G23" s="155"/>
      <c r="H23" s="156"/>
      <c r="I23" s="121"/>
      <c r="J23" s="151"/>
      <c r="K23" s="152"/>
      <c r="L23" s="152"/>
      <c r="M23" s="152"/>
      <c r="N23" s="152"/>
      <c r="O23" s="152"/>
      <c r="P23" s="152"/>
      <c r="Q23" s="153"/>
      <c r="R23" s="121"/>
      <c r="S23" s="129"/>
      <c r="T23" s="121"/>
      <c r="U23" s="157"/>
      <c r="V23" s="158"/>
      <c r="W23" s="158"/>
      <c r="X23" s="160"/>
      <c r="Y23" s="161"/>
      <c r="Z23" s="159"/>
      <c r="AA23" s="122"/>
      <c r="AB23" s="154"/>
      <c r="AC23" s="154"/>
      <c r="AD23" s="142"/>
      <c r="AE23" s="31">
        <f>YEAR($AB$19)</f>
        <v>2020</v>
      </c>
      <c r="AF23" s="83"/>
      <c r="AG23" s="83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  <c r="AX23" s="126"/>
      <c r="AY23" s="126"/>
      <c r="AZ23" s="126"/>
      <c r="BA23" s="126"/>
      <c r="BB23" s="126"/>
      <c r="BC23" s="126"/>
      <c r="BD23" s="126"/>
      <c r="BE23" s="126"/>
      <c r="BF23" s="126"/>
      <c r="BG23" s="126"/>
      <c r="BH23" s="126"/>
      <c r="BI23" s="126"/>
      <c r="BJ23" s="126"/>
      <c r="BK23" s="126"/>
      <c r="BL23" s="126"/>
      <c r="BM23" s="126"/>
      <c r="BN23" s="126"/>
      <c r="BO23" s="126"/>
      <c r="BP23" s="126"/>
      <c r="BQ23" s="126"/>
      <c r="BR23" s="126"/>
      <c r="BS23" s="126"/>
      <c r="BT23" s="126"/>
      <c r="BU23" s="126"/>
      <c r="BV23" s="126"/>
      <c r="BW23" s="126"/>
      <c r="BX23" s="126"/>
      <c r="BY23" s="126"/>
      <c r="BZ23" s="126"/>
      <c r="CA23" s="126"/>
      <c r="CB23" s="126"/>
      <c r="CC23" s="126"/>
      <c r="CD23" s="126"/>
      <c r="CE23" s="126"/>
      <c r="CF23" s="126"/>
      <c r="CG23" s="126"/>
      <c r="CH23" s="126"/>
      <c r="CI23" s="126"/>
      <c r="CJ23" s="83"/>
      <c r="CK23" s="83"/>
    </row>
    <row r="24" spans="1:89" ht="15" customHeight="1" x14ac:dyDescent="0.25">
      <c r="A24" s="7"/>
      <c r="B24" s="83"/>
      <c r="C24" s="83"/>
      <c r="D24" s="94"/>
      <c r="E24" s="139"/>
      <c r="F24" s="140"/>
      <c r="G24" s="155"/>
      <c r="H24" s="156"/>
      <c r="I24" s="121"/>
      <c r="J24" s="123" t="s">
        <v>4</v>
      </c>
      <c r="K24" s="123" t="s">
        <v>5</v>
      </c>
      <c r="L24" s="123" t="s">
        <v>6</v>
      </c>
      <c r="M24" s="123" t="s">
        <v>7</v>
      </c>
      <c r="N24" s="123" t="s">
        <v>8</v>
      </c>
      <c r="O24" s="123" t="s">
        <v>16</v>
      </c>
      <c r="P24" s="123" t="s">
        <v>9</v>
      </c>
      <c r="Q24" s="123" t="s">
        <v>18</v>
      </c>
      <c r="R24" s="121"/>
      <c r="S24" s="124"/>
      <c r="T24" s="121"/>
      <c r="U24" s="157"/>
      <c r="V24" s="158"/>
      <c r="W24" s="158"/>
      <c r="X24" s="160"/>
      <c r="Y24" s="161"/>
      <c r="Z24" s="159"/>
      <c r="AA24" s="122"/>
      <c r="AB24" s="154"/>
      <c r="AC24" s="154"/>
      <c r="AD24" s="143"/>
      <c r="AE24" s="52"/>
      <c r="AF24" s="83"/>
      <c r="AG24" s="83"/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7"/>
      <c r="AS24" s="127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7"/>
      <c r="BF24" s="127"/>
      <c r="BG24" s="127"/>
      <c r="BH24" s="127"/>
      <c r="BI24" s="127"/>
      <c r="BJ24" s="127"/>
      <c r="BK24" s="127"/>
      <c r="BL24" s="127"/>
      <c r="BM24" s="127"/>
      <c r="BN24" s="127"/>
      <c r="BO24" s="127"/>
      <c r="BP24" s="127"/>
      <c r="BQ24" s="127"/>
      <c r="BR24" s="127"/>
      <c r="BS24" s="127"/>
      <c r="BT24" s="127"/>
      <c r="BU24" s="127"/>
      <c r="BV24" s="127"/>
      <c r="BW24" s="127"/>
      <c r="BX24" s="127"/>
      <c r="BY24" s="127"/>
      <c r="BZ24" s="127"/>
      <c r="CA24" s="127"/>
      <c r="CB24" s="127"/>
      <c r="CC24" s="127"/>
      <c r="CD24" s="127"/>
      <c r="CE24" s="127"/>
      <c r="CF24" s="127"/>
      <c r="CG24" s="127"/>
      <c r="CH24" s="127"/>
      <c r="CI24" s="127"/>
      <c r="CJ24" s="83"/>
      <c r="CK24" s="83"/>
    </row>
    <row r="25" spans="1:89" ht="12" customHeight="1" x14ac:dyDescent="0.25">
      <c r="A25" s="7"/>
      <c r="B25" s="83"/>
      <c r="C25" s="83"/>
      <c r="D25" s="95"/>
      <c r="E25" s="103"/>
      <c r="F25" s="103"/>
      <c r="G25" s="73"/>
      <c r="H25" s="74"/>
      <c r="I25" s="83"/>
      <c r="J25" s="89"/>
      <c r="K25" s="89"/>
      <c r="L25" s="89"/>
      <c r="M25" s="89"/>
      <c r="N25" s="89"/>
      <c r="O25" s="89"/>
      <c r="P25" s="89"/>
      <c r="Q25" s="89"/>
      <c r="R25" s="83"/>
      <c r="S25" s="96"/>
      <c r="T25" s="83"/>
      <c r="U25" s="73"/>
      <c r="V25" s="75"/>
      <c r="W25" s="75"/>
      <c r="X25" s="53"/>
      <c r="Y25" s="53"/>
      <c r="Z25" s="53"/>
      <c r="AA25" s="7"/>
      <c r="AB25" s="76"/>
      <c r="AC25" s="76"/>
      <c r="AD25" s="76"/>
      <c r="AE25" s="32"/>
      <c r="AF25" s="83"/>
      <c r="AG25" s="83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83"/>
      <c r="CK25" s="83"/>
    </row>
    <row r="26" spans="1:89" ht="36" x14ac:dyDescent="0.25">
      <c r="A26" s="7"/>
      <c r="B26" s="83"/>
      <c r="C26" s="83"/>
      <c r="D26" s="95"/>
      <c r="E26" s="72" t="str">
        <f t="shared" ref="E26:E89" si="59">IF($F26="","",LEFT($F26,SEARCH(".",$F26)-1))</f>
        <v>10</v>
      </c>
      <c r="F26" s="104" t="s">
        <v>15</v>
      </c>
      <c r="G26" s="85">
        <v>0</v>
      </c>
      <c r="H26" s="77"/>
      <c r="I26" s="83"/>
      <c r="J26" s="78"/>
      <c r="K26" s="90"/>
      <c r="L26" s="90"/>
      <c r="M26" s="90"/>
      <c r="N26" s="90"/>
      <c r="O26" s="90"/>
      <c r="P26" s="90"/>
      <c r="Q26" s="91"/>
      <c r="R26" s="83"/>
      <c r="S26" s="97"/>
      <c r="T26" s="83"/>
      <c r="U26" s="78"/>
      <c r="V26" s="120"/>
      <c r="W26" s="79"/>
      <c r="X26" s="27"/>
      <c r="Y26" s="27"/>
      <c r="Z26" s="27"/>
      <c r="AA26" s="54"/>
      <c r="AB26" s="111">
        <f>$AB$19</f>
        <v>43831</v>
      </c>
      <c r="AC26" s="80"/>
      <c r="AD26" s="81"/>
      <c r="AE26" s="30" t="s">
        <v>22</v>
      </c>
      <c r="AF26" s="83"/>
      <c r="AG26" s="83"/>
      <c r="AH26" s="86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  <c r="AT26" s="87"/>
      <c r="AU26" s="87"/>
      <c r="AV26" s="87"/>
      <c r="AW26" s="87"/>
      <c r="AX26" s="87"/>
      <c r="AY26" s="87"/>
      <c r="AZ26" s="87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87"/>
      <c r="BV26" s="87"/>
      <c r="BW26" s="87"/>
      <c r="BX26" s="87"/>
      <c r="BY26" s="87"/>
      <c r="BZ26" s="87"/>
      <c r="CA26" s="87"/>
      <c r="CB26" s="87"/>
      <c r="CC26" s="87"/>
      <c r="CD26" s="87"/>
      <c r="CE26" s="87"/>
      <c r="CF26" s="87"/>
      <c r="CG26" s="87"/>
      <c r="CH26" s="87"/>
      <c r="CI26" s="88"/>
      <c r="CJ26" s="83"/>
      <c r="CK26" s="83"/>
    </row>
    <row r="27" spans="1:89" s="9" customFormat="1" ht="21" x14ac:dyDescent="0.25">
      <c r="A27" s="8"/>
      <c r="B27" s="83"/>
      <c r="C27" s="83"/>
      <c r="D27" s="93"/>
      <c r="E27" s="105"/>
      <c r="F27" s="41"/>
      <c r="G27" s="107"/>
      <c r="H27" s="41"/>
      <c r="I27" s="83"/>
      <c r="J27" s="47"/>
      <c r="K27" s="47"/>
      <c r="L27" s="47"/>
      <c r="M27" s="47"/>
      <c r="N27" s="47"/>
      <c r="O27" s="47"/>
      <c r="P27" s="47"/>
      <c r="Q27" s="47"/>
      <c r="R27" s="83"/>
      <c r="S27" s="13"/>
      <c r="T27" s="83"/>
      <c r="U27" s="41"/>
      <c r="V27" s="112"/>
      <c r="W27" s="112"/>
      <c r="X27" s="26"/>
      <c r="Y27" s="24"/>
      <c r="Z27" s="24"/>
      <c r="AA27" s="59"/>
      <c r="AB27" s="51"/>
      <c r="AC27" s="51"/>
      <c r="AD27" s="64"/>
      <c r="AE27" s="25"/>
      <c r="AF27" s="83"/>
      <c r="AG27" s="83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83"/>
      <c r="CK27" s="83"/>
    </row>
    <row r="28" spans="1:89" ht="21" x14ac:dyDescent="0.25">
      <c r="A28" s="7"/>
      <c r="B28" s="83"/>
      <c r="C28" s="83"/>
      <c r="D28" s="93"/>
      <c r="E28" s="105"/>
      <c r="F28" s="41"/>
      <c r="G28" s="107"/>
      <c r="H28" s="41"/>
      <c r="I28" s="83"/>
      <c r="J28" s="47"/>
      <c r="K28" s="47"/>
      <c r="L28" s="47"/>
      <c r="M28" s="47"/>
      <c r="N28" s="47"/>
      <c r="O28" s="47"/>
      <c r="P28" s="47"/>
      <c r="Q28" s="47"/>
      <c r="R28" s="83"/>
      <c r="S28" s="92"/>
      <c r="T28" s="83"/>
      <c r="U28" s="41"/>
      <c r="V28" s="112"/>
      <c r="W28" s="112"/>
      <c r="X28" s="26"/>
      <c r="Y28" s="24"/>
      <c r="Z28" s="24"/>
      <c r="AA28" s="59"/>
      <c r="AB28" s="51"/>
      <c r="AC28" s="51"/>
      <c r="AD28" s="64"/>
      <c r="AE28" s="25"/>
      <c r="AF28" s="83"/>
      <c r="AG28" s="83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83"/>
      <c r="CK28" s="83"/>
    </row>
    <row r="29" spans="1:89" ht="21" x14ac:dyDescent="0.25">
      <c r="A29" s="7"/>
      <c r="B29" s="83"/>
      <c r="C29" s="83"/>
      <c r="D29" s="93"/>
      <c r="E29" s="105"/>
      <c r="F29" s="41"/>
      <c r="G29" s="107"/>
      <c r="H29" s="41"/>
      <c r="I29" s="83"/>
      <c r="J29" s="47"/>
      <c r="K29" s="47"/>
      <c r="L29" s="47"/>
      <c r="M29" s="47"/>
      <c r="N29" s="47"/>
      <c r="O29" s="47"/>
      <c r="P29" s="47"/>
      <c r="Q29" s="47"/>
      <c r="R29" s="83"/>
      <c r="S29" s="92"/>
      <c r="T29" s="83"/>
      <c r="U29" s="41"/>
      <c r="V29" s="112"/>
      <c r="W29" s="112"/>
      <c r="X29" s="26"/>
      <c r="Y29" s="24"/>
      <c r="Z29" s="24"/>
      <c r="AA29" s="59"/>
      <c r="AB29" s="51"/>
      <c r="AC29" s="51"/>
      <c r="AD29" s="64"/>
      <c r="AE29" s="25"/>
      <c r="AF29" s="83"/>
      <c r="AG29" s="83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83"/>
      <c r="CK29" s="83"/>
    </row>
    <row r="30" spans="1:89" ht="21" x14ac:dyDescent="0.25">
      <c r="A30" s="7"/>
      <c r="B30" s="83"/>
      <c r="C30" s="83"/>
      <c r="D30" s="93"/>
      <c r="E30" s="68"/>
      <c r="F30" s="41"/>
      <c r="G30" s="107"/>
      <c r="H30" s="41"/>
      <c r="I30" s="83"/>
      <c r="J30" s="47"/>
      <c r="K30" s="47"/>
      <c r="L30" s="47"/>
      <c r="M30" s="47"/>
      <c r="N30" s="47"/>
      <c r="O30" s="47"/>
      <c r="P30" s="47"/>
      <c r="Q30" s="47"/>
      <c r="R30" s="59"/>
      <c r="S30" s="92"/>
      <c r="T30" s="59"/>
      <c r="U30" s="41"/>
      <c r="V30" s="112"/>
      <c r="W30" s="112"/>
      <c r="X30" s="26"/>
      <c r="Y30" s="24"/>
      <c r="Z30" s="24"/>
      <c r="AA30" s="59"/>
      <c r="AB30" s="51"/>
      <c r="AC30" s="51"/>
      <c r="AD30" s="64"/>
      <c r="AE30" s="25"/>
      <c r="AF30" s="83"/>
      <c r="AG30" s="83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83"/>
      <c r="CK30" s="83"/>
    </row>
    <row r="31" spans="1:89" ht="21" x14ac:dyDescent="0.25">
      <c r="A31" s="7"/>
      <c r="B31" s="83"/>
      <c r="C31" s="83"/>
      <c r="D31" s="93"/>
      <c r="E31" s="68"/>
      <c r="F31" s="41"/>
      <c r="G31" s="107"/>
      <c r="H31" s="41"/>
      <c r="I31" s="83"/>
      <c r="J31" s="47"/>
      <c r="K31" s="47"/>
      <c r="L31" s="47"/>
      <c r="M31" s="47"/>
      <c r="N31" s="47"/>
      <c r="O31" s="47"/>
      <c r="P31" s="47"/>
      <c r="Q31" s="47"/>
      <c r="R31" s="59"/>
      <c r="S31" s="92"/>
      <c r="T31" s="59"/>
      <c r="U31" s="41"/>
      <c r="V31" s="112"/>
      <c r="W31" s="112"/>
      <c r="X31" s="26"/>
      <c r="Y31" s="24"/>
      <c r="Z31" s="24"/>
      <c r="AA31" s="59"/>
      <c r="AB31" s="51"/>
      <c r="AC31" s="51"/>
      <c r="AD31" s="64"/>
      <c r="AE31" s="25"/>
      <c r="AF31" s="83"/>
      <c r="AG31" s="83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83"/>
      <c r="CK31" s="83"/>
    </row>
    <row r="32" spans="1:89" ht="21" x14ac:dyDescent="0.25">
      <c r="A32" s="7"/>
      <c r="B32" s="83"/>
      <c r="C32" s="83"/>
      <c r="D32" s="93"/>
      <c r="E32" s="68"/>
      <c r="F32" s="41"/>
      <c r="G32" s="108"/>
      <c r="H32" s="55"/>
      <c r="I32" s="83"/>
      <c r="J32" s="56"/>
      <c r="K32" s="56"/>
      <c r="L32" s="56"/>
      <c r="M32" s="56"/>
      <c r="N32" s="56"/>
      <c r="O32" s="56"/>
      <c r="P32" s="56"/>
      <c r="Q32" s="56"/>
      <c r="R32" s="65"/>
      <c r="S32" s="98"/>
      <c r="T32" s="65"/>
      <c r="U32" s="55"/>
      <c r="V32" s="113"/>
      <c r="W32" s="113"/>
      <c r="X32" s="61"/>
      <c r="Y32" s="57"/>
      <c r="Z32" s="57"/>
      <c r="AA32" s="65"/>
      <c r="AB32" s="58"/>
      <c r="AC32" s="58"/>
      <c r="AD32" s="64"/>
      <c r="AE32" s="25"/>
      <c r="AF32" s="83"/>
      <c r="AG32" s="83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83"/>
      <c r="CK32" s="83"/>
    </row>
    <row r="33" spans="1:89" ht="21" x14ac:dyDescent="0.25">
      <c r="A33" s="7"/>
      <c r="B33" s="83"/>
      <c r="C33" s="83"/>
      <c r="D33" s="93"/>
      <c r="E33" s="68"/>
      <c r="F33" s="41"/>
      <c r="G33" s="107"/>
      <c r="H33" s="41"/>
      <c r="I33" s="83"/>
      <c r="J33" s="47"/>
      <c r="K33" s="47"/>
      <c r="L33" s="47"/>
      <c r="M33" s="47"/>
      <c r="N33" s="47"/>
      <c r="O33" s="47"/>
      <c r="P33" s="47"/>
      <c r="Q33" s="47"/>
      <c r="R33" s="7"/>
      <c r="S33" s="98"/>
      <c r="T33" s="7"/>
      <c r="U33" s="41"/>
      <c r="V33" s="113"/>
      <c r="W33" s="112"/>
      <c r="X33" s="26"/>
      <c r="Y33" s="24"/>
      <c r="Z33" s="24"/>
      <c r="AA33" s="7"/>
      <c r="AB33" s="51"/>
      <c r="AC33" s="51"/>
      <c r="AD33" s="64"/>
      <c r="AE33" s="25"/>
      <c r="AF33" s="83"/>
      <c r="AG33" s="83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83"/>
      <c r="CK33" s="83"/>
    </row>
    <row r="34" spans="1:89" ht="21" x14ac:dyDescent="0.25">
      <c r="A34" s="7"/>
      <c r="B34" s="83"/>
      <c r="C34" s="83"/>
      <c r="D34" s="93"/>
      <c r="E34" s="68"/>
      <c r="F34" s="41"/>
      <c r="G34" s="107"/>
      <c r="H34" s="41"/>
      <c r="I34" s="83"/>
      <c r="J34" s="47"/>
      <c r="K34" s="47"/>
      <c r="L34" s="47"/>
      <c r="M34" s="47"/>
      <c r="N34" s="47"/>
      <c r="O34" s="47"/>
      <c r="P34" s="47"/>
      <c r="Q34" s="47"/>
      <c r="R34" s="65"/>
      <c r="S34" s="98"/>
      <c r="T34" s="65"/>
      <c r="U34" s="41"/>
      <c r="V34" s="113"/>
      <c r="W34" s="112"/>
      <c r="X34" s="26"/>
      <c r="Y34" s="24"/>
      <c r="Z34" s="24"/>
      <c r="AA34" s="65"/>
      <c r="AB34" s="51"/>
      <c r="AC34" s="51"/>
      <c r="AD34" s="64"/>
      <c r="AE34" s="25"/>
      <c r="AF34" s="83"/>
      <c r="AG34" s="83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83"/>
      <c r="CK34" s="83"/>
    </row>
    <row r="35" spans="1:89" ht="21" x14ac:dyDescent="0.25">
      <c r="A35" s="7"/>
      <c r="B35" s="83"/>
      <c r="C35" s="83"/>
      <c r="D35" s="93"/>
      <c r="E35" s="68"/>
      <c r="F35" s="41"/>
      <c r="G35" s="107"/>
      <c r="H35" s="41"/>
      <c r="I35" s="83"/>
      <c r="J35" s="47"/>
      <c r="K35" s="47"/>
      <c r="L35" s="47"/>
      <c r="M35" s="47"/>
      <c r="N35" s="47"/>
      <c r="O35" s="47"/>
      <c r="P35" s="47"/>
      <c r="Q35" s="47"/>
      <c r="R35" s="7"/>
      <c r="S35" s="98"/>
      <c r="T35" s="7"/>
      <c r="U35" s="41"/>
      <c r="V35" s="112"/>
      <c r="W35" s="112"/>
      <c r="X35" s="24"/>
      <c r="Y35" s="24"/>
      <c r="Z35" s="24"/>
      <c r="AA35" s="7"/>
      <c r="AB35" s="51"/>
      <c r="AC35" s="51"/>
      <c r="AD35" s="64"/>
      <c r="AE35" s="25"/>
      <c r="AF35" s="83"/>
      <c r="AG35" s="83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83"/>
      <c r="CK35" s="83"/>
    </row>
    <row r="36" spans="1:89" ht="21" x14ac:dyDescent="0.25">
      <c r="A36" s="7"/>
      <c r="B36" s="83"/>
      <c r="C36" s="83"/>
      <c r="D36" s="93"/>
      <c r="E36" s="68"/>
      <c r="F36" s="41"/>
      <c r="G36" s="107"/>
      <c r="H36" s="41"/>
      <c r="I36" s="83"/>
      <c r="J36" s="47"/>
      <c r="K36" s="47"/>
      <c r="L36" s="47"/>
      <c r="M36" s="47"/>
      <c r="N36" s="47"/>
      <c r="O36" s="47"/>
      <c r="P36" s="47"/>
      <c r="Q36" s="47"/>
      <c r="R36" s="7"/>
      <c r="S36" s="98"/>
      <c r="T36" s="7"/>
      <c r="U36" s="41"/>
      <c r="V36" s="112"/>
      <c r="W36" s="112"/>
      <c r="X36" s="24"/>
      <c r="Y36" s="24"/>
      <c r="Z36" s="24"/>
      <c r="AA36" s="7"/>
      <c r="AB36" s="51"/>
      <c r="AC36" s="51"/>
      <c r="AD36" s="64"/>
      <c r="AE36" s="25"/>
      <c r="AF36" s="83"/>
      <c r="AG36" s="83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83"/>
      <c r="CK36" s="83"/>
    </row>
    <row r="37" spans="1:89" ht="21" x14ac:dyDescent="0.25">
      <c r="A37" s="7"/>
      <c r="B37" s="83"/>
      <c r="C37" s="83"/>
      <c r="D37" s="93"/>
      <c r="E37" s="68"/>
      <c r="F37" s="41"/>
      <c r="G37" s="107"/>
      <c r="H37" s="41"/>
      <c r="I37" s="83"/>
      <c r="J37" s="47"/>
      <c r="K37" s="47"/>
      <c r="L37" s="47"/>
      <c r="M37" s="47"/>
      <c r="N37" s="47"/>
      <c r="O37" s="47"/>
      <c r="P37" s="47"/>
      <c r="Q37" s="47"/>
      <c r="R37" s="7"/>
      <c r="S37" s="98"/>
      <c r="T37" s="7"/>
      <c r="U37" s="41"/>
      <c r="V37" s="112"/>
      <c r="W37" s="112"/>
      <c r="X37" s="24"/>
      <c r="Y37" s="24"/>
      <c r="Z37" s="24"/>
      <c r="AA37" s="7"/>
      <c r="AB37" s="51"/>
      <c r="AC37" s="51"/>
      <c r="AD37" s="64"/>
      <c r="AE37" s="25"/>
      <c r="AF37" s="83"/>
      <c r="AG37" s="83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83"/>
      <c r="CK37" s="83"/>
    </row>
    <row r="38" spans="1:89" ht="21" x14ac:dyDescent="0.25">
      <c r="A38" s="7"/>
      <c r="B38" s="83"/>
      <c r="C38" s="83"/>
      <c r="D38" s="93"/>
      <c r="E38" s="68"/>
      <c r="F38" s="41"/>
      <c r="G38" s="107"/>
      <c r="H38" s="41"/>
      <c r="I38" s="83"/>
      <c r="J38" s="47"/>
      <c r="K38" s="47"/>
      <c r="L38" s="47"/>
      <c r="M38" s="47"/>
      <c r="N38" s="47"/>
      <c r="O38" s="47"/>
      <c r="P38" s="47"/>
      <c r="Q38" s="47"/>
      <c r="R38" s="7"/>
      <c r="S38" s="98"/>
      <c r="T38" s="7"/>
      <c r="U38" s="41"/>
      <c r="V38" s="112"/>
      <c r="W38" s="112"/>
      <c r="X38" s="24"/>
      <c r="Y38" s="24"/>
      <c r="Z38" s="24"/>
      <c r="AA38" s="7"/>
      <c r="AB38" s="51"/>
      <c r="AC38" s="51"/>
      <c r="AD38" s="64"/>
      <c r="AE38" s="25"/>
      <c r="AF38" s="83"/>
      <c r="AG38" s="83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83"/>
      <c r="CK38" s="83"/>
    </row>
    <row r="39" spans="1:89" ht="21" x14ac:dyDescent="0.25">
      <c r="A39" s="7"/>
      <c r="B39" s="83"/>
      <c r="C39" s="83"/>
      <c r="D39" s="93"/>
      <c r="E39" s="68"/>
      <c r="F39" s="41"/>
      <c r="G39" s="107"/>
      <c r="H39" s="41"/>
      <c r="I39" s="83"/>
      <c r="J39" s="47"/>
      <c r="K39" s="47"/>
      <c r="L39" s="47"/>
      <c r="M39" s="47"/>
      <c r="N39" s="47"/>
      <c r="O39" s="47"/>
      <c r="P39" s="47"/>
      <c r="Q39" s="47"/>
      <c r="R39" s="7"/>
      <c r="S39" s="98"/>
      <c r="T39" s="7"/>
      <c r="U39" s="41"/>
      <c r="V39" s="112"/>
      <c r="W39" s="112"/>
      <c r="X39" s="24"/>
      <c r="Y39" s="24"/>
      <c r="Z39" s="24"/>
      <c r="AA39" s="7"/>
      <c r="AB39" s="51"/>
      <c r="AC39" s="51"/>
      <c r="AD39" s="64"/>
      <c r="AE39" s="25"/>
      <c r="AF39" s="83"/>
      <c r="AG39" s="83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83"/>
      <c r="CK39" s="83"/>
    </row>
    <row r="40" spans="1:89" ht="21" x14ac:dyDescent="0.25">
      <c r="A40" s="7"/>
      <c r="B40" s="83"/>
      <c r="C40" s="83"/>
      <c r="D40" s="93"/>
      <c r="E40" s="68"/>
      <c r="F40" s="41"/>
      <c r="G40" s="107"/>
      <c r="H40" s="41"/>
      <c r="I40" s="83"/>
      <c r="J40" s="47"/>
      <c r="K40" s="47"/>
      <c r="L40" s="47"/>
      <c r="M40" s="47"/>
      <c r="N40" s="47"/>
      <c r="O40" s="47"/>
      <c r="P40" s="47"/>
      <c r="Q40" s="47"/>
      <c r="R40" s="7"/>
      <c r="S40" s="98"/>
      <c r="T40" s="7"/>
      <c r="U40" s="41"/>
      <c r="V40" s="112"/>
      <c r="W40" s="112"/>
      <c r="X40" s="24"/>
      <c r="Y40" s="24"/>
      <c r="Z40" s="24"/>
      <c r="AA40" s="7"/>
      <c r="AB40" s="51"/>
      <c r="AC40" s="51"/>
      <c r="AD40" s="64"/>
      <c r="AE40" s="25"/>
      <c r="AF40" s="83"/>
      <c r="AG40" s="83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83"/>
      <c r="CK40" s="83"/>
    </row>
    <row r="41" spans="1:89" ht="21" x14ac:dyDescent="0.25">
      <c r="A41" s="7"/>
      <c r="B41" s="83"/>
      <c r="C41" s="83"/>
      <c r="D41" s="93"/>
      <c r="E41" s="68"/>
      <c r="F41" s="41"/>
      <c r="G41" s="107"/>
      <c r="H41" s="41"/>
      <c r="I41" s="83"/>
      <c r="J41" s="47"/>
      <c r="K41" s="47"/>
      <c r="L41" s="47"/>
      <c r="M41" s="47"/>
      <c r="N41" s="47"/>
      <c r="O41" s="47"/>
      <c r="P41" s="47"/>
      <c r="Q41" s="47"/>
      <c r="R41" s="7"/>
      <c r="S41" s="98"/>
      <c r="T41" s="7"/>
      <c r="U41" s="41"/>
      <c r="V41" s="112"/>
      <c r="W41" s="112"/>
      <c r="X41" s="24"/>
      <c r="Y41" s="24"/>
      <c r="Z41" s="24"/>
      <c r="AA41" s="7"/>
      <c r="AB41" s="51"/>
      <c r="AC41" s="51"/>
      <c r="AD41" s="64"/>
      <c r="AE41" s="25"/>
      <c r="AF41" s="83"/>
      <c r="AG41" s="83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83"/>
      <c r="CK41" s="83"/>
    </row>
    <row r="42" spans="1:89" ht="21" x14ac:dyDescent="0.25">
      <c r="A42" s="7"/>
      <c r="B42" s="83"/>
      <c r="C42" s="83"/>
      <c r="D42" s="93"/>
      <c r="E42" s="68"/>
      <c r="F42" s="41"/>
      <c r="G42" s="107"/>
      <c r="H42" s="41"/>
      <c r="I42" s="83"/>
      <c r="J42" s="47"/>
      <c r="K42" s="47"/>
      <c r="L42" s="47"/>
      <c r="M42" s="47"/>
      <c r="N42" s="47"/>
      <c r="O42" s="47"/>
      <c r="P42" s="47"/>
      <c r="Q42" s="47"/>
      <c r="R42" s="7"/>
      <c r="S42" s="98"/>
      <c r="T42" s="7"/>
      <c r="U42" s="41"/>
      <c r="V42" s="112"/>
      <c r="W42" s="112"/>
      <c r="X42" s="24"/>
      <c r="Y42" s="24"/>
      <c r="Z42" s="24"/>
      <c r="AA42" s="7"/>
      <c r="AB42" s="51"/>
      <c r="AC42" s="51"/>
      <c r="AD42" s="64"/>
      <c r="AE42" s="25"/>
      <c r="AF42" s="83"/>
      <c r="AG42" s="83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83"/>
      <c r="CK42" s="83"/>
    </row>
    <row r="43" spans="1:89" ht="21" x14ac:dyDescent="0.25">
      <c r="A43" s="7"/>
      <c r="B43" s="83"/>
      <c r="C43" s="83"/>
      <c r="D43" s="93"/>
      <c r="E43" s="68"/>
      <c r="F43" s="41"/>
      <c r="G43" s="107"/>
      <c r="H43" s="41"/>
      <c r="I43" s="83"/>
      <c r="J43" s="47"/>
      <c r="K43" s="47"/>
      <c r="L43" s="47"/>
      <c r="M43" s="47"/>
      <c r="N43" s="47"/>
      <c r="O43" s="47"/>
      <c r="P43" s="47"/>
      <c r="Q43" s="47"/>
      <c r="R43" s="7"/>
      <c r="S43" s="98"/>
      <c r="T43" s="7"/>
      <c r="U43" s="41"/>
      <c r="V43" s="112"/>
      <c r="W43" s="112"/>
      <c r="X43" s="24"/>
      <c r="Y43" s="24"/>
      <c r="Z43" s="24"/>
      <c r="AA43" s="7"/>
      <c r="AB43" s="51"/>
      <c r="AC43" s="51"/>
      <c r="AD43" s="64"/>
      <c r="AE43" s="25"/>
      <c r="AF43" s="83"/>
      <c r="AG43" s="83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83"/>
      <c r="CK43" s="83"/>
    </row>
    <row r="44" spans="1:89" ht="21" x14ac:dyDescent="0.25">
      <c r="A44" s="7"/>
      <c r="B44" s="83"/>
      <c r="C44" s="83"/>
      <c r="D44" s="93"/>
      <c r="E44" s="68"/>
      <c r="F44" s="41"/>
      <c r="G44" s="107"/>
      <c r="H44" s="41"/>
      <c r="I44" s="83"/>
      <c r="J44" s="47"/>
      <c r="K44" s="47"/>
      <c r="L44" s="47"/>
      <c r="M44" s="47"/>
      <c r="N44" s="47"/>
      <c r="O44" s="47"/>
      <c r="P44" s="47"/>
      <c r="Q44" s="47"/>
      <c r="R44" s="7"/>
      <c r="S44" s="98"/>
      <c r="T44" s="7"/>
      <c r="U44" s="41"/>
      <c r="V44" s="112"/>
      <c r="W44" s="112"/>
      <c r="X44" s="24"/>
      <c r="Y44" s="24"/>
      <c r="Z44" s="24"/>
      <c r="AA44" s="7"/>
      <c r="AB44" s="51"/>
      <c r="AC44" s="51"/>
      <c r="AD44" s="64"/>
      <c r="AE44" s="25"/>
      <c r="AF44" s="83"/>
      <c r="AG44" s="83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83"/>
      <c r="CK44" s="83"/>
    </row>
    <row r="45" spans="1:89" ht="21" x14ac:dyDescent="0.25">
      <c r="A45" s="7"/>
      <c r="B45" s="83"/>
      <c r="C45" s="83"/>
      <c r="D45" s="93"/>
      <c r="E45" s="68"/>
      <c r="F45" s="41"/>
      <c r="G45" s="107"/>
      <c r="H45" s="41"/>
      <c r="I45" s="83"/>
      <c r="J45" s="47"/>
      <c r="K45" s="47"/>
      <c r="L45" s="47"/>
      <c r="M45" s="47"/>
      <c r="N45" s="47"/>
      <c r="O45" s="47"/>
      <c r="P45" s="47"/>
      <c r="Q45" s="47"/>
      <c r="R45" s="7"/>
      <c r="S45" s="98"/>
      <c r="T45" s="7"/>
      <c r="U45" s="41"/>
      <c r="V45" s="112"/>
      <c r="W45" s="112"/>
      <c r="X45" s="24"/>
      <c r="Y45" s="24"/>
      <c r="Z45" s="24"/>
      <c r="AA45" s="7"/>
      <c r="AB45" s="51"/>
      <c r="AC45" s="51"/>
      <c r="AD45" s="64"/>
      <c r="AE45" s="25"/>
      <c r="AF45" s="83"/>
      <c r="AG45" s="83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83"/>
      <c r="CK45" s="83"/>
    </row>
    <row r="46" spans="1:89" ht="21" x14ac:dyDescent="0.25">
      <c r="A46" s="7"/>
      <c r="B46" s="83"/>
      <c r="C46" s="83"/>
      <c r="D46" s="93"/>
      <c r="E46" s="68"/>
      <c r="F46" s="41"/>
      <c r="G46" s="107"/>
      <c r="H46" s="41"/>
      <c r="I46" s="83"/>
      <c r="J46" s="47"/>
      <c r="K46" s="47"/>
      <c r="L46" s="47"/>
      <c r="M46" s="47"/>
      <c r="N46" s="47"/>
      <c r="O46" s="47"/>
      <c r="P46" s="47"/>
      <c r="Q46" s="47"/>
      <c r="R46" s="7"/>
      <c r="S46" s="98"/>
      <c r="T46" s="7"/>
      <c r="U46" s="41"/>
      <c r="V46" s="112"/>
      <c r="W46" s="112"/>
      <c r="X46" s="24"/>
      <c r="Y46" s="24"/>
      <c r="Z46" s="24"/>
      <c r="AA46" s="7"/>
      <c r="AB46" s="51"/>
      <c r="AC46" s="51"/>
      <c r="AD46" s="64"/>
      <c r="AE46" s="25"/>
      <c r="AF46" s="83"/>
      <c r="AG46" s="83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83"/>
      <c r="CK46" s="83"/>
    </row>
    <row r="47" spans="1:89" ht="21" x14ac:dyDescent="0.25">
      <c r="A47" s="7"/>
      <c r="B47" s="83"/>
      <c r="C47" s="83"/>
      <c r="D47" s="93"/>
      <c r="E47" s="68"/>
      <c r="F47" s="41"/>
      <c r="G47" s="107"/>
      <c r="H47" s="41"/>
      <c r="I47" s="83"/>
      <c r="J47" s="47"/>
      <c r="K47" s="47"/>
      <c r="L47" s="47"/>
      <c r="M47" s="47"/>
      <c r="N47" s="47"/>
      <c r="O47" s="47"/>
      <c r="P47" s="47"/>
      <c r="Q47" s="47"/>
      <c r="R47" s="7"/>
      <c r="S47" s="98"/>
      <c r="T47" s="7"/>
      <c r="U47" s="41"/>
      <c r="V47" s="112"/>
      <c r="W47" s="112"/>
      <c r="X47" s="24"/>
      <c r="Y47" s="24"/>
      <c r="Z47" s="24"/>
      <c r="AA47" s="7"/>
      <c r="AB47" s="51"/>
      <c r="AC47" s="51"/>
      <c r="AD47" s="64"/>
      <c r="AE47" s="25"/>
      <c r="AF47" s="83"/>
      <c r="AG47" s="83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83"/>
      <c r="CK47" s="83"/>
    </row>
    <row r="48" spans="1:89" ht="21" x14ac:dyDescent="0.25">
      <c r="A48" s="7"/>
      <c r="B48" s="83"/>
      <c r="C48" s="83"/>
      <c r="D48" s="93"/>
      <c r="E48" s="68"/>
      <c r="F48" s="41"/>
      <c r="G48" s="107"/>
      <c r="H48" s="41"/>
      <c r="I48" s="83"/>
      <c r="J48" s="47"/>
      <c r="K48" s="47"/>
      <c r="L48" s="47"/>
      <c r="M48" s="47"/>
      <c r="N48" s="47"/>
      <c r="O48" s="47"/>
      <c r="P48" s="47"/>
      <c r="Q48" s="47"/>
      <c r="R48" s="7"/>
      <c r="S48" s="98"/>
      <c r="T48" s="7"/>
      <c r="U48" s="41"/>
      <c r="V48" s="112"/>
      <c r="W48" s="112"/>
      <c r="X48" s="24"/>
      <c r="Y48" s="24"/>
      <c r="Z48" s="24"/>
      <c r="AA48" s="7"/>
      <c r="AB48" s="51"/>
      <c r="AC48" s="51"/>
      <c r="AD48" s="64"/>
      <c r="AE48" s="25"/>
      <c r="AF48" s="83"/>
      <c r="AG48" s="83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83"/>
      <c r="CK48" s="83"/>
    </row>
    <row r="49" spans="1:89" ht="21" x14ac:dyDescent="0.25">
      <c r="A49" s="7"/>
      <c r="B49" s="83"/>
      <c r="C49" s="83"/>
      <c r="D49" s="93"/>
      <c r="E49" s="68"/>
      <c r="F49" s="41"/>
      <c r="G49" s="107"/>
      <c r="H49" s="41"/>
      <c r="I49" s="83"/>
      <c r="J49" s="47"/>
      <c r="K49" s="47"/>
      <c r="L49" s="47"/>
      <c r="M49" s="47"/>
      <c r="N49" s="47"/>
      <c r="O49" s="47"/>
      <c r="P49" s="47"/>
      <c r="Q49" s="47"/>
      <c r="R49" s="7"/>
      <c r="S49" s="98"/>
      <c r="T49" s="7"/>
      <c r="U49" s="41"/>
      <c r="V49" s="112"/>
      <c r="W49" s="112"/>
      <c r="X49" s="24"/>
      <c r="Y49" s="24"/>
      <c r="Z49" s="24"/>
      <c r="AA49" s="7"/>
      <c r="AB49" s="51"/>
      <c r="AC49" s="51"/>
      <c r="AD49" s="64"/>
      <c r="AE49" s="25"/>
      <c r="AF49" s="83"/>
      <c r="AG49" s="83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83"/>
      <c r="CK49" s="83"/>
    </row>
    <row r="50" spans="1:89" ht="21" x14ac:dyDescent="0.25">
      <c r="A50" s="7"/>
      <c r="B50" s="83"/>
      <c r="C50" s="83"/>
      <c r="D50" s="93"/>
      <c r="E50" s="68"/>
      <c r="F50" s="41"/>
      <c r="G50" s="107"/>
      <c r="H50" s="41"/>
      <c r="I50" s="83"/>
      <c r="J50" s="47"/>
      <c r="K50" s="47"/>
      <c r="L50" s="47"/>
      <c r="M50" s="47"/>
      <c r="N50" s="47"/>
      <c r="O50" s="47"/>
      <c r="P50" s="47"/>
      <c r="Q50" s="47"/>
      <c r="R50" s="7"/>
      <c r="S50" s="98"/>
      <c r="T50" s="7"/>
      <c r="U50" s="41"/>
      <c r="V50" s="112"/>
      <c r="W50" s="112"/>
      <c r="X50" s="24"/>
      <c r="Y50" s="24"/>
      <c r="Z50" s="24"/>
      <c r="AA50" s="7"/>
      <c r="AB50" s="51"/>
      <c r="AC50" s="51"/>
      <c r="AD50" s="64"/>
      <c r="AE50" s="25"/>
      <c r="AF50" s="83"/>
      <c r="AG50" s="83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83"/>
      <c r="CK50" s="83"/>
    </row>
    <row r="51" spans="1:89" ht="21" x14ac:dyDescent="0.25">
      <c r="A51" s="7"/>
      <c r="B51" s="83"/>
      <c r="C51" s="83"/>
      <c r="D51" s="93"/>
      <c r="E51" s="68"/>
      <c r="F51" s="41"/>
      <c r="G51" s="107"/>
      <c r="H51" s="41"/>
      <c r="I51" s="83"/>
      <c r="J51" s="47"/>
      <c r="K51" s="47"/>
      <c r="L51" s="47"/>
      <c r="M51" s="47"/>
      <c r="N51" s="47"/>
      <c r="O51" s="47"/>
      <c r="P51" s="47"/>
      <c r="Q51" s="47"/>
      <c r="R51" s="7"/>
      <c r="S51" s="98"/>
      <c r="T51" s="7"/>
      <c r="U51" s="41"/>
      <c r="V51" s="112"/>
      <c r="W51" s="112"/>
      <c r="X51" s="24"/>
      <c r="Y51" s="24"/>
      <c r="Z51" s="24"/>
      <c r="AA51" s="7"/>
      <c r="AB51" s="51"/>
      <c r="AC51" s="51"/>
      <c r="AD51" s="64"/>
      <c r="AE51" s="25"/>
      <c r="AF51" s="83"/>
      <c r="AG51" s="83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83"/>
      <c r="CK51" s="83"/>
    </row>
    <row r="52" spans="1:89" ht="21" x14ac:dyDescent="0.25">
      <c r="A52" s="7"/>
      <c r="B52" s="83"/>
      <c r="C52" s="83"/>
      <c r="D52" s="93"/>
      <c r="E52" s="68"/>
      <c r="F52" s="41"/>
      <c r="G52" s="107"/>
      <c r="H52" s="41"/>
      <c r="I52" s="83"/>
      <c r="J52" s="47"/>
      <c r="K52" s="47"/>
      <c r="L52" s="47"/>
      <c r="M52" s="47"/>
      <c r="N52" s="47"/>
      <c r="O52" s="47"/>
      <c r="P52" s="47"/>
      <c r="Q52" s="47"/>
      <c r="R52" s="7"/>
      <c r="S52" s="98"/>
      <c r="T52" s="7"/>
      <c r="U52" s="41"/>
      <c r="V52" s="112"/>
      <c r="W52" s="112"/>
      <c r="X52" s="24"/>
      <c r="Y52" s="24"/>
      <c r="Z52" s="24"/>
      <c r="AA52" s="7"/>
      <c r="AB52" s="51"/>
      <c r="AC52" s="51"/>
      <c r="AD52" s="64"/>
      <c r="AE52" s="25"/>
      <c r="AF52" s="83"/>
      <c r="AG52" s="83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83"/>
      <c r="CK52" s="83"/>
    </row>
    <row r="53" spans="1:89" ht="21" x14ac:dyDescent="0.25">
      <c r="A53" s="7"/>
      <c r="B53" s="83"/>
      <c r="C53" s="83"/>
      <c r="D53" s="93"/>
      <c r="E53" s="68"/>
      <c r="F53" s="41"/>
      <c r="G53" s="107"/>
      <c r="H53" s="41"/>
      <c r="I53" s="83"/>
      <c r="J53" s="47"/>
      <c r="K53" s="47"/>
      <c r="L53" s="47"/>
      <c r="M53" s="47"/>
      <c r="N53" s="47"/>
      <c r="O53" s="47"/>
      <c r="P53" s="47"/>
      <c r="Q53" s="47"/>
      <c r="R53" s="7"/>
      <c r="S53" s="98"/>
      <c r="T53" s="7"/>
      <c r="U53" s="41"/>
      <c r="V53" s="112"/>
      <c r="W53" s="112"/>
      <c r="X53" s="24"/>
      <c r="Y53" s="24"/>
      <c r="Z53" s="24"/>
      <c r="AA53" s="7"/>
      <c r="AB53" s="51"/>
      <c r="AC53" s="51"/>
      <c r="AD53" s="64"/>
      <c r="AE53" s="25"/>
      <c r="AF53" s="83"/>
      <c r="AG53" s="83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83"/>
      <c r="CK53" s="83"/>
    </row>
    <row r="54" spans="1:89" ht="21" x14ac:dyDescent="0.25">
      <c r="A54" s="7"/>
      <c r="B54" s="83"/>
      <c r="C54" s="83"/>
      <c r="D54" s="93"/>
      <c r="E54" s="68"/>
      <c r="F54" s="41"/>
      <c r="G54" s="107"/>
      <c r="H54" s="41"/>
      <c r="I54" s="83"/>
      <c r="J54" s="47"/>
      <c r="K54" s="47"/>
      <c r="L54" s="47"/>
      <c r="M54" s="47"/>
      <c r="N54" s="47"/>
      <c r="O54" s="47"/>
      <c r="P54" s="47"/>
      <c r="Q54" s="47"/>
      <c r="R54" s="7"/>
      <c r="S54" s="98"/>
      <c r="T54" s="7"/>
      <c r="U54" s="41"/>
      <c r="V54" s="112"/>
      <c r="W54" s="112"/>
      <c r="X54" s="24"/>
      <c r="Y54" s="24"/>
      <c r="Z54" s="24"/>
      <c r="AA54" s="7"/>
      <c r="AB54" s="51"/>
      <c r="AC54" s="51"/>
      <c r="AD54" s="64"/>
      <c r="AE54" s="25"/>
      <c r="AF54" s="83"/>
      <c r="AG54" s="83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83"/>
      <c r="CK54" s="83"/>
    </row>
    <row r="55" spans="1:89" ht="36" x14ac:dyDescent="0.25">
      <c r="A55" s="7"/>
      <c r="B55" s="83"/>
      <c r="C55" s="83"/>
      <c r="D55" s="93"/>
      <c r="E55" s="69"/>
      <c r="F55" s="106"/>
      <c r="G55" s="109"/>
      <c r="H55" s="28"/>
      <c r="I55" s="83"/>
      <c r="J55" s="44"/>
      <c r="K55" s="44"/>
      <c r="L55" s="44"/>
      <c r="M55" s="44"/>
      <c r="N55" s="44"/>
      <c r="O55" s="44"/>
      <c r="P55" s="44"/>
      <c r="Q55" s="44"/>
      <c r="R55" s="60"/>
      <c r="S55" s="99"/>
      <c r="T55" s="60"/>
      <c r="U55" s="110"/>
      <c r="V55" s="114"/>
      <c r="W55" s="114"/>
      <c r="X55" s="29"/>
      <c r="Y55" s="29"/>
      <c r="Z55" s="29"/>
      <c r="AA55" s="60"/>
      <c r="AB55" s="50"/>
      <c r="AC55" s="50"/>
      <c r="AD55" s="63"/>
      <c r="AE55" s="30"/>
      <c r="AF55" s="83"/>
      <c r="AG55" s="83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83"/>
      <c r="CK55" s="83"/>
    </row>
    <row r="56" spans="1:89" ht="36" x14ac:dyDescent="0.25">
      <c r="A56" s="7"/>
      <c r="B56" s="83"/>
      <c r="C56" s="83"/>
      <c r="D56" s="93"/>
      <c r="E56" s="69"/>
      <c r="F56" s="106"/>
      <c r="G56" s="109"/>
      <c r="H56" s="42"/>
      <c r="I56" s="83"/>
      <c r="J56" s="45"/>
      <c r="K56" s="45"/>
      <c r="L56" s="45"/>
      <c r="M56" s="45"/>
      <c r="N56" s="45"/>
      <c r="O56" s="45"/>
      <c r="P56" s="45"/>
      <c r="Q56" s="45"/>
      <c r="R56" s="60"/>
      <c r="S56" s="100"/>
      <c r="T56" s="60"/>
      <c r="U56" s="106"/>
      <c r="V56" s="114"/>
      <c r="W56" s="114"/>
      <c r="X56" s="29"/>
      <c r="Y56" s="29"/>
      <c r="Z56" s="29"/>
      <c r="AA56" s="60"/>
      <c r="AB56" s="50"/>
      <c r="AC56" s="50"/>
      <c r="AD56" s="63"/>
      <c r="AE56" s="30"/>
      <c r="AF56" s="83"/>
      <c r="AG56" s="83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83"/>
      <c r="CK56" s="83"/>
    </row>
    <row r="57" spans="1:89" ht="21" x14ac:dyDescent="0.25">
      <c r="A57" s="7"/>
      <c r="B57" s="83"/>
      <c r="C57" s="83"/>
      <c r="D57" s="93"/>
      <c r="E57" s="68"/>
      <c r="F57" s="41"/>
      <c r="G57" s="107"/>
      <c r="H57" s="41"/>
      <c r="I57" s="83"/>
      <c r="J57" s="47"/>
      <c r="K57" s="47"/>
      <c r="L57" s="47"/>
      <c r="M57" s="47"/>
      <c r="N57" s="47"/>
      <c r="O57" s="47"/>
      <c r="P57" s="47"/>
      <c r="Q57" s="47"/>
      <c r="R57" s="65"/>
      <c r="S57" s="98"/>
      <c r="T57" s="65"/>
      <c r="U57" s="41"/>
      <c r="V57" s="112"/>
      <c r="W57" s="112"/>
      <c r="X57" s="26"/>
      <c r="Y57" s="24"/>
      <c r="Z57" s="24"/>
      <c r="AA57" s="65"/>
      <c r="AB57" s="51"/>
      <c r="AC57" s="51"/>
      <c r="AD57" s="64"/>
      <c r="AE57" s="25"/>
      <c r="AF57" s="83"/>
      <c r="AG57" s="83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83"/>
      <c r="CK57" s="83"/>
    </row>
    <row r="58" spans="1:89" ht="21" x14ac:dyDescent="0.25">
      <c r="A58" s="7"/>
      <c r="B58" s="83"/>
      <c r="C58" s="83"/>
      <c r="D58" s="93"/>
      <c r="E58" s="68"/>
      <c r="F58" s="41"/>
      <c r="G58" s="107"/>
      <c r="H58" s="41"/>
      <c r="I58" s="83"/>
      <c r="J58" s="47"/>
      <c r="K58" s="47"/>
      <c r="L58" s="47"/>
      <c r="M58" s="47"/>
      <c r="N58" s="47"/>
      <c r="O58" s="47"/>
      <c r="P58" s="47"/>
      <c r="Q58" s="47"/>
      <c r="R58" s="7"/>
      <c r="S58" s="98"/>
      <c r="T58" s="7"/>
      <c r="U58" s="41"/>
      <c r="V58" s="112"/>
      <c r="W58" s="112"/>
      <c r="X58" s="26"/>
      <c r="Y58" s="24"/>
      <c r="Z58" s="24"/>
      <c r="AA58" s="7"/>
      <c r="AB58" s="51"/>
      <c r="AC58" s="51"/>
      <c r="AD58" s="64"/>
      <c r="AE58" s="25"/>
      <c r="AF58" s="83"/>
      <c r="AG58" s="83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83"/>
      <c r="CK58" s="83"/>
    </row>
    <row r="59" spans="1:89" ht="21" x14ac:dyDescent="0.25">
      <c r="A59" s="7"/>
      <c r="B59" s="83"/>
      <c r="C59" s="83"/>
      <c r="D59" s="93"/>
      <c r="E59" s="68"/>
      <c r="F59" s="41"/>
      <c r="G59" s="107"/>
      <c r="H59" s="41"/>
      <c r="I59" s="83"/>
      <c r="J59" s="47"/>
      <c r="K59" s="47"/>
      <c r="L59" s="47"/>
      <c r="M59" s="47"/>
      <c r="N59" s="47"/>
      <c r="O59" s="47"/>
      <c r="P59" s="47"/>
      <c r="Q59" s="47"/>
      <c r="R59" s="7"/>
      <c r="S59" s="98"/>
      <c r="T59" s="7"/>
      <c r="U59" s="41"/>
      <c r="V59" s="112"/>
      <c r="W59" s="112"/>
      <c r="X59" s="26"/>
      <c r="Y59" s="24"/>
      <c r="Z59" s="24"/>
      <c r="AA59" s="7"/>
      <c r="AB59" s="51"/>
      <c r="AC59" s="51"/>
      <c r="AD59" s="64"/>
      <c r="AE59" s="25"/>
      <c r="AF59" s="83"/>
      <c r="AG59" s="83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83"/>
      <c r="CK59" s="83"/>
    </row>
    <row r="60" spans="1:89" ht="21" x14ac:dyDescent="0.25">
      <c r="A60" s="7"/>
      <c r="B60" s="83"/>
      <c r="C60" s="83"/>
      <c r="D60" s="93"/>
      <c r="E60" s="68"/>
      <c r="F60" s="41"/>
      <c r="G60" s="107"/>
      <c r="H60" s="41"/>
      <c r="I60" s="83"/>
      <c r="J60" s="47"/>
      <c r="K60" s="47"/>
      <c r="L60" s="47"/>
      <c r="M60" s="47"/>
      <c r="N60" s="47"/>
      <c r="O60" s="47"/>
      <c r="P60" s="47"/>
      <c r="Q60" s="47"/>
      <c r="R60" s="7"/>
      <c r="S60" s="98"/>
      <c r="T60" s="7"/>
      <c r="U60" s="41"/>
      <c r="V60" s="112"/>
      <c r="W60" s="112"/>
      <c r="X60" s="26"/>
      <c r="Y60" s="24"/>
      <c r="Z60" s="24"/>
      <c r="AA60" s="7"/>
      <c r="AB60" s="51"/>
      <c r="AC60" s="51"/>
      <c r="AD60" s="64"/>
      <c r="AE60" s="25"/>
      <c r="AF60" s="83"/>
      <c r="AG60" s="83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83"/>
      <c r="CK60" s="83"/>
    </row>
    <row r="61" spans="1:89" ht="21" x14ac:dyDescent="0.25">
      <c r="A61" s="7"/>
      <c r="B61" s="83"/>
      <c r="C61" s="83"/>
      <c r="D61" s="93"/>
      <c r="E61" s="68"/>
      <c r="F61" s="41"/>
      <c r="G61" s="107"/>
      <c r="H61" s="41"/>
      <c r="I61" s="83"/>
      <c r="J61" s="47"/>
      <c r="K61" s="47"/>
      <c r="L61" s="47"/>
      <c r="M61" s="47"/>
      <c r="N61" s="47"/>
      <c r="O61" s="47"/>
      <c r="P61" s="47"/>
      <c r="Q61" s="47"/>
      <c r="R61" s="65"/>
      <c r="S61" s="98"/>
      <c r="T61" s="65"/>
      <c r="U61" s="41"/>
      <c r="V61" s="112"/>
      <c r="W61" s="112"/>
      <c r="X61" s="26"/>
      <c r="Y61" s="24"/>
      <c r="Z61" s="24"/>
      <c r="AA61" s="65"/>
      <c r="AB61" s="51"/>
      <c r="AC61" s="51"/>
      <c r="AD61" s="64"/>
      <c r="AE61" s="25"/>
      <c r="AF61" s="83"/>
      <c r="AG61" s="83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83"/>
      <c r="CK61" s="83"/>
    </row>
    <row r="62" spans="1:89" ht="21" x14ac:dyDescent="0.25">
      <c r="A62" s="7"/>
      <c r="B62" s="83"/>
      <c r="C62" s="83"/>
      <c r="D62" s="93"/>
      <c r="E62" s="68"/>
      <c r="F62" s="41"/>
      <c r="G62" s="107"/>
      <c r="H62" s="41"/>
      <c r="I62" s="83"/>
      <c r="J62" s="47"/>
      <c r="K62" s="47"/>
      <c r="L62" s="47"/>
      <c r="M62" s="47"/>
      <c r="N62" s="47"/>
      <c r="O62" s="47"/>
      <c r="P62" s="47"/>
      <c r="Q62" s="47"/>
      <c r="R62" s="7"/>
      <c r="S62" s="98"/>
      <c r="T62" s="7"/>
      <c r="U62" s="41"/>
      <c r="V62" s="112"/>
      <c r="W62" s="112"/>
      <c r="X62" s="26"/>
      <c r="Y62" s="24"/>
      <c r="Z62" s="24"/>
      <c r="AA62" s="7"/>
      <c r="AB62" s="51"/>
      <c r="AC62" s="51"/>
      <c r="AD62" s="64"/>
      <c r="AE62" s="25"/>
      <c r="AF62" s="83"/>
      <c r="AG62" s="83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83"/>
      <c r="CK62" s="83"/>
    </row>
    <row r="63" spans="1:89" ht="21" x14ac:dyDescent="0.25">
      <c r="A63" s="7"/>
      <c r="B63" s="83"/>
      <c r="C63" s="83"/>
      <c r="D63" s="93"/>
      <c r="E63" s="68"/>
      <c r="F63" s="41"/>
      <c r="G63" s="107"/>
      <c r="H63" s="41"/>
      <c r="I63" s="83"/>
      <c r="J63" s="47"/>
      <c r="K63" s="47"/>
      <c r="L63" s="47"/>
      <c r="M63" s="47"/>
      <c r="N63" s="47"/>
      <c r="O63" s="47"/>
      <c r="P63" s="47"/>
      <c r="Q63" s="47"/>
      <c r="R63" s="7"/>
      <c r="S63" s="98"/>
      <c r="T63" s="7"/>
      <c r="U63" s="41"/>
      <c r="V63" s="112"/>
      <c r="W63" s="112"/>
      <c r="X63" s="26"/>
      <c r="Y63" s="24"/>
      <c r="Z63" s="24"/>
      <c r="AA63" s="7"/>
      <c r="AB63" s="51"/>
      <c r="AC63" s="51"/>
      <c r="AD63" s="64"/>
      <c r="AE63" s="25"/>
      <c r="AF63" s="83"/>
      <c r="AG63" s="83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83"/>
      <c r="CK63" s="83"/>
    </row>
    <row r="64" spans="1:89" ht="21" x14ac:dyDescent="0.25">
      <c r="A64" s="7"/>
      <c r="B64" s="83"/>
      <c r="C64" s="83"/>
      <c r="D64" s="93"/>
      <c r="E64" s="68"/>
      <c r="F64" s="41"/>
      <c r="G64" s="107"/>
      <c r="H64" s="41"/>
      <c r="I64" s="83"/>
      <c r="J64" s="47"/>
      <c r="K64" s="47"/>
      <c r="L64" s="47"/>
      <c r="M64" s="47"/>
      <c r="N64" s="47"/>
      <c r="O64" s="47"/>
      <c r="P64" s="47"/>
      <c r="Q64" s="47"/>
      <c r="R64" s="7"/>
      <c r="S64" s="98"/>
      <c r="T64" s="7"/>
      <c r="U64" s="41"/>
      <c r="V64" s="112"/>
      <c r="W64" s="112"/>
      <c r="X64" s="26"/>
      <c r="Y64" s="24"/>
      <c r="Z64" s="24"/>
      <c r="AA64" s="7"/>
      <c r="AB64" s="51"/>
      <c r="AC64" s="51"/>
      <c r="AD64" s="64"/>
      <c r="AE64" s="25"/>
      <c r="AF64" s="83"/>
      <c r="AG64" s="83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83"/>
      <c r="CK64" s="83"/>
    </row>
    <row r="65" spans="1:89" ht="21" x14ac:dyDescent="0.25">
      <c r="A65" s="7"/>
      <c r="B65" s="83"/>
      <c r="C65" s="83"/>
      <c r="D65" s="93"/>
      <c r="E65" s="68"/>
      <c r="F65" s="41"/>
      <c r="G65" s="107"/>
      <c r="H65" s="41"/>
      <c r="I65" s="83"/>
      <c r="J65" s="47"/>
      <c r="K65" s="47"/>
      <c r="L65" s="47"/>
      <c r="M65" s="47"/>
      <c r="N65" s="47"/>
      <c r="O65" s="47"/>
      <c r="P65" s="47"/>
      <c r="Q65" s="47"/>
      <c r="R65" s="7"/>
      <c r="S65" s="98"/>
      <c r="T65" s="7"/>
      <c r="U65" s="41"/>
      <c r="V65" s="112"/>
      <c r="W65" s="112"/>
      <c r="X65" s="26"/>
      <c r="Y65" s="24"/>
      <c r="Z65" s="24"/>
      <c r="AA65" s="7"/>
      <c r="AB65" s="51"/>
      <c r="AC65" s="51"/>
      <c r="AD65" s="64"/>
      <c r="AE65" s="25"/>
      <c r="AF65" s="83"/>
      <c r="AG65" s="83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83"/>
      <c r="CK65" s="83"/>
    </row>
    <row r="66" spans="1:89" ht="21" x14ac:dyDescent="0.25">
      <c r="A66" s="7"/>
      <c r="B66" s="83"/>
      <c r="C66" s="83"/>
      <c r="D66" s="93"/>
      <c r="E66" s="68"/>
      <c r="F66" s="41"/>
      <c r="G66" s="107"/>
      <c r="H66" s="41"/>
      <c r="I66" s="83"/>
      <c r="J66" s="47"/>
      <c r="K66" s="47"/>
      <c r="L66" s="47"/>
      <c r="M66" s="47"/>
      <c r="N66" s="47"/>
      <c r="O66" s="47"/>
      <c r="P66" s="47"/>
      <c r="Q66" s="47"/>
      <c r="R66" s="7"/>
      <c r="S66" s="98"/>
      <c r="T66" s="7"/>
      <c r="U66" s="41"/>
      <c r="V66" s="112"/>
      <c r="W66" s="112"/>
      <c r="X66" s="26"/>
      <c r="Y66" s="24"/>
      <c r="Z66" s="24"/>
      <c r="AA66" s="7"/>
      <c r="AB66" s="51"/>
      <c r="AC66" s="51"/>
      <c r="AD66" s="64"/>
      <c r="AE66" s="25"/>
      <c r="AF66" s="83"/>
      <c r="AG66" s="83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83"/>
      <c r="CK66" s="83"/>
    </row>
    <row r="67" spans="1:89" ht="21" x14ac:dyDescent="0.25">
      <c r="A67" s="7"/>
      <c r="B67" s="83"/>
      <c r="C67" s="83"/>
      <c r="D67" s="93"/>
      <c r="E67" s="68"/>
      <c r="F67" s="41"/>
      <c r="G67" s="107"/>
      <c r="H67" s="41"/>
      <c r="I67" s="83"/>
      <c r="J67" s="47"/>
      <c r="K67" s="47"/>
      <c r="L67" s="47"/>
      <c r="M67" s="47"/>
      <c r="N67" s="47"/>
      <c r="O67" s="47"/>
      <c r="P67" s="47"/>
      <c r="Q67" s="47"/>
      <c r="R67" s="7"/>
      <c r="S67" s="98"/>
      <c r="T67" s="7"/>
      <c r="U67" s="41"/>
      <c r="V67" s="112"/>
      <c r="W67" s="112"/>
      <c r="X67" s="26"/>
      <c r="Y67" s="24"/>
      <c r="Z67" s="24"/>
      <c r="AA67" s="7"/>
      <c r="AB67" s="51"/>
      <c r="AC67" s="51"/>
      <c r="AD67" s="64"/>
      <c r="AE67" s="25"/>
      <c r="AF67" s="83"/>
      <c r="AG67" s="83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83"/>
      <c r="CK67" s="83"/>
    </row>
    <row r="68" spans="1:89" ht="21" x14ac:dyDescent="0.25">
      <c r="A68" s="7"/>
      <c r="B68" s="83"/>
      <c r="C68" s="83"/>
      <c r="D68" s="93"/>
      <c r="E68" s="68"/>
      <c r="F68" s="41"/>
      <c r="G68" s="107"/>
      <c r="H68" s="41"/>
      <c r="I68" s="83"/>
      <c r="J68" s="47"/>
      <c r="K68" s="47"/>
      <c r="L68" s="47"/>
      <c r="M68" s="47"/>
      <c r="N68" s="47"/>
      <c r="O68" s="47"/>
      <c r="P68" s="47"/>
      <c r="Q68" s="47"/>
      <c r="R68" s="7"/>
      <c r="S68" s="98"/>
      <c r="T68" s="7"/>
      <c r="U68" s="41"/>
      <c r="V68" s="112"/>
      <c r="W68" s="112"/>
      <c r="X68" s="26"/>
      <c r="Y68" s="24"/>
      <c r="Z68" s="24"/>
      <c r="AA68" s="7"/>
      <c r="AB68" s="51"/>
      <c r="AC68" s="51"/>
      <c r="AD68" s="64"/>
      <c r="AE68" s="25"/>
      <c r="AF68" s="83"/>
      <c r="AG68" s="83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83"/>
      <c r="CK68" s="83"/>
    </row>
    <row r="69" spans="1:89" ht="21" x14ac:dyDescent="0.25">
      <c r="A69" s="7"/>
      <c r="B69" s="83"/>
      <c r="C69" s="83"/>
      <c r="D69" s="93"/>
      <c r="E69" s="68"/>
      <c r="F69" s="41"/>
      <c r="G69" s="107"/>
      <c r="H69" s="41"/>
      <c r="I69" s="83"/>
      <c r="J69" s="47"/>
      <c r="K69" s="47"/>
      <c r="L69" s="47"/>
      <c r="M69" s="47"/>
      <c r="N69" s="47"/>
      <c r="O69" s="47"/>
      <c r="P69" s="47"/>
      <c r="Q69" s="47"/>
      <c r="R69" s="7"/>
      <c r="S69" s="98"/>
      <c r="T69" s="7"/>
      <c r="U69" s="41"/>
      <c r="V69" s="112"/>
      <c r="W69" s="112"/>
      <c r="X69" s="26"/>
      <c r="Y69" s="24"/>
      <c r="Z69" s="24"/>
      <c r="AA69" s="7"/>
      <c r="AB69" s="51"/>
      <c r="AC69" s="51"/>
      <c r="AD69" s="64"/>
      <c r="AE69" s="25"/>
      <c r="AF69" s="83"/>
      <c r="AG69" s="83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83"/>
      <c r="CK69" s="83"/>
    </row>
    <row r="70" spans="1:89" ht="36" x14ac:dyDescent="0.25">
      <c r="A70" s="7"/>
      <c r="B70" s="83"/>
      <c r="C70" s="83"/>
      <c r="D70" s="93"/>
      <c r="E70" s="69"/>
      <c r="F70" s="106"/>
      <c r="G70" s="109"/>
      <c r="H70" s="28"/>
      <c r="I70" s="83"/>
      <c r="J70" s="44"/>
      <c r="K70" s="44"/>
      <c r="L70" s="44"/>
      <c r="M70" s="44"/>
      <c r="N70" s="44"/>
      <c r="O70" s="44"/>
      <c r="P70" s="44"/>
      <c r="Q70" s="44"/>
      <c r="R70" s="60"/>
      <c r="S70" s="99"/>
      <c r="T70" s="60"/>
      <c r="U70" s="110"/>
      <c r="V70" s="114"/>
      <c r="W70" s="114"/>
      <c r="X70" s="29"/>
      <c r="Y70" s="29"/>
      <c r="Z70" s="29"/>
      <c r="AA70" s="60"/>
      <c r="AB70" s="50"/>
      <c r="AC70" s="50"/>
      <c r="AD70" s="63"/>
      <c r="AE70" s="30"/>
      <c r="AF70" s="83"/>
      <c r="AG70" s="83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  <c r="CB70" s="66"/>
      <c r="CC70" s="66"/>
      <c r="CD70" s="66"/>
      <c r="CE70" s="66"/>
      <c r="CF70" s="66"/>
      <c r="CG70" s="66"/>
      <c r="CH70" s="66"/>
      <c r="CI70" s="66"/>
      <c r="CJ70" s="83"/>
      <c r="CK70" s="83"/>
    </row>
    <row r="71" spans="1:89" ht="21" x14ac:dyDescent="0.25">
      <c r="A71" s="7"/>
      <c r="B71" s="83"/>
      <c r="C71" s="83"/>
      <c r="D71" s="93"/>
      <c r="E71" s="68"/>
      <c r="F71" s="41"/>
      <c r="G71" s="107"/>
      <c r="H71" s="41"/>
      <c r="I71" s="83"/>
      <c r="J71" s="47"/>
      <c r="K71" s="47"/>
      <c r="L71" s="47"/>
      <c r="M71" s="47"/>
      <c r="N71" s="47"/>
      <c r="O71" s="47"/>
      <c r="P71" s="47"/>
      <c r="Q71" s="47"/>
      <c r="R71" s="65"/>
      <c r="S71" s="98"/>
      <c r="T71" s="65"/>
      <c r="U71" s="41"/>
      <c r="V71" s="112"/>
      <c r="W71" s="112"/>
      <c r="X71" s="26"/>
      <c r="Y71" s="24"/>
      <c r="Z71" s="24"/>
      <c r="AA71" s="65"/>
      <c r="AB71" s="51"/>
      <c r="AC71" s="51"/>
      <c r="AD71" s="64"/>
      <c r="AE71" s="25"/>
      <c r="AF71" s="83"/>
      <c r="AG71" s="83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83"/>
      <c r="CK71" s="83"/>
    </row>
    <row r="72" spans="1:89" ht="21" x14ac:dyDescent="0.25">
      <c r="A72" s="7"/>
      <c r="B72" s="83"/>
      <c r="C72" s="83"/>
      <c r="D72" s="93"/>
      <c r="E72" s="68"/>
      <c r="F72" s="41"/>
      <c r="G72" s="107"/>
      <c r="H72" s="41"/>
      <c r="I72" s="83"/>
      <c r="J72" s="47"/>
      <c r="K72" s="47"/>
      <c r="L72" s="47"/>
      <c r="M72" s="47"/>
      <c r="N72" s="47"/>
      <c r="O72" s="47"/>
      <c r="P72" s="47"/>
      <c r="Q72" s="47"/>
      <c r="R72" s="65"/>
      <c r="S72" s="98"/>
      <c r="T72" s="65"/>
      <c r="U72" s="41"/>
      <c r="V72" s="112"/>
      <c r="W72" s="112"/>
      <c r="X72" s="26"/>
      <c r="Y72" s="24"/>
      <c r="Z72" s="24"/>
      <c r="AA72" s="65"/>
      <c r="AB72" s="51"/>
      <c r="AC72" s="51"/>
      <c r="AD72" s="64"/>
      <c r="AE72" s="25"/>
      <c r="AF72" s="83"/>
      <c r="AG72" s="83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83"/>
      <c r="CK72" s="83"/>
    </row>
    <row r="73" spans="1:89" ht="21" x14ac:dyDescent="0.25">
      <c r="A73" s="7"/>
      <c r="B73" s="83"/>
      <c r="C73" s="83"/>
      <c r="D73" s="93"/>
      <c r="E73" s="68"/>
      <c r="F73" s="41"/>
      <c r="G73" s="107"/>
      <c r="H73" s="41"/>
      <c r="I73" s="83"/>
      <c r="J73" s="47"/>
      <c r="K73" s="47"/>
      <c r="L73" s="47"/>
      <c r="M73" s="47"/>
      <c r="N73" s="47"/>
      <c r="O73" s="47"/>
      <c r="P73" s="47"/>
      <c r="Q73" s="47"/>
      <c r="R73" s="7"/>
      <c r="S73" s="98"/>
      <c r="T73" s="7"/>
      <c r="U73" s="41"/>
      <c r="V73" s="112"/>
      <c r="W73" s="112"/>
      <c r="X73" s="26"/>
      <c r="Y73" s="24"/>
      <c r="Z73" s="24"/>
      <c r="AA73" s="7"/>
      <c r="AB73" s="51"/>
      <c r="AC73" s="51"/>
      <c r="AD73" s="64"/>
      <c r="AE73" s="25"/>
      <c r="AF73" s="83"/>
      <c r="AG73" s="83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83"/>
      <c r="CK73" s="83"/>
    </row>
    <row r="74" spans="1:89" ht="21" x14ac:dyDescent="0.25">
      <c r="A74" s="7"/>
      <c r="B74" s="83"/>
      <c r="C74" s="83"/>
      <c r="D74" s="93"/>
      <c r="E74" s="68"/>
      <c r="F74" s="41"/>
      <c r="G74" s="107"/>
      <c r="H74" s="41"/>
      <c r="I74" s="83"/>
      <c r="J74" s="47"/>
      <c r="K74" s="47"/>
      <c r="L74" s="47"/>
      <c r="M74" s="47"/>
      <c r="N74" s="47"/>
      <c r="O74" s="47"/>
      <c r="P74" s="47"/>
      <c r="Q74" s="47"/>
      <c r="R74" s="7"/>
      <c r="S74" s="98"/>
      <c r="T74" s="7"/>
      <c r="U74" s="41"/>
      <c r="V74" s="112"/>
      <c r="W74" s="112"/>
      <c r="X74" s="26"/>
      <c r="Y74" s="24"/>
      <c r="Z74" s="24"/>
      <c r="AA74" s="7"/>
      <c r="AB74" s="51"/>
      <c r="AC74" s="51"/>
      <c r="AD74" s="64"/>
      <c r="AE74" s="25"/>
      <c r="AF74" s="83"/>
      <c r="AG74" s="83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83"/>
      <c r="CK74" s="83"/>
    </row>
    <row r="75" spans="1:89" ht="21" x14ac:dyDescent="0.25">
      <c r="A75" s="7"/>
      <c r="B75" s="83"/>
      <c r="C75" s="83"/>
      <c r="D75" s="93"/>
      <c r="E75" s="68"/>
      <c r="F75" s="41"/>
      <c r="G75" s="107"/>
      <c r="H75" s="41"/>
      <c r="I75" s="83"/>
      <c r="J75" s="47"/>
      <c r="K75" s="47"/>
      <c r="L75" s="47"/>
      <c r="M75" s="47"/>
      <c r="N75" s="47"/>
      <c r="O75" s="47"/>
      <c r="P75" s="47"/>
      <c r="Q75" s="47"/>
      <c r="R75" s="7"/>
      <c r="S75" s="98"/>
      <c r="T75" s="7"/>
      <c r="U75" s="41"/>
      <c r="V75" s="112"/>
      <c r="W75" s="112"/>
      <c r="X75" s="26"/>
      <c r="Y75" s="24"/>
      <c r="Z75" s="24"/>
      <c r="AA75" s="7"/>
      <c r="AB75" s="51"/>
      <c r="AC75" s="51"/>
      <c r="AD75" s="64"/>
      <c r="AE75" s="25"/>
      <c r="AF75" s="83"/>
      <c r="AG75" s="83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83"/>
      <c r="CK75" s="83"/>
    </row>
    <row r="76" spans="1:89" ht="21" x14ac:dyDescent="0.25">
      <c r="A76" s="7"/>
      <c r="B76" s="83"/>
      <c r="C76" s="83"/>
      <c r="D76" s="93"/>
      <c r="E76" s="68"/>
      <c r="F76" s="41"/>
      <c r="G76" s="107"/>
      <c r="H76" s="41"/>
      <c r="I76" s="83"/>
      <c r="J76" s="47"/>
      <c r="K76" s="47"/>
      <c r="L76" s="47"/>
      <c r="M76" s="47"/>
      <c r="N76" s="47"/>
      <c r="O76" s="47"/>
      <c r="P76" s="47"/>
      <c r="Q76" s="47"/>
      <c r="R76" s="7"/>
      <c r="S76" s="98"/>
      <c r="T76" s="7"/>
      <c r="U76" s="41"/>
      <c r="V76" s="112"/>
      <c r="W76" s="112"/>
      <c r="X76" s="24"/>
      <c r="Y76" s="24"/>
      <c r="Z76" s="24"/>
      <c r="AA76" s="7"/>
      <c r="AB76" s="51"/>
      <c r="AC76" s="51"/>
      <c r="AD76" s="64"/>
      <c r="AE76" s="25"/>
      <c r="AF76" s="83"/>
      <c r="AG76" s="83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83"/>
      <c r="CK76" s="83"/>
    </row>
    <row r="77" spans="1:89" ht="21" x14ac:dyDescent="0.25">
      <c r="A77" s="7"/>
      <c r="B77" s="83"/>
      <c r="C77" s="83"/>
      <c r="D77" s="93"/>
      <c r="E77" s="68"/>
      <c r="F77" s="41"/>
      <c r="G77" s="107"/>
      <c r="H77" s="41"/>
      <c r="I77" s="83"/>
      <c r="J77" s="47"/>
      <c r="K77" s="47"/>
      <c r="L77" s="47"/>
      <c r="M77" s="47"/>
      <c r="N77" s="47"/>
      <c r="O77" s="47"/>
      <c r="P77" s="47"/>
      <c r="Q77" s="47"/>
      <c r="R77" s="7"/>
      <c r="S77" s="98"/>
      <c r="T77" s="7"/>
      <c r="U77" s="41"/>
      <c r="V77" s="112"/>
      <c r="W77" s="112"/>
      <c r="X77" s="24"/>
      <c r="Y77" s="24"/>
      <c r="Z77" s="24"/>
      <c r="AA77" s="7"/>
      <c r="AB77" s="51"/>
      <c r="AC77" s="51"/>
      <c r="AD77" s="64"/>
      <c r="AE77" s="25"/>
      <c r="AF77" s="83"/>
      <c r="AG77" s="83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83"/>
      <c r="CK77" s="83"/>
    </row>
    <row r="78" spans="1:89" ht="21" x14ac:dyDescent="0.25">
      <c r="A78" s="7"/>
      <c r="B78" s="83"/>
      <c r="C78" s="83"/>
      <c r="D78" s="93"/>
      <c r="E78" s="68"/>
      <c r="F78" s="41"/>
      <c r="G78" s="107"/>
      <c r="H78" s="41"/>
      <c r="I78" s="83"/>
      <c r="J78" s="47"/>
      <c r="K78" s="47"/>
      <c r="L78" s="47"/>
      <c r="M78" s="47"/>
      <c r="N78" s="47"/>
      <c r="O78" s="47"/>
      <c r="P78" s="47"/>
      <c r="Q78" s="47"/>
      <c r="R78" s="7"/>
      <c r="S78" s="98"/>
      <c r="T78" s="7"/>
      <c r="U78" s="41"/>
      <c r="V78" s="112"/>
      <c r="W78" s="112"/>
      <c r="X78" s="24"/>
      <c r="Y78" s="24"/>
      <c r="Z78" s="24"/>
      <c r="AA78" s="7"/>
      <c r="AB78" s="51"/>
      <c r="AC78" s="51"/>
      <c r="AD78" s="64"/>
      <c r="AE78" s="25"/>
      <c r="AF78" s="83"/>
      <c r="AG78" s="83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83"/>
      <c r="CK78" s="83"/>
    </row>
    <row r="79" spans="1:89" ht="21" x14ac:dyDescent="0.25">
      <c r="A79" s="7"/>
      <c r="B79" s="83"/>
      <c r="C79" s="83"/>
      <c r="D79" s="93"/>
      <c r="E79" s="68"/>
      <c r="F79" s="41"/>
      <c r="G79" s="107"/>
      <c r="H79" s="41"/>
      <c r="I79" s="83"/>
      <c r="J79" s="47"/>
      <c r="K79" s="47"/>
      <c r="L79" s="47"/>
      <c r="M79" s="47"/>
      <c r="N79" s="47"/>
      <c r="O79" s="47"/>
      <c r="P79" s="47"/>
      <c r="Q79" s="47"/>
      <c r="R79" s="7"/>
      <c r="S79" s="98"/>
      <c r="T79" s="7"/>
      <c r="U79" s="41"/>
      <c r="V79" s="112"/>
      <c r="W79" s="112"/>
      <c r="X79" s="24"/>
      <c r="Y79" s="24"/>
      <c r="Z79" s="24"/>
      <c r="AA79" s="7"/>
      <c r="AB79" s="51"/>
      <c r="AC79" s="51"/>
      <c r="AD79" s="64"/>
      <c r="AE79" s="25"/>
      <c r="AF79" s="83"/>
      <c r="AG79" s="83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83"/>
      <c r="CK79" s="83"/>
    </row>
    <row r="80" spans="1:89" ht="21" x14ac:dyDescent="0.25">
      <c r="A80" s="7"/>
      <c r="B80" s="83"/>
      <c r="C80" s="83"/>
      <c r="D80" s="93"/>
      <c r="E80" s="68"/>
      <c r="F80" s="41"/>
      <c r="G80" s="107"/>
      <c r="H80" s="41"/>
      <c r="I80" s="83"/>
      <c r="J80" s="47"/>
      <c r="K80" s="47"/>
      <c r="L80" s="47"/>
      <c r="M80" s="47"/>
      <c r="N80" s="47"/>
      <c r="O80" s="47"/>
      <c r="P80" s="47"/>
      <c r="Q80" s="47"/>
      <c r="R80" s="7"/>
      <c r="S80" s="98"/>
      <c r="T80" s="7"/>
      <c r="U80" s="41"/>
      <c r="V80" s="112"/>
      <c r="W80" s="112"/>
      <c r="X80" s="24"/>
      <c r="Y80" s="24"/>
      <c r="Z80" s="24"/>
      <c r="AA80" s="7"/>
      <c r="AB80" s="51"/>
      <c r="AC80" s="51"/>
      <c r="AD80" s="64"/>
      <c r="AE80" s="25"/>
      <c r="AF80" s="83"/>
      <c r="AG80" s="83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83"/>
      <c r="CK80" s="83"/>
    </row>
    <row r="81" spans="1:89" ht="21" x14ac:dyDescent="0.25">
      <c r="A81" s="7"/>
      <c r="B81" s="83"/>
      <c r="C81" s="83"/>
      <c r="D81" s="93"/>
      <c r="E81" s="68"/>
      <c r="F81" s="41"/>
      <c r="G81" s="107"/>
      <c r="H81" s="41"/>
      <c r="I81" s="83"/>
      <c r="J81" s="47"/>
      <c r="K81" s="47"/>
      <c r="L81" s="47"/>
      <c r="M81" s="47"/>
      <c r="N81" s="47"/>
      <c r="O81" s="47"/>
      <c r="P81" s="47"/>
      <c r="Q81" s="47"/>
      <c r="R81" s="7"/>
      <c r="S81" s="98"/>
      <c r="T81" s="7"/>
      <c r="U81" s="41"/>
      <c r="V81" s="112"/>
      <c r="W81" s="112"/>
      <c r="X81" s="24"/>
      <c r="Y81" s="24"/>
      <c r="Z81" s="24"/>
      <c r="AA81" s="7"/>
      <c r="AB81" s="51"/>
      <c r="AC81" s="51"/>
      <c r="AD81" s="64"/>
      <c r="AE81" s="25"/>
      <c r="AF81" s="83"/>
      <c r="AG81" s="83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83"/>
      <c r="CK81" s="83"/>
    </row>
    <row r="82" spans="1:89" ht="21" x14ac:dyDescent="0.25">
      <c r="A82" s="7"/>
      <c r="B82" s="83"/>
      <c r="C82" s="83"/>
      <c r="D82" s="93"/>
      <c r="E82" s="68"/>
      <c r="F82" s="41"/>
      <c r="G82" s="107"/>
      <c r="H82" s="41"/>
      <c r="I82" s="83"/>
      <c r="J82" s="47"/>
      <c r="K82" s="47"/>
      <c r="L82" s="47"/>
      <c r="M82" s="47"/>
      <c r="N82" s="47"/>
      <c r="O82" s="47"/>
      <c r="P82" s="47"/>
      <c r="Q82" s="47"/>
      <c r="R82" s="7"/>
      <c r="S82" s="98"/>
      <c r="T82" s="7"/>
      <c r="U82" s="41"/>
      <c r="V82" s="112"/>
      <c r="W82" s="112"/>
      <c r="X82" s="24"/>
      <c r="Y82" s="24"/>
      <c r="Z82" s="24"/>
      <c r="AA82" s="7"/>
      <c r="AB82" s="51"/>
      <c r="AC82" s="51"/>
      <c r="AD82" s="64"/>
      <c r="AE82" s="25"/>
      <c r="AF82" s="83"/>
      <c r="AG82" s="83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83"/>
      <c r="CK82" s="83"/>
    </row>
    <row r="83" spans="1:89" ht="21" x14ac:dyDescent="0.25">
      <c r="A83" s="7"/>
      <c r="B83" s="83"/>
      <c r="C83" s="83"/>
      <c r="D83" s="93"/>
      <c r="E83" s="68"/>
      <c r="F83" s="41"/>
      <c r="G83" s="107"/>
      <c r="H83" s="41"/>
      <c r="I83" s="83"/>
      <c r="J83" s="47"/>
      <c r="K83" s="47"/>
      <c r="L83" s="47"/>
      <c r="M83" s="47"/>
      <c r="N83" s="47"/>
      <c r="O83" s="47"/>
      <c r="P83" s="47"/>
      <c r="Q83" s="47"/>
      <c r="R83" s="7"/>
      <c r="S83" s="98"/>
      <c r="T83" s="7"/>
      <c r="U83" s="41"/>
      <c r="V83" s="112"/>
      <c r="W83" s="112"/>
      <c r="X83" s="24"/>
      <c r="Y83" s="24"/>
      <c r="Z83" s="24"/>
      <c r="AA83" s="7"/>
      <c r="AB83" s="51"/>
      <c r="AC83" s="51"/>
      <c r="AD83" s="64"/>
      <c r="AE83" s="25"/>
      <c r="AF83" s="83"/>
      <c r="AG83" s="83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83"/>
      <c r="CK83" s="83"/>
    </row>
    <row r="84" spans="1:89" ht="21" x14ac:dyDescent="0.25">
      <c r="A84" s="7"/>
      <c r="B84" s="83"/>
      <c r="C84" s="83"/>
      <c r="D84" s="93"/>
      <c r="E84" s="68"/>
      <c r="F84" s="41"/>
      <c r="G84" s="107"/>
      <c r="H84" s="41"/>
      <c r="I84" s="83"/>
      <c r="J84" s="47"/>
      <c r="K84" s="47"/>
      <c r="L84" s="47"/>
      <c r="M84" s="47"/>
      <c r="N84" s="47"/>
      <c r="O84" s="47"/>
      <c r="P84" s="47"/>
      <c r="Q84" s="47"/>
      <c r="R84" s="7"/>
      <c r="S84" s="98"/>
      <c r="T84" s="7"/>
      <c r="U84" s="41"/>
      <c r="V84" s="112"/>
      <c r="W84" s="112"/>
      <c r="X84" s="24"/>
      <c r="Y84" s="24"/>
      <c r="Z84" s="24"/>
      <c r="AA84" s="7"/>
      <c r="AB84" s="51"/>
      <c r="AC84" s="51"/>
      <c r="AD84" s="64"/>
      <c r="AE84" s="25"/>
      <c r="AF84" s="83"/>
      <c r="AG84" s="83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83"/>
      <c r="CK84" s="83"/>
    </row>
    <row r="85" spans="1:89" ht="21" x14ac:dyDescent="0.25">
      <c r="A85" s="7"/>
      <c r="B85" s="83"/>
      <c r="C85" s="83"/>
      <c r="D85" s="93"/>
      <c r="E85" s="68"/>
      <c r="F85" s="41"/>
      <c r="G85" s="107"/>
      <c r="H85" s="41"/>
      <c r="I85" s="83"/>
      <c r="J85" s="47"/>
      <c r="K85" s="47"/>
      <c r="L85" s="47"/>
      <c r="M85" s="47"/>
      <c r="N85" s="47"/>
      <c r="O85" s="47"/>
      <c r="P85" s="47"/>
      <c r="Q85" s="47"/>
      <c r="R85" s="7"/>
      <c r="S85" s="98"/>
      <c r="T85" s="7"/>
      <c r="U85" s="41"/>
      <c r="V85" s="112"/>
      <c r="W85" s="112"/>
      <c r="X85" s="24"/>
      <c r="Y85" s="24"/>
      <c r="Z85" s="24"/>
      <c r="AA85" s="7"/>
      <c r="AB85" s="51"/>
      <c r="AC85" s="51"/>
      <c r="AD85" s="64"/>
      <c r="AE85" s="25"/>
      <c r="AF85" s="83"/>
      <c r="AG85" s="83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83"/>
      <c r="CK85" s="83"/>
    </row>
    <row r="86" spans="1:89" ht="21" x14ac:dyDescent="0.25">
      <c r="A86" s="7"/>
      <c r="B86" s="83"/>
      <c r="C86" s="83"/>
      <c r="D86" s="93"/>
      <c r="E86" s="68"/>
      <c r="F86" s="41"/>
      <c r="G86" s="107"/>
      <c r="H86" s="41"/>
      <c r="I86" s="83"/>
      <c r="J86" s="47"/>
      <c r="K86" s="47"/>
      <c r="L86" s="47"/>
      <c r="M86" s="47"/>
      <c r="N86" s="47"/>
      <c r="O86" s="47"/>
      <c r="P86" s="47"/>
      <c r="Q86" s="47"/>
      <c r="R86" s="7"/>
      <c r="S86" s="98"/>
      <c r="T86" s="7"/>
      <c r="U86" s="41"/>
      <c r="V86" s="112"/>
      <c r="W86" s="112"/>
      <c r="X86" s="24"/>
      <c r="Y86" s="24"/>
      <c r="Z86" s="24"/>
      <c r="AA86" s="7"/>
      <c r="AB86" s="51"/>
      <c r="AC86" s="51"/>
      <c r="AD86" s="64"/>
      <c r="AE86" s="25"/>
      <c r="AF86" s="83"/>
      <c r="AG86" s="83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83"/>
      <c r="CK86" s="83"/>
    </row>
    <row r="87" spans="1:89" ht="21" x14ac:dyDescent="0.25">
      <c r="A87" s="7"/>
      <c r="B87" s="83"/>
      <c r="C87" s="83"/>
      <c r="D87" s="93"/>
      <c r="E87" s="68"/>
      <c r="F87" s="41"/>
      <c r="G87" s="107"/>
      <c r="H87" s="41"/>
      <c r="I87" s="83"/>
      <c r="J87" s="47"/>
      <c r="K87" s="47"/>
      <c r="L87" s="47"/>
      <c r="M87" s="47"/>
      <c r="N87" s="47"/>
      <c r="O87" s="47"/>
      <c r="P87" s="47"/>
      <c r="Q87" s="47"/>
      <c r="R87" s="7"/>
      <c r="S87" s="98"/>
      <c r="T87" s="7"/>
      <c r="U87" s="41"/>
      <c r="V87" s="112"/>
      <c r="W87" s="112"/>
      <c r="X87" s="24"/>
      <c r="Y87" s="24"/>
      <c r="Z87" s="24"/>
      <c r="AA87" s="7"/>
      <c r="AB87" s="51"/>
      <c r="AC87" s="51"/>
      <c r="AD87" s="64"/>
      <c r="AE87" s="25"/>
      <c r="AF87" s="83"/>
      <c r="AG87" s="83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83"/>
      <c r="CK87" s="83"/>
    </row>
    <row r="88" spans="1:89" ht="21" x14ac:dyDescent="0.25">
      <c r="A88" s="7"/>
      <c r="B88" s="83"/>
      <c r="C88" s="83"/>
      <c r="D88" s="93"/>
      <c r="E88" s="68"/>
      <c r="F88" s="41"/>
      <c r="G88" s="107"/>
      <c r="H88" s="41"/>
      <c r="I88" s="83"/>
      <c r="J88" s="47"/>
      <c r="K88" s="47"/>
      <c r="L88" s="47"/>
      <c r="M88" s="47"/>
      <c r="N88" s="47"/>
      <c r="O88" s="47"/>
      <c r="P88" s="47"/>
      <c r="Q88" s="47"/>
      <c r="R88" s="7"/>
      <c r="S88" s="98"/>
      <c r="T88" s="7"/>
      <c r="U88" s="41"/>
      <c r="V88" s="112"/>
      <c r="W88" s="112"/>
      <c r="X88" s="24"/>
      <c r="Y88" s="24"/>
      <c r="Z88" s="24"/>
      <c r="AA88" s="7"/>
      <c r="AB88" s="51"/>
      <c r="AC88" s="51"/>
      <c r="AD88" s="64"/>
      <c r="AE88" s="25"/>
      <c r="AF88" s="83"/>
      <c r="AG88" s="83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83"/>
      <c r="CK88" s="83"/>
    </row>
    <row r="89" spans="1:89" ht="21" x14ac:dyDescent="0.25">
      <c r="A89" s="7"/>
      <c r="B89" s="83"/>
      <c r="C89" s="83"/>
      <c r="D89" s="93"/>
      <c r="E89" s="68"/>
      <c r="F89" s="41"/>
      <c r="G89" s="107"/>
      <c r="H89" s="41"/>
      <c r="I89" s="83"/>
      <c r="J89" s="47"/>
      <c r="K89" s="47"/>
      <c r="L89" s="47"/>
      <c r="M89" s="47"/>
      <c r="N89" s="47"/>
      <c r="O89" s="47"/>
      <c r="P89" s="47"/>
      <c r="Q89" s="47"/>
      <c r="R89" s="7"/>
      <c r="S89" s="98"/>
      <c r="T89" s="7"/>
      <c r="U89" s="41"/>
      <c r="V89" s="112"/>
      <c r="W89" s="112"/>
      <c r="X89" s="24"/>
      <c r="Y89" s="24"/>
      <c r="Z89" s="24"/>
      <c r="AA89" s="7"/>
      <c r="AB89" s="51"/>
      <c r="AC89" s="51"/>
      <c r="AD89" s="64"/>
      <c r="AE89" s="25"/>
      <c r="AF89" s="83"/>
      <c r="AG89" s="83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83"/>
      <c r="CK89" s="83"/>
    </row>
    <row r="90" spans="1:89" ht="21" x14ac:dyDescent="0.25">
      <c r="A90" s="7"/>
      <c r="B90" s="83"/>
      <c r="C90" s="83"/>
      <c r="D90" s="93"/>
      <c r="E90" s="68"/>
      <c r="F90" s="41"/>
      <c r="G90" s="107"/>
      <c r="H90" s="41"/>
      <c r="I90" s="83"/>
      <c r="J90" s="47"/>
      <c r="K90" s="47"/>
      <c r="L90" s="47"/>
      <c r="M90" s="47"/>
      <c r="N90" s="47"/>
      <c r="O90" s="47"/>
      <c r="P90" s="47"/>
      <c r="Q90" s="47"/>
      <c r="R90" s="7"/>
      <c r="S90" s="98"/>
      <c r="T90" s="7"/>
      <c r="U90" s="41"/>
      <c r="V90" s="112"/>
      <c r="W90" s="112"/>
      <c r="X90" s="24"/>
      <c r="Y90" s="24"/>
      <c r="Z90" s="24"/>
      <c r="AA90" s="7"/>
      <c r="AB90" s="51"/>
      <c r="AC90" s="51"/>
      <c r="AD90" s="64"/>
      <c r="AE90" s="25"/>
      <c r="AF90" s="83"/>
      <c r="AG90" s="83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83"/>
      <c r="CK90" s="83"/>
    </row>
    <row r="91" spans="1:89" ht="21" x14ac:dyDescent="0.25">
      <c r="A91" s="7"/>
      <c r="B91" s="83"/>
      <c r="C91" s="83"/>
      <c r="D91" s="93"/>
      <c r="E91" s="68"/>
      <c r="F91" s="41"/>
      <c r="G91" s="107"/>
      <c r="H91" s="41"/>
      <c r="I91" s="83"/>
      <c r="J91" s="47"/>
      <c r="K91" s="47"/>
      <c r="L91" s="47"/>
      <c r="M91" s="47"/>
      <c r="N91" s="47"/>
      <c r="O91" s="47"/>
      <c r="P91" s="47"/>
      <c r="Q91" s="47"/>
      <c r="R91" s="7"/>
      <c r="S91" s="98"/>
      <c r="T91" s="7"/>
      <c r="U91" s="41"/>
      <c r="V91" s="112"/>
      <c r="W91" s="112"/>
      <c r="X91" s="24"/>
      <c r="Y91" s="24"/>
      <c r="Z91" s="24"/>
      <c r="AA91" s="7"/>
      <c r="AB91" s="51"/>
      <c r="AC91" s="51"/>
      <c r="AD91" s="64"/>
      <c r="AE91" s="25"/>
      <c r="AF91" s="83"/>
      <c r="AG91" s="83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83"/>
      <c r="CK91" s="83"/>
    </row>
    <row r="92" spans="1:89" ht="21" x14ac:dyDescent="0.25">
      <c r="A92" s="7"/>
      <c r="B92" s="83"/>
      <c r="C92" s="83"/>
      <c r="D92" s="93"/>
      <c r="E92" s="68"/>
      <c r="F92" s="41"/>
      <c r="G92" s="107"/>
      <c r="H92" s="41"/>
      <c r="I92" s="83"/>
      <c r="J92" s="47"/>
      <c r="K92" s="47"/>
      <c r="L92" s="47"/>
      <c r="M92" s="47"/>
      <c r="N92" s="47"/>
      <c r="O92" s="47"/>
      <c r="P92" s="47"/>
      <c r="Q92" s="47"/>
      <c r="R92" s="7"/>
      <c r="S92" s="98"/>
      <c r="T92" s="7"/>
      <c r="U92" s="41"/>
      <c r="V92" s="112"/>
      <c r="W92" s="112"/>
      <c r="X92" s="24"/>
      <c r="Y92" s="24"/>
      <c r="Z92" s="24"/>
      <c r="AA92" s="7"/>
      <c r="AB92" s="51"/>
      <c r="AC92" s="51"/>
      <c r="AD92" s="64"/>
      <c r="AE92" s="25"/>
      <c r="AF92" s="83"/>
      <c r="AG92" s="83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83"/>
      <c r="CK92" s="83"/>
    </row>
    <row r="93" spans="1:89" ht="21" x14ac:dyDescent="0.25">
      <c r="A93" s="7"/>
      <c r="B93" s="83"/>
      <c r="C93" s="83"/>
      <c r="D93" s="93"/>
      <c r="E93" s="68"/>
      <c r="F93" s="41"/>
      <c r="G93" s="107"/>
      <c r="H93" s="41"/>
      <c r="I93" s="83"/>
      <c r="J93" s="47"/>
      <c r="K93" s="47"/>
      <c r="L93" s="47"/>
      <c r="M93" s="47"/>
      <c r="N93" s="47"/>
      <c r="O93" s="47"/>
      <c r="P93" s="47"/>
      <c r="Q93" s="47"/>
      <c r="R93" s="7"/>
      <c r="S93" s="98"/>
      <c r="T93" s="7"/>
      <c r="U93" s="41"/>
      <c r="V93" s="112"/>
      <c r="W93" s="112"/>
      <c r="X93" s="24"/>
      <c r="Y93" s="24"/>
      <c r="Z93" s="24"/>
      <c r="AA93" s="7"/>
      <c r="AB93" s="51"/>
      <c r="AC93" s="51"/>
      <c r="AD93" s="64"/>
      <c r="AE93" s="25"/>
      <c r="AF93" s="83"/>
      <c r="AG93" s="83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83"/>
      <c r="CK93" s="83"/>
    </row>
    <row r="94" spans="1:89" ht="21" x14ac:dyDescent="0.25">
      <c r="A94" s="7"/>
      <c r="B94" s="83"/>
      <c r="C94" s="83"/>
      <c r="D94" s="93"/>
      <c r="E94" s="68"/>
      <c r="F94" s="41"/>
      <c r="G94" s="107"/>
      <c r="H94" s="41"/>
      <c r="I94" s="83"/>
      <c r="J94" s="47"/>
      <c r="K94" s="47"/>
      <c r="L94" s="47"/>
      <c r="M94" s="47"/>
      <c r="N94" s="47"/>
      <c r="O94" s="47"/>
      <c r="P94" s="47"/>
      <c r="Q94" s="47"/>
      <c r="R94" s="7"/>
      <c r="S94" s="98"/>
      <c r="T94" s="7"/>
      <c r="U94" s="41"/>
      <c r="V94" s="112"/>
      <c r="W94" s="112"/>
      <c r="X94" s="24"/>
      <c r="Y94" s="24"/>
      <c r="Z94" s="24"/>
      <c r="AA94" s="7"/>
      <c r="AB94" s="51"/>
      <c r="AC94" s="51"/>
      <c r="AD94" s="64"/>
      <c r="AE94" s="25"/>
      <c r="AF94" s="83"/>
      <c r="AG94" s="83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7"/>
      <c r="BN94" s="67"/>
      <c r="BO94" s="67"/>
      <c r="BP94" s="67"/>
      <c r="BQ94" s="67"/>
      <c r="BR94" s="67"/>
      <c r="BS94" s="67"/>
      <c r="BT94" s="67"/>
      <c r="BU94" s="67"/>
      <c r="BV94" s="67"/>
      <c r="BW94" s="67"/>
      <c r="BX94" s="67"/>
      <c r="BY94" s="67"/>
      <c r="BZ94" s="67"/>
      <c r="CA94" s="67"/>
      <c r="CB94" s="67"/>
      <c r="CC94" s="67"/>
      <c r="CD94" s="67"/>
      <c r="CE94" s="67"/>
      <c r="CF94" s="67"/>
      <c r="CG94" s="67"/>
      <c r="CH94" s="67"/>
      <c r="CI94" s="67"/>
      <c r="CJ94" s="83"/>
      <c r="CK94" s="83"/>
    </row>
    <row r="95" spans="1:89" ht="36" x14ac:dyDescent="0.25">
      <c r="A95" s="7"/>
      <c r="B95" s="83"/>
      <c r="C95" s="83"/>
      <c r="D95" s="93"/>
      <c r="E95" s="69"/>
      <c r="F95" s="106"/>
      <c r="G95" s="109"/>
      <c r="H95" s="28"/>
      <c r="I95" s="83"/>
      <c r="J95" s="44"/>
      <c r="K95" s="44"/>
      <c r="L95" s="44"/>
      <c r="M95" s="44"/>
      <c r="N95" s="44"/>
      <c r="O95" s="44"/>
      <c r="P95" s="44"/>
      <c r="Q95" s="44"/>
      <c r="R95" s="60"/>
      <c r="S95" s="99"/>
      <c r="T95" s="60"/>
      <c r="U95" s="110"/>
      <c r="V95" s="114"/>
      <c r="W95" s="114"/>
      <c r="X95" s="29"/>
      <c r="Y95" s="29"/>
      <c r="Z95" s="29"/>
      <c r="AA95" s="60"/>
      <c r="AB95" s="50"/>
      <c r="AC95" s="50"/>
      <c r="AD95" s="63"/>
      <c r="AE95" s="30"/>
      <c r="AF95" s="83"/>
      <c r="AG95" s="83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6"/>
      <c r="BN95" s="66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  <c r="CB95" s="66"/>
      <c r="CC95" s="66"/>
      <c r="CD95" s="66"/>
      <c r="CE95" s="66"/>
      <c r="CF95" s="66"/>
      <c r="CG95" s="66"/>
      <c r="CH95" s="66"/>
      <c r="CI95" s="66"/>
      <c r="CJ95" s="83"/>
      <c r="CK95" s="83"/>
    </row>
    <row r="96" spans="1:89" ht="21" x14ac:dyDescent="0.25">
      <c r="A96" s="7"/>
      <c r="B96" s="83"/>
      <c r="C96" s="83"/>
      <c r="D96" s="93"/>
      <c r="E96" s="68"/>
      <c r="F96" s="41"/>
      <c r="G96" s="107"/>
      <c r="H96" s="41"/>
      <c r="I96" s="83"/>
      <c r="J96" s="47"/>
      <c r="K96" s="47"/>
      <c r="L96" s="47"/>
      <c r="M96" s="47"/>
      <c r="N96" s="47"/>
      <c r="O96" s="47"/>
      <c r="P96" s="47"/>
      <c r="Q96" s="47"/>
      <c r="R96" s="7"/>
      <c r="S96" s="98"/>
      <c r="T96" s="7"/>
      <c r="U96" s="41"/>
      <c r="V96" s="112"/>
      <c r="W96" s="112"/>
      <c r="X96" s="26"/>
      <c r="Y96" s="24"/>
      <c r="Z96" s="24"/>
      <c r="AA96" s="7"/>
      <c r="AB96" s="51"/>
      <c r="AC96" s="51"/>
      <c r="AD96" s="64"/>
      <c r="AE96" s="25"/>
      <c r="AF96" s="83"/>
      <c r="AG96" s="83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  <c r="BM96" s="67"/>
      <c r="BN96" s="67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67"/>
      <c r="CA96" s="67"/>
      <c r="CB96" s="67"/>
      <c r="CC96" s="67"/>
      <c r="CD96" s="67"/>
      <c r="CE96" s="67"/>
      <c r="CF96" s="67"/>
      <c r="CG96" s="67"/>
      <c r="CH96" s="67"/>
      <c r="CI96" s="67"/>
      <c r="CJ96" s="83"/>
      <c r="CK96" s="83"/>
    </row>
    <row r="97" spans="1:89" ht="21" x14ac:dyDescent="0.25">
      <c r="A97" s="7"/>
      <c r="B97" s="83"/>
      <c r="C97" s="83"/>
      <c r="D97" s="93"/>
      <c r="E97" s="68"/>
      <c r="F97" s="41"/>
      <c r="G97" s="107"/>
      <c r="H97" s="41"/>
      <c r="I97" s="83"/>
      <c r="J97" s="47"/>
      <c r="K97" s="47"/>
      <c r="L97" s="47"/>
      <c r="M97" s="47"/>
      <c r="N97" s="47"/>
      <c r="O97" s="47"/>
      <c r="P97" s="47"/>
      <c r="Q97" s="47"/>
      <c r="R97" s="7"/>
      <c r="S97" s="98"/>
      <c r="T97" s="7"/>
      <c r="U97" s="41"/>
      <c r="V97" s="112"/>
      <c r="W97" s="112"/>
      <c r="X97" s="26"/>
      <c r="Y97" s="24"/>
      <c r="Z97" s="24"/>
      <c r="AA97" s="7"/>
      <c r="AB97" s="51"/>
      <c r="AC97" s="51"/>
      <c r="AD97" s="64"/>
      <c r="AE97" s="25"/>
      <c r="AF97" s="83"/>
      <c r="AG97" s="83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67"/>
      <c r="BY97" s="67"/>
      <c r="BZ97" s="67"/>
      <c r="CA97" s="67"/>
      <c r="CB97" s="67"/>
      <c r="CC97" s="67"/>
      <c r="CD97" s="67"/>
      <c r="CE97" s="67"/>
      <c r="CF97" s="67"/>
      <c r="CG97" s="67"/>
      <c r="CH97" s="67"/>
      <c r="CI97" s="67"/>
      <c r="CJ97" s="83"/>
      <c r="CK97" s="83"/>
    </row>
    <row r="98" spans="1:89" ht="21" x14ac:dyDescent="0.25">
      <c r="A98" s="7"/>
      <c r="B98" s="83"/>
      <c r="C98" s="83"/>
      <c r="D98" s="93"/>
      <c r="E98" s="68"/>
      <c r="F98" s="41"/>
      <c r="G98" s="107"/>
      <c r="H98" s="41"/>
      <c r="I98" s="83"/>
      <c r="J98" s="47"/>
      <c r="K98" s="47"/>
      <c r="L98" s="47"/>
      <c r="M98" s="47"/>
      <c r="N98" s="47"/>
      <c r="O98" s="47"/>
      <c r="P98" s="47"/>
      <c r="Q98" s="47"/>
      <c r="R98" s="7"/>
      <c r="S98" s="98"/>
      <c r="T98" s="7"/>
      <c r="U98" s="41"/>
      <c r="V98" s="112"/>
      <c r="W98" s="112"/>
      <c r="X98" s="26"/>
      <c r="Y98" s="24"/>
      <c r="Z98" s="24"/>
      <c r="AA98" s="7"/>
      <c r="AB98" s="51"/>
      <c r="AC98" s="51"/>
      <c r="AD98" s="64"/>
      <c r="AE98" s="25"/>
      <c r="AF98" s="83"/>
      <c r="AG98" s="83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67"/>
      <c r="BT98" s="67"/>
      <c r="BU98" s="67"/>
      <c r="BV98" s="67"/>
      <c r="BW98" s="67"/>
      <c r="BX98" s="67"/>
      <c r="BY98" s="67"/>
      <c r="BZ98" s="67"/>
      <c r="CA98" s="67"/>
      <c r="CB98" s="67"/>
      <c r="CC98" s="67"/>
      <c r="CD98" s="67"/>
      <c r="CE98" s="67"/>
      <c r="CF98" s="67"/>
      <c r="CG98" s="67"/>
      <c r="CH98" s="67"/>
      <c r="CI98" s="67"/>
      <c r="CJ98" s="83"/>
      <c r="CK98" s="83"/>
    </row>
    <row r="99" spans="1:89" ht="21" x14ac:dyDescent="0.25">
      <c r="A99" s="7"/>
      <c r="B99" s="83"/>
      <c r="C99" s="83"/>
      <c r="D99" s="93"/>
      <c r="E99" s="68"/>
      <c r="F99" s="41"/>
      <c r="G99" s="107"/>
      <c r="H99" s="41"/>
      <c r="I99" s="83"/>
      <c r="J99" s="47"/>
      <c r="K99" s="47"/>
      <c r="L99" s="47"/>
      <c r="M99" s="47"/>
      <c r="N99" s="47"/>
      <c r="O99" s="47"/>
      <c r="P99" s="47"/>
      <c r="Q99" s="47"/>
      <c r="R99" s="7"/>
      <c r="S99" s="98"/>
      <c r="T99" s="7"/>
      <c r="U99" s="41"/>
      <c r="V99" s="112"/>
      <c r="W99" s="112"/>
      <c r="X99" s="26"/>
      <c r="Y99" s="24"/>
      <c r="Z99" s="24"/>
      <c r="AA99" s="7"/>
      <c r="AB99" s="51"/>
      <c r="AC99" s="51"/>
      <c r="AD99" s="64"/>
      <c r="AE99" s="25"/>
      <c r="AF99" s="83"/>
      <c r="AG99" s="83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83"/>
      <c r="CK99" s="83"/>
    </row>
    <row r="100" spans="1:89" ht="21" x14ac:dyDescent="0.25">
      <c r="A100" s="7"/>
      <c r="B100" s="83"/>
      <c r="C100" s="83"/>
      <c r="D100" s="93"/>
      <c r="E100" s="68"/>
      <c r="F100" s="41"/>
      <c r="G100" s="107"/>
      <c r="H100" s="41"/>
      <c r="I100" s="83"/>
      <c r="J100" s="47"/>
      <c r="K100" s="47"/>
      <c r="L100" s="47"/>
      <c r="M100" s="47"/>
      <c r="N100" s="47"/>
      <c r="O100" s="47"/>
      <c r="P100" s="47"/>
      <c r="Q100" s="47"/>
      <c r="R100" s="7"/>
      <c r="S100" s="98"/>
      <c r="T100" s="7"/>
      <c r="U100" s="41"/>
      <c r="V100" s="112"/>
      <c r="W100" s="112"/>
      <c r="X100" s="26"/>
      <c r="Y100" s="24"/>
      <c r="Z100" s="24"/>
      <c r="AA100" s="7"/>
      <c r="AB100" s="51"/>
      <c r="AC100" s="51"/>
      <c r="AD100" s="64"/>
      <c r="AE100" s="25"/>
      <c r="AF100" s="83"/>
      <c r="AG100" s="83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83"/>
      <c r="CK100" s="83"/>
    </row>
    <row r="101" spans="1:89" ht="21" x14ac:dyDescent="0.25">
      <c r="A101" s="7"/>
      <c r="B101" s="83"/>
      <c r="C101" s="83"/>
      <c r="D101" s="93"/>
      <c r="E101" s="68"/>
      <c r="F101" s="41"/>
      <c r="G101" s="107"/>
      <c r="H101" s="41"/>
      <c r="I101" s="83"/>
      <c r="J101" s="47"/>
      <c r="K101" s="47"/>
      <c r="L101" s="47"/>
      <c r="M101" s="47"/>
      <c r="N101" s="47"/>
      <c r="O101" s="47"/>
      <c r="P101" s="47"/>
      <c r="Q101" s="47"/>
      <c r="R101" s="7"/>
      <c r="S101" s="98"/>
      <c r="T101" s="7"/>
      <c r="U101" s="41"/>
      <c r="V101" s="112"/>
      <c r="W101" s="112"/>
      <c r="X101" s="26"/>
      <c r="Y101" s="24"/>
      <c r="Z101" s="24"/>
      <c r="AA101" s="7"/>
      <c r="AB101" s="51"/>
      <c r="AC101" s="51"/>
      <c r="AD101" s="64"/>
      <c r="AE101" s="25"/>
      <c r="AF101" s="83"/>
      <c r="AG101" s="83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83"/>
      <c r="CK101" s="83"/>
    </row>
    <row r="102" spans="1:89" ht="21" x14ac:dyDescent="0.25">
      <c r="A102" s="7"/>
      <c r="B102" s="83"/>
      <c r="C102" s="83"/>
      <c r="D102" s="93"/>
      <c r="E102" s="68"/>
      <c r="F102" s="41"/>
      <c r="G102" s="107"/>
      <c r="H102" s="41"/>
      <c r="I102" s="83"/>
      <c r="J102" s="47"/>
      <c r="K102" s="47"/>
      <c r="L102" s="47"/>
      <c r="M102" s="47"/>
      <c r="N102" s="47"/>
      <c r="O102" s="47"/>
      <c r="P102" s="47"/>
      <c r="Q102" s="47"/>
      <c r="R102" s="7"/>
      <c r="S102" s="98"/>
      <c r="T102" s="7"/>
      <c r="U102" s="41"/>
      <c r="V102" s="112"/>
      <c r="W102" s="112"/>
      <c r="X102" s="26"/>
      <c r="Y102" s="24"/>
      <c r="Z102" s="24"/>
      <c r="AA102" s="7"/>
      <c r="AB102" s="51"/>
      <c r="AC102" s="51"/>
      <c r="AD102" s="64"/>
      <c r="AE102" s="25"/>
      <c r="AF102" s="83"/>
      <c r="AG102" s="83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83"/>
      <c r="CK102" s="83"/>
    </row>
    <row r="103" spans="1:89" ht="21" x14ac:dyDescent="0.25">
      <c r="A103" s="7"/>
      <c r="B103" s="83"/>
      <c r="C103" s="83"/>
      <c r="D103" s="93"/>
      <c r="E103" s="68"/>
      <c r="F103" s="41"/>
      <c r="G103" s="107"/>
      <c r="H103" s="41"/>
      <c r="I103" s="83"/>
      <c r="J103" s="47"/>
      <c r="K103" s="47"/>
      <c r="L103" s="47"/>
      <c r="M103" s="47"/>
      <c r="N103" s="47"/>
      <c r="O103" s="47"/>
      <c r="P103" s="47"/>
      <c r="Q103" s="47"/>
      <c r="R103" s="7"/>
      <c r="S103" s="98"/>
      <c r="T103" s="7"/>
      <c r="U103" s="41"/>
      <c r="V103" s="112"/>
      <c r="W103" s="112"/>
      <c r="X103" s="26"/>
      <c r="Y103" s="24"/>
      <c r="Z103" s="24"/>
      <c r="AA103" s="7"/>
      <c r="AB103" s="51"/>
      <c r="AC103" s="51"/>
      <c r="AD103" s="64"/>
      <c r="AE103" s="25"/>
      <c r="AF103" s="83"/>
      <c r="AG103" s="83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83"/>
      <c r="CK103" s="83"/>
    </row>
    <row r="104" spans="1:89" ht="21" x14ac:dyDescent="0.25">
      <c r="A104" s="7"/>
      <c r="B104" s="83"/>
      <c r="C104" s="83"/>
      <c r="D104" s="93"/>
      <c r="E104" s="68"/>
      <c r="F104" s="41"/>
      <c r="G104" s="107"/>
      <c r="H104" s="41"/>
      <c r="I104" s="83"/>
      <c r="J104" s="47"/>
      <c r="K104" s="47"/>
      <c r="L104" s="47"/>
      <c r="M104" s="47"/>
      <c r="N104" s="47"/>
      <c r="O104" s="47"/>
      <c r="P104" s="47"/>
      <c r="Q104" s="47"/>
      <c r="R104" s="7"/>
      <c r="S104" s="98"/>
      <c r="T104" s="7"/>
      <c r="U104" s="41"/>
      <c r="V104" s="112"/>
      <c r="W104" s="112"/>
      <c r="X104" s="26"/>
      <c r="Y104" s="24"/>
      <c r="Z104" s="24"/>
      <c r="AA104" s="7"/>
      <c r="AB104" s="51"/>
      <c r="AC104" s="51"/>
      <c r="AD104" s="64"/>
      <c r="AE104" s="25"/>
      <c r="AF104" s="83"/>
      <c r="AG104" s="83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83"/>
      <c r="CK104" s="83"/>
    </row>
    <row r="105" spans="1:89" ht="21" x14ac:dyDescent="0.25">
      <c r="A105" s="7"/>
      <c r="B105" s="83"/>
      <c r="C105" s="83"/>
      <c r="D105" s="93"/>
      <c r="E105" s="68"/>
      <c r="F105" s="41"/>
      <c r="G105" s="107"/>
      <c r="H105" s="41"/>
      <c r="I105" s="83"/>
      <c r="J105" s="47"/>
      <c r="K105" s="47"/>
      <c r="L105" s="47"/>
      <c r="M105" s="47"/>
      <c r="N105" s="47"/>
      <c r="O105" s="47"/>
      <c r="P105" s="47"/>
      <c r="Q105" s="47"/>
      <c r="R105" s="7"/>
      <c r="S105" s="98"/>
      <c r="T105" s="7"/>
      <c r="U105" s="41"/>
      <c r="V105" s="112"/>
      <c r="W105" s="112"/>
      <c r="X105" s="26"/>
      <c r="Y105" s="24"/>
      <c r="Z105" s="24"/>
      <c r="AA105" s="7"/>
      <c r="AB105" s="51"/>
      <c r="AC105" s="51"/>
      <c r="AD105" s="64"/>
      <c r="AE105" s="25"/>
      <c r="AF105" s="83"/>
      <c r="AG105" s="83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83"/>
      <c r="CK105" s="83"/>
    </row>
    <row r="106" spans="1:89" ht="21" x14ac:dyDescent="0.25">
      <c r="A106" s="7"/>
      <c r="B106" s="83"/>
      <c r="C106" s="83"/>
      <c r="D106" s="93"/>
      <c r="E106" s="68"/>
      <c r="F106" s="41"/>
      <c r="G106" s="107"/>
      <c r="H106" s="41"/>
      <c r="I106" s="83"/>
      <c r="J106" s="47"/>
      <c r="K106" s="47"/>
      <c r="L106" s="47"/>
      <c r="M106" s="47"/>
      <c r="N106" s="47"/>
      <c r="O106" s="47"/>
      <c r="P106" s="47"/>
      <c r="Q106" s="47"/>
      <c r="R106" s="7"/>
      <c r="S106" s="98"/>
      <c r="T106" s="7"/>
      <c r="U106" s="41"/>
      <c r="V106" s="112"/>
      <c r="W106" s="112"/>
      <c r="X106" s="26"/>
      <c r="Y106" s="24"/>
      <c r="Z106" s="24"/>
      <c r="AA106" s="7"/>
      <c r="AB106" s="51"/>
      <c r="AC106" s="51"/>
      <c r="AD106" s="64"/>
      <c r="AE106" s="25"/>
      <c r="AF106" s="83"/>
      <c r="AG106" s="83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83"/>
      <c r="CK106" s="83"/>
    </row>
    <row r="107" spans="1:89" ht="21" x14ac:dyDescent="0.25">
      <c r="A107" s="7"/>
      <c r="B107" s="83"/>
      <c r="C107" s="83"/>
      <c r="D107" s="93"/>
      <c r="E107" s="68"/>
      <c r="F107" s="41"/>
      <c r="G107" s="107"/>
      <c r="H107" s="41"/>
      <c r="I107" s="83"/>
      <c r="J107" s="47"/>
      <c r="K107" s="47"/>
      <c r="L107" s="47"/>
      <c r="M107" s="47"/>
      <c r="N107" s="47"/>
      <c r="O107" s="47"/>
      <c r="P107" s="47"/>
      <c r="Q107" s="47"/>
      <c r="R107" s="7"/>
      <c r="S107" s="98"/>
      <c r="T107" s="7"/>
      <c r="U107" s="41"/>
      <c r="V107" s="112"/>
      <c r="W107" s="112"/>
      <c r="X107" s="26"/>
      <c r="Y107" s="24"/>
      <c r="Z107" s="24"/>
      <c r="AA107" s="7"/>
      <c r="AB107" s="51"/>
      <c r="AC107" s="51"/>
      <c r="AD107" s="64"/>
      <c r="AE107" s="25"/>
      <c r="AF107" s="83"/>
      <c r="AG107" s="83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83"/>
      <c r="CK107" s="83"/>
    </row>
    <row r="108" spans="1:89" ht="21" x14ac:dyDescent="0.25">
      <c r="A108" s="7"/>
      <c r="B108" s="83"/>
      <c r="C108" s="83"/>
      <c r="D108" s="93"/>
      <c r="E108" s="68"/>
      <c r="F108" s="41"/>
      <c r="G108" s="107"/>
      <c r="H108" s="41"/>
      <c r="I108" s="83"/>
      <c r="J108" s="47"/>
      <c r="K108" s="47"/>
      <c r="L108" s="47"/>
      <c r="M108" s="47"/>
      <c r="N108" s="47"/>
      <c r="O108" s="47"/>
      <c r="P108" s="47"/>
      <c r="Q108" s="47"/>
      <c r="R108" s="7"/>
      <c r="S108" s="98"/>
      <c r="T108" s="7"/>
      <c r="U108" s="41"/>
      <c r="V108" s="112"/>
      <c r="W108" s="112"/>
      <c r="X108" s="26"/>
      <c r="Y108" s="24"/>
      <c r="Z108" s="24"/>
      <c r="AA108" s="7"/>
      <c r="AB108" s="51"/>
      <c r="AC108" s="51"/>
      <c r="AD108" s="64"/>
      <c r="AE108" s="25"/>
      <c r="AF108" s="83"/>
      <c r="AG108" s="83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83"/>
      <c r="CK108" s="83"/>
    </row>
    <row r="109" spans="1:89" ht="21" x14ac:dyDescent="0.25">
      <c r="A109" s="7"/>
      <c r="B109" s="83"/>
      <c r="C109" s="83"/>
      <c r="D109" s="93"/>
      <c r="E109" s="68"/>
      <c r="F109" s="41"/>
      <c r="G109" s="107"/>
      <c r="H109" s="41"/>
      <c r="I109" s="83"/>
      <c r="J109" s="47"/>
      <c r="K109" s="47"/>
      <c r="L109" s="47"/>
      <c r="M109" s="47"/>
      <c r="N109" s="47"/>
      <c r="O109" s="47"/>
      <c r="P109" s="47"/>
      <c r="Q109" s="47"/>
      <c r="R109" s="7"/>
      <c r="S109" s="98"/>
      <c r="T109" s="7"/>
      <c r="U109" s="41"/>
      <c r="V109" s="112"/>
      <c r="W109" s="112"/>
      <c r="X109" s="26"/>
      <c r="Y109" s="24"/>
      <c r="Z109" s="24"/>
      <c r="AA109" s="7"/>
      <c r="AB109" s="51"/>
      <c r="AC109" s="51"/>
      <c r="AD109" s="64"/>
      <c r="AE109" s="25"/>
      <c r="AF109" s="83"/>
      <c r="AG109" s="83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83"/>
      <c r="CK109" s="83"/>
    </row>
    <row r="110" spans="1:89" ht="21" x14ac:dyDescent="0.25">
      <c r="A110" s="7"/>
      <c r="B110" s="83"/>
      <c r="C110" s="83"/>
      <c r="D110" s="93"/>
      <c r="E110" s="68"/>
      <c r="F110" s="41"/>
      <c r="G110" s="107"/>
      <c r="H110" s="41"/>
      <c r="I110" s="83"/>
      <c r="J110" s="47"/>
      <c r="K110" s="47"/>
      <c r="L110" s="47"/>
      <c r="M110" s="47"/>
      <c r="N110" s="47"/>
      <c r="O110" s="47"/>
      <c r="P110" s="47"/>
      <c r="Q110" s="47"/>
      <c r="R110" s="7"/>
      <c r="S110" s="98"/>
      <c r="T110" s="7"/>
      <c r="U110" s="41"/>
      <c r="V110" s="112"/>
      <c r="W110" s="112"/>
      <c r="X110" s="26"/>
      <c r="Y110" s="24"/>
      <c r="Z110" s="24"/>
      <c r="AA110" s="7"/>
      <c r="AB110" s="51"/>
      <c r="AC110" s="51"/>
      <c r="AD110" s="64"/>
      <c r="AE110" s="25"/>
      <c r="AF110" s="83"/>
      <c r="AG110" s="83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83"/>
      <c r="CK110" s="83"/>
    </row>
    <row r="111" spans="1:89" ht="21" x14ac:dyDescent="0.25">
      <c r="A111" s="7"/>
      <c r="B111" s="83"/>
      <c r="C111" s="83"/>
      <c r="D111" s="93"/>
      <c r="E111" s="68"/>
      <c r="F111" s="41"/>
      <c r="G111" s="107"/>
      <c r="H111" s="41"/>
      <c r="I111" s="83"/>
      <c r="J111" s="47"/>
      <c r="K111" s="47"/>
      <c r="L111" s="47"/>
      <c r="M111" s="47"/>
      <c r="N111" s="47"/>
      <c r="O111" s="47"/>
      <c r="P111" s="47"/>
      <c r="Q111" s="47"/>
      <c r="R111" s="7"/>
      <c r="S111" s="98"/>
      <c r="T111" s="7"/>
      <c r="U111" s="41"/>
      <c r="V111" s="112"/>
      <c r="W111" s="112"/>
      <c r="X111" s="26"/>
      <c r="Y111" s="24"/>
      <c r="Z111" s="24"/>
      <c r="AA111" s="7"/>
      <c r="AB111" s="51"/>
      <c r="AC111" s="51"/>
      <c r="AD111" s="64"/>
      <c r="AE111" s="25"/>
      <c r="AF111" s="83"/>
      <c r="AG111" s="83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67"/>
      <c r="BJ111" s="67"/>
      <c r="BK111" s="67"/>
      <c r="BL111" s="67"/>
      <c r="BM111" s="67"/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83"/>
      <c r="CK111" s="83"/>
    </row>
    <row r="112" spans="1:89" ht="21" x14ac:dyDescent="0.25">
      <c r="A112" s="7"/>
      <c r="B112" s="83"/>
      <c r="C112" s="83"/>
      <c r="D112" s="93"/>
      <c r="E112" s="68"/>
      <c r="F112" s="41"/>
      <c r="G112" s="107"/>
      <c r="H112" s="41"/>
      <c r="I112" s="83"/>
      <c r="J112" s="47"/>
      <c r="K112" s="47"/>
      <c r="L112" s="47"/>
      <c r="M112" s="47"/>
      <c r="N112" s="47"/>
      <c r="O112" s="47"/>
      <c r="P112" s="47"/>
      <c r="Q112" s="47"/>
      <c r="R112" s="7"/>
      <c r="S112" s="98"/>
      <c r="T112" s="7"/>
      <c r="U112" s="41"/>
      <c r="V112" s="112"/>
      <c r="W112" s="112"/>
      <c r="X112" s="26"/>
      <c r="Y112" s="24"/>
      <c r="Z112" s="24"/>
      <c r="AA112" s="7"/>
      <c r="AB112" s="51"/>
      <c r="AC112" s="51"/>
      <c r="AD112" s="64"/>
      <c r="AE112" s="25"/>
      <c r="AF112" s="83"/>
      <c r="AG112" s="83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83"/>
      <c r="CK112" s="83"/>
    </row>
    <row r="113" spans="1:89" ht="21" x14ac:dyDescent="0.25">
      <c r="A113" s="7"/>
      <c r="B113" s="83"/>
      <c r="C113" s="83"/>
      <c r="D113" s="93"/>
      <c r="E113" s="68"/>
      <c r="F113" s="41"/>
      <c r="G113" s="107"/>
      <c r="H113" s="41"/>
      <c r="I113" s="83"/>
      <c r="J113" s="47"/>
      <c r="K113" s="47"/>
      <c r="L113" s="47"/>
      <c r="M113" s="47"/>
      <c r="N113" s="47"/>
      <c r="O113" s="47"/>
      <c r="P113" s="47"/>
      <c r="Q113" s="47"/>
      <c r="R113" s="7"/>
      <c r="S113" s="98"/>
      <c r="T113" s="7"/>
      <c r="U113" s="41"/>
      <c r="V113" s="112"/>
      <c r="W113" s="112"/>
      <c r="X113" s="26"/>
      <c r="Y113" s="24"/>
      <c r="Z113" s="24"/>
      <c r="AA113" s="7"/>
      <c r="AB113" s="51"/>
      <c r="AC113" s="51"/>
      <c r="AD113" s="64"/>
      <c r="AE113" s="25"/>
      <c r="AF113" s="83"/>
      <c r="AG113" s="83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83"/>
      <c r="CK113" s="83"/>
    </row>
    <row r="114" spans="1:89" ht="21" x14ac:dyDescent="0.25">
      <c r="A114" s="7"/>
      <c r="B114" s="83"/>
      <c r="C114" s="83"/>
      <c r="D114" s="93"/>
      <c r="E114" s="68"/>
      <c r="F114" s="41"/>
      <c r="G114" s="107"/>
      <c r="H114" s="41"/>
      <c r="I114" s="83"/>
      <c r="J114" s="47"/>
      <c r="K114" s="47"/>
      <c r="L114" s="47"/>
      <c r="M114" s="47"/>
      <c r="N114" s="47"/>
      <c r="O114" s="47"/>
      <c r="P114" s="47"/>
      <c r="Q114" s="47"/>
      <c r="R114" s="7"/>
      <c r="S114" s="98"/>
      <c r="T114" s="7"/>
      <c r="U114" s="41"/>
      <c r="V114" s="112"/>
      <c r="W114" s="112"/>
      <c r="X114" s="26"/>
      <c r="Y114" s="24"/>
      <c r="Z114" s="24"/>
      <c r="AA114" s="7"/>
      <c r="AB114" s="51"/>
      <c r="AC114" s="51"/>
      <c r="AD114" s="64"/>
      <c r="AE114" s="25"/>
      <c r="AF114" s="83"/>
      <c r="AG114" s="83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/>
      <c r="BH114" s="67"/>
      <c r="BI114" s="67"/>
      <c r="BJ114" s="67"/>
      <c r="BK114" s="67"/>
      <c r="BL114" s="67"/>
      <c r="BM114" s="67"/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83"/>
      <c r="CK114" s="83"/>
    </row>
    <row r="115" spans="1:89" ht="21" x14ac:dyDescent="0.25">
      <c r="A115" s="7"/>
      <c r="B115" s="83"/>
      <c r="C115" s="83"/>
      <c r="D115" s="93"/>
      <c r="E115" s="68"/>
      <c r="F115" s="41"/>
      <c r="G115" s="107"/>
      <c r="H115" s="41"/>
      <c r="I115" s="83"/>
      <c r="J115" s="47"/>
      <c r="K115" s="47"/>
      <c r="L115" s="47"/>
      <c r="M115" s="47"/>
      <c r="N115" s="47"/>
      <c r="O115" s="47"/>
      <c r="P115" s="47"/>
      <c r="Q115" s="47"/>
      <c r="R115" s="7"/>
      <c r="S115" s="98"/>
      <c r="T115" s="7"/>
      <c r="U115" s="41"/>
      <c r="V115" s="112"/>
      <c r="W115" s="112"/>
      <c r="X115" s="26"/>
      <c r="Y115" s="24"/>
      <c r="Z115" s="24"/>
      <c r="AA115" s="7"/>
      <c r="AB115" s="51"/>
      <c r="AC115" s="51"/>
      <c r="AD115" s="64"/>
      <c r="AE115" s="25"/>
      <c r="AF115" s="83"/>
      <c r="AG115" s="83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/>
      <c r="BH115" s="67"/>
      <c r="BI115" s="67"/>
      <c r="BJ115" s="67"/>
      <c r="BK115" s="67"/>
      <c r="BL115" s="67"/>
      <c r="BM115" s="67"/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83"/>
      <c r="CK115" s="83"/>
    </row>
    <row r="116" spans="1:89" ht="21" x14ac:dyDescent="0.25">
      <c r="A116" s="7"/>
      <c r="B116" s="83"/>
      <c r="C116" s="83"/>
      <c r="D116" s="93"/>
      <c r="E116" s="68"/>
      <c r="F116" s="41"/>
      <c r="G116" s="107"/>
      <c r="H116" s="41"/>
      <c r="I116" s="83"/>
      <c r="J116" s="47"/>
      <c r="K116" s="47"/>
      <c r="L116" s="47"/>
      <c r="M116" s="47"/>
      <c r="N116" s="47"/>
      <c r="O116" s="47"/>
      <c r="P116" s="47"/>
      <c r="Q116" s="47"/>
      <c r="R116" s="7"/>
      <c r="S116" s="98"/>
      <c r="T116" s="7"/>
      <c r="U116" s="41"/>
      <c r="V116" s="112"/>
      <c r="W116" s="112"/>
      <c r="X116" s="26"/>
      <c r="Y116" s="24"/>
      <c r="Z116" s="24"/>
      <c r="AA116" s="7"/>
      <c r="AB116" s="51"/>
      <c r="AC116" s="51"/>
      <c r="AD116" s="64"/>
      <c r="AE116" s="25"/>
      <c r="AF116" s="83"/>
      <c r="AG116" s="83"/>
      <c r="AH116" s="67"/>
      <c r="AI116" s="67"/>
      <c r="AJ116" s="67"/>
      <c r="AK116" s="67"/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/>
      <c r="BH116" s="67"/>
      <c r="BI116" s="67"/>
      <c r="BJ116" s="67"/>
      <c r="BK116" s="67"/>
      <c r="BL116" s="67"/>
      <c r="BM116" s="67"/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83"/>
      <c r="CK116" s="83"/>
    </row>
    <row r="117" spans="1:89" ht="21" x14ac:dyDescent="0.25">
      <c r="A117" s="7"/>
      <c r="B117" s="83"/>
      <c r="C117" s="83"/>
      <c r="D117" s="93"/>
      <c r="E117" s="68"/>
      <c r="F117" s="41"/>
      <c r="G117" s="107"/>
      <c r="H117" s="41"/>
      <c r="I117" s="83"/>
      <c r="J117" s="47"/>
      <c r="K117" s="47"/>
      <c r="L117" s="47"/>
      <c r="M117" s="47"/>
      <c r="N117" s="47"/>
      <c r="O117" s="47"/>
      <c r="P117" s="47"/>
      <c r="Q117" s="47"/>
      <c r="R117" s="7"/>
      <c r="S117" s="98"/>
      <c r="T117" s="7"/>
      <c r="U117" s="41"/>
      <c r="V117" s="112"/>
      <c r="W117" s="112"/>
      <c r="X117" s="26"/>
      <c r="Y117" s="24"/>
      <c r="Z117" s="24"/>
      <c r="AA117" s="7"/>
      <c r="AB117" s="51"/>
      <c r="AC117" s="51"/>
      <c r="AD117" s="64"/>
      <c r="AE117" s="25"/>
      <c r="AF117" s="83"/>
      <c r="AG117" s="83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/>
      <c r="BH117" s="67"/>
      <c r="BI117" s="67"/>
      <c r="BJ117" s="67"/>
      <c r="BK117" s="67"/>
      <c r="BL117" s="67"/>
      <c r="BM117" s="67"/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83"/>
      <c r="CK117" s="83"/>
    </row>
    <row r="118" spans="1:89" ht="21" x14ac:dyDescent="0.25">
      <c r="A118" s="7"/>
      <c r="B118" s="83"/>
      <c r="C118" s="83"/>
      <c r="D118" s="93"/>
      <c r="E118" s="68"/>
      <c r="F118" s="41"/>
      <c r="G118" s="107"/>
      <c r="H118" s="41"/>
      <c r="I118" s="83"/>
      <c r="J118" s="47"/>
      <c r="K118" s="47"/>
      <c r="L118" s="47"/>
      <c r="M118" s="47"/>
      <c r="N118" s="47"/>
      <c r="O118" s="47"/>
      <c r="P118" s="47"/>
      <c r="Q118" s="47"/>
      <c r="R118" s="7"/>
      <c r="S118" s="98"/>
      <c r="T118" s="7"/>
      <c r="U118" s="41"/>
      <c r="V118" s="112"/>
      <c r="W118" s="112"/>
      <c r="X118" s="26"/>
      <c r="Y118" s="24"/>
      <c r="Z118" s="24"/>
      <c r="AA118" s="7"/>
      <c r="AB118" s="51"/>
      <c r="AC118" s="51"/>
      <c r="AD118" s="64"/>
      <c r="AE118" s="25"/>
      <c r="AF118" s="83"/>
      <c r="AG118" s="83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/>
      <c r="BH118" s="67"/>
      <c r="BI118" s="67"/>
      <c r="BJ118" s="67"/>
      <c r="BK118" s="67"/>
      <c r="BL118" s="67"/>
      <c r="BM118" s="67"/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83"/>
      <c r="CK118" s="83"/>
    </row>
    <row r="119" spans="1:89" ht="21" x14ac:dyDescent="0.25">
      <c r="A119" s="7"/>
      <c r="B119" s="83"/>
      <c r="C119" s="83"/>
      <c r="D119" s="93"/>
      <c r="E119" s="68"/>
      <c r="F119" s="41"/>
      <c r="G119" s="107"/>
      <c r="H119" s="41"/>
      <c r="I119" s="83"/>
      <c r="J119" s="47"/>
      <c r="K119" s="47"/>
      <c r="L119" s="47"/>
      <c r="M119" s="47"/>
      <c r="N119" s="47"/>
      <c r="O119" s="47"/>
      <c r="P119" s="47"/>
      <c r="Q119" s="47"/>
      <c r="R119" s="7"/>
      <c r="S119" s="98"/>
      <c r="T119" s="7"/>
      <c r="U119" s="41"/>
      <c r="V119" s="112"/>
      <c r="W119" s="112"/>
      <c r="X119" s="26"/>
      <c r="Y119" s="24"/>
      <c r="Z119" s="24"/>
      <c r="AA119" s="7"/>
      <c r="AB119" s="51"/>
      <c r="AC119" s="51"/>
      <c r="AD119" s="64"/>
      <c r="AE119" s="25"/>
      <c r="AF119" s="83"/>
      <c r="AG119" s="83"/>
      <c r="AH119" s="67"/>
      <c r="AI119" s="67"/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/>
      <c r="BH119" s="67"/>
      <c r="BI119" s="67"/>
      <c r="BJ119" s="67"/>
      <c r="BK119" s="67"/>
      <c r="BL119" s="67"/>
      <c r="BM119" s="67"/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83"/>
      <c r="CK119" s="83"/>
    </row>
    <row r="120" spans="1:89" ht="21" x14ac:dyDescent="0.25">
      <c r="A120" s="7"/>
      <c r="B120" s="83"/>
      <c r="C120" s="83"/>
      <c r="D120" s="93"/>
      <c r="E120" s="68"/>
      <c r="F120" s="41"/>
      <c r="G120" s="107"/>
      <c r="H120" s="41"/>
      <c r="I120" s="83"/>
      <c r="J120" s="47"/>
      <c r="K120" s="47"/>
      <c r="L120" s="47"/>
      <c r="M120" s="47"/>
      <c r="N120" s="47"/>
      <c r="O120" s="47"/>
      <c r="P120" s="47"/>
      <c r="Q120" s="47"/>
      <c r="R120" s="7"/>
      <c r="S120" s="98"/>
      <c r="T120" s="7"/>
      <c r="U120" s="41"/>
      <c r="V120" s="112"/>
      <c r="W120" s="112"/>
      <c r="X120" s="26"/>
      <c r="Y120" s="24"/>
      <c r="Z120" s="24"/>
      <c r="AA120" s="7"/>
      <c r="AB120" s="51"/>
      <c r="AC120" s="51"/>
      <c r="AD120" s="64"/>
      <c r="AE120" s="25"/>
      <c r="AF120" s="83"/>
      <c r="AG120" s="83"/>
      <c r="AH120" s="67"/>
      <c r="AI120" s="67"/>
      <c r="AJ120" s="67"/>
      <c r="AK120" s="67"/>
      <c r="AL120" s="67"/>
      <c r="AM120" s="67"/>
      <c r="AN120" s="67"/>
      <c r="AO120" s="67"/>
      <c r="AP120" s="67"/>
      <c r="AQ120" s="67"/>
      <c r="AR120" s="67"/>
      <c r="AS120" s="67"/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/>
      <c r="BH120" s="67"/>
      <c r="BI120" s="67"/>
      <c r="BJ120" s="67"/>
      <c r="BK120" s="67"/>
      <c r="BL120" s="67"/>
      <c r="BM120" s="67"/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83"/>
      <c r="CK120" s="83"/>
    </row>
    <row r="121" spans="1:89" ht="21" x14ac:dyDescent="0.25">
      <c r="A121" s="7"/>
      <c r="B121" s="83"/>
      <c r="C121" s="83"/>
      <c r="D121" s="93"/>
      <c r="E121" s="68"/>
      <c r="F121" s="41"/>
      <c r="G121" s="107"/>
      <c r="H121" s="41"/>
      <c r="I121" s="83"/>
      <c r="J121" s="47"/>
      <c r="K121" s="47"/>
      <c r="L121" s="47"/>
      <c r="M121" s="47"/>
      <c r="N121" s="47"/>
      <c r="O121" s="47"/>
      <c r="P121" s="47"/>
      <c r="Q121" s="47"/>
      <c r="R121" s="7"/>
      <c r="S121" s="98"/>
      <c r="T121" s="7"/>
      <c r="U121" s="41"/>
      <c r="V121" s="112"/>
      <c r="W121" s="112"/>
      <c r="X121" s="26"/>
      <c r="Y121" s="24"/>
      <c r="Z121" s="24"/>
      <c r="AA121" s="7"/>
      <c r="AB121" s="51"/>
      <c r="AC121" s="51"/>
      <c r="AD121" s="64"/>
      <c r="AE121" s="25"/>
      <c r="AF121" s="83"/>
      <c r="AG121" s="83"/>
      <c r="AH121" s="67"/>
      <c r="AI121" s="67"/>
      <c r="AJ121" s="67"/>
      <c r="AK121" s="67"/>
      <c r="AL121" s="67"/>
      <c r="AM121" s="67"/>
      <c r="AN121" s="67"/>
      <c r="AO121" s="67"/>
      <c r="AP121" s="67"/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/>
      <c r="BH121" s="67"/>
      <c r="BI121" s="67"/>
      <c r="BJ121" s="67"/>
      <c r="BK121" s="67"/>
      <c r="BL121" s="67"/>
      <c r="BM121" s="67"/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83"/>
      <c r="CK121" s="83"/>
    </row>
    <row r="122" spans="1:89" ht="21" x14ac:dyDescent="0.25">
      <c r="A122" s="7"/>
      <c r="B122" s="83"/>
      <c r="C122" s="83"/>
      <c r="D122" s="93"/>
      <c r="E122" s="68"/>
      <c r="F122" s="41"/>
      <c r="G122" s="107"/>
      <c r="H122" s="41"/>
      <c r="I122" s="83"/>
      <c r="J122" s="47"/>
      <c r="K122" s="47"/>
      <c r="L122" s="47"/>
      <c r="M122" s="47"/>
      <c r="N122" s="47"/>
      <c r="O122" s="47"/>
      <c r="P122" s="47"/>
      <c r="Q122" s="47"/>
      <c r="R122" s="7"/>
      <c r="S122" s="98"/>
      <c r="T122" s="7"/>
      <c r="U122" s="41"/>
      <c r="V122" s="112"/>
      <c r="W122" s="112"/>
      <c r="X122" s="26"/>
      <c r="Y122" s="24"/>
      <c r="Z122" s="24"/>
      <c r="AA122" s="7"/>
      <c r="AB122" s="51"/>
      <c r="AC122" s="51"/>
      <c r="AD122" s="64"/>
      <c r="AE122" s="25"/>
      <c r="AF122" s="83"/>
      <c r="AG122" s="83"/>
      <c r="AH122" s="67"/>
      <c r="AI122" s="67"/>
      <c r="AJ122" s="67"/>
      <c r="AK122" s="67"/>
      <c r="AL122" s="67"/>
      <c r="AM122" s="67"/>
      <c r="AN122" s="67"/>
      <c r="AO122" s="67"/>
      <c r="AP122" s="67"/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/>
      <c r="BH122" s="67"/>
      <c r="BI122" s="67"/>
      <c r="BJ122" s="67"/>
      <c r="BK122" s="67"/>
      <c r="BL122" s="67"/>
      <c r="BM122" s="67"/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83"/>
      <c r="CK122" s="83"/>
    </row>
    <row r="123" spans="1:89" ht="21" x14ac:dyDescent="0.25">
      <c r="A123" s="7"/>
      <c r="B123" s="83"/>
      <c r="C123" s="83"/>
      <c r="D123" s="93"/>
      <c r="E123" s="68"/>
      <c r="F123" s="41"/>
      <c r="G123" s="107"/>
      <c r="H123" s="41"/>
      <c r="I123" s="83"/>
      <c r="J123" s="47"/>
      <c r="K123" s="47"/>
      <c r="L123" s="47"/>
      <c r="M123" s="47"/>
      <c r="N123" s="47"/>
      <c r="O123" s="47"/>
      <c r="P123" s="47"/>
      <c r="Q123" s="47"/>
      <c r="R123" s="7"/>
      <c r="S123" s="98"/>
      <c r="T123" s="7"/>
      <c r="U123" s="41"/>
      <c r="V123" s="112"/>
      <c r="W123" s="112"/>
      <c r="X123" s="26"/>
      <c r="Y123" s="24"/>
      <c r="Z123" s="24"/>
      <c r="AA123" s="7"/>
      <c r="AB123" s="51"/>
      <c r="AC123" s="51"/>
      <c r="AD123" s="64"/>
      <c r="AE123" s="25"/>
      <c r="AF123" s="83"/>
      <c r="AG123" s="83"/>
      <c r="AH123" s="67"/>
      <c r="AI123" s="67"/>
      <c r="AJ123" s="67"/>
      <c r="AK123" s="67"/>
      <c r="AL123" s="67"/>
      <c r="AM123" s="67"/>
      <c r="AN123" s="67"/>
      <c r="AO123" s="67"/>
      <c r="AP123" s="67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/>
      <c r="BH123" s="67"/>
      <c r="BI123" s="67"/>
      <c r="BJ123" s="67"/>
      <c r="BK123" s="67"/>
      <c r="BL123" s="67"/>
      <c r="BM123" s="67"/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83"/>
      <c r="CK123" s="83"/>
    </row>
    <row r="124" spans="1:89" ht="21" x14ac:dyDescent="0.25">
      <c r="A124" s="7"/>
      <c r="B124" s="83"/>
      <c r="C124" s="83"/>
      <c r="D124" s="93"/>
      <c r="E124" s="68"/>
      <c r="F124" s="41"/>
      <c r="G124" s="107"/>
      <c r="H124" s="41"/>
      <c r="I124" s="83"/>
      <c r="J124" s="47"/>
      <c r="K124" s="47"/>
      <c r="L124" s="47"/>
      <c r="M124" s="47"/>
      <c r="N124" s="47"/>
      <c r="O124" s="47"/>
      <c r="P124" s="47"/>
      <c r="Q124" s="47"/>
      <c r="R124" s="7"/>
      <c r="S124" s="98"/>
      <c r="T124" s="7"/>
      <c r="U124" s="41"/>
      <c r="V124" s="112"/>
      <c r="W124" s="112"/>
      <c r="X124" s="26"/>
      <c r="Y124" s="24"/>
      <c r="Z124" s="24"/>
      <c r="AA124" s="7"/>
      <c r="AB124" s="51"/>
      <c r="AC124" s="51"/>
      <c r="AD124" s="64"/>
      <c r="AE124" s="25"/>
      <c r="AF124" s="83"/>
      <c r="AG124" s="83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/>
      <c r="BH124" s="67"/>
      <c r="BI124" s="67"/>
      <c r="BJ124" s="67"/>
      <c r="BK124" s="67"/>
      <c r="BL124" s="67"/>
      <c r="BM124" s="67"/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83"/>
      <c r="CK124" s="83"/>
    </row>
    <row r="125" spans="1:89" ht="21" x14ac:dyDescent="0.25">
      <c r="A125" s="7"/>
      <c r="B125" s="83"/>
      <c r="C125" s="83"/>
      <c r="D125" s="93"/>
      <c r="E125" s="68"/>
      <c r="F125" s="41"/>
      <c r="G125" s="107"/>
      <c r="H125" s="41"/>
      <c r="I125" s="83"/>
      <c r="J125" s="47"/>
      <c r="K125" s="47"/>
      <c r="L125" s="47"/>
      <c r="M125" s="47"/>
      <c r="N125" s="47"/>
      <c r="O125" s="47"/>
      <c r="P125" s="47"/>
      <c r="Q125" s="47"/>
      <c r="R125" s="7"/>
      <c r="S125" s="98"/>
      <c r="T125" s="7"/>
      <c r="U125" s="41"/>
      <c r="V125" s="112"/>
      <c r="W125" s="112"/>
      <c r="X125" s="26"/>
      <c r="Y125" s="24"/>
      <c r="Z125" s="24"/>
      <c r="AA125" s="7"/>
      <c r="AB125" s="51"/>
      <c r="AC125" s="51"/>
      <c r="AD125" s="64"/>
      <c r="AE125" s="25"/>
      <c r="AF125" s="83"/>
      <c r="AG125" s="83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/>
      <c r="BH125" s="67"/>
      <c r="BI125" s="67"/>
      <c r="BJ125" s="67"/>
      <c r="BK125" s="67"/>
      <c r="BL125" s="67"/>
      <c r="BM125" s="67"/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83"/>
      <c r="CK125" s="83"/>
    </row>
    <row r="126" spans="1:89" ht="36" x14ac:dyDescent="0.25">
      <c r="A126" s="7"/>
      <c r="B126" s="83"/>
      <c r="C126" s="83"/>
      <c r="D126" s="93"/>
      <c r="E126" s="69"/>
      <c r="F126" s="106"/>
      <c r="G126" s="109"/>
      <c r="H126" s="28"/>
      <c r="I126" s="83"/>
      <c r="J126" s="44"/>
      <c r="K126" s="44"/>
      <c r="L126" s="44"/>
      <c r="M126" s="44"/>
      <c r="N126" s="44"/>
      <c r="O126" s="44"/>
      <c r="P126" s="44"/>
      <c r="Q126" s="44"/>
      <c r="R126" s="60"/>
      <c r="S126" s="99"/>
      <c r="T126" s="60"/>
      <c r="U126" s="110"/>
      <c r="V126" s="115"/>
      <c r="W126" s="115"/>
      <c r="X126" s="27"/>
      <c r="Y126" s="27"/>
      <c r="Z126" s="27"/>
      <c r="AA126" s="60"/>
      <c r="AB126" s="50"/>
      <c r="AC126" s="50"/>
      <c r="AD126" s="63"/>
      <c r="AE126" s="30"/>
      <c r="AF126" s="83"/>
      <c r="AG126" s="83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  <c r="CA126" s="66"/>
      <c r="CB126" s="66"/>
      <c r="CC126" s="66"/>
      <c r="CD126" s="66"/>
      <c r="CE126" s="66"/>
      <c r="CF126" s="66"/>
      <c r="CG126" s="66"/>
      <c r="CH126" s="66"/>
      <c r="CI126" s="66"/>
      <c r="CJ126" s="83"/>
      <c r="CK126" s="83"/>
    </row>
    <row r="127" spans="1:89" ht="21" x14ac:dyDescent="0.25">
      <c r="A127" s="7"/>
      <c r="B127" s="83"/>
      <c r="C127" s="83"/>
      <c r="D127" s="93"/>
      <c r="E127" s="68"/>
      <c r="F127" s="41"/>
      <c r="G127" s="107"/>
      <c r="H127" s="41"/>
      <c r="I127" s="83"/>
      <c r="J127" s="47"/>
      <c r="K127" s="47"/>
      <c r="L127" s="47"/>
      <c r="M127" s="47"/>
      <c r="N127" s="47"/>
      <c r="O127" s="47"/>
      <c r="P127" s="47"/>
      <c r="Q127" s="47"/>
      <c r="R127" s="7"/>
      <c r="S127" s="98"/>
      <c r="T127" s="7"/>
      <c r="U127" s="41"/>
      <c r="V127" s="112"/>
      <c r="W127" s="112"/>
      <c r="X127" s="24"/>
      <c r="Y127" s="24"/>
      <c r="Z127" s="24"/>
      <c r="AA127" s="7"/>
      <c r="AB127" s="51"/>
      <c r="AC127" s="51"/>
      <c r="AD127" s="64"/>
      <c r="AE127" s="25"/>
      <c r="AF127" s="83"/>
      <c r="AG127" s="83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/>
      <c r="BH127" s="67"/>
      <c r="BI127" s="67"/>
      <c r="BJ127" s="67"/>
      <c r="BK127" s="67"/>
      <c r="BL127" s="67"/>
      <c r="BM127" s="67"/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83"/>
      <c r="CK127" s="83"/>
    </row>
    <row r="128" spans="1:89" ht="21" x14ac:dyDescent="0.25">
      <c r="A128" s="7"/>
      <c r="B128" s="83"/>
      <c r="C128" s="83"/>
      <c r="D128" s="93"/>
      <c r="E128" s="68"/>
      <c r="F128" s="41"/>
      <c r="G128" s="107"/>
      <c r="H128" s="41"/>
      <c r="I128" s="83"/>
      <c r="J128" s="47"/>
      <c r="K128" s="47"/>
      <c r="L128" s="47"/>
      <c r="M128" s="47"/>
      <c r="N128" s="47"/>
      <c r="O128" s="47"/>
      <c r="P128" s="47"/>
      <c r="Q128" s="47"/>
      <c r="R128" s="7"/>
      <c r="S128" s="98"/>
      <c r="T128" s="7"/>
      <c r="U128" s="41"/>
      <c r="V128" s="112"/>
      <c r="W128" s="112"/>
      <c r="X128" s="24"/>
      <c r="Y128" s="24"/>
      <c r="Z128" s="24"/>
      <c r="AA128" s="7"/>
      <c r="AB128" s="51"/>
      <c r="AC128" s="51"/>
      <c r="AD128" s="64"/>
      <c r="AE128" s="25"/>
      <c r="AF128" s="83"/>
      <c r="AG128" s="83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/>
      <c r="BH128" s="67"/>
      <c r="BI128" s="67"/>
      <c r="BJ128" s="67"/>
      <c r="BK128" s="67"/>
      <c r="BL128" s="67"/>
      <c r="BM128" s="67"/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83"/>
      <c r="CK128" s="83"/>
    </row>
    <row r="129" spans="1:89" ht="21" x14ac:dyDescent="0.25">
      <c r="A129" s="7"/>
      <c r="B129" s="83"/>
      <c r="C129" s="83"/>
      <c r="D129" s="93"/>
      <c r="E129" s="68"/>
      <c r="F129" s="41"/>
      <c r="G129" s="107"/>
      <c r="H129" s="41"/>
      <c r="I129" s="83"/>
      <c r="J129" s="47"/>
      <c r="K129" s="47"/>
      <c r="L129" s="47"/>
      <c r="M129" s="47"/>
      <c r="N129" s="47"/>
      <c r="O129" s="47"/>
      <c r="P129" s="47"/>
      <c r="Q129" s="47"/>
      <c r="R129" s="7"/>
      <c r="S129" s="98"/>
      <c r="T129" s="7"/>
      <c r="U129" s="41"/>
      <c r="V129" s="112"/>
      <c r="W129" s="112"/>
      <c r="X129" s="24"/>
      <c r="Y129" s="24"/>
      <c r="Z129" s="24"/>
      <c r="AA129" s="7"/>
      <c r="AB129" s="51"/>
      <c r="AC129" s="51"/>
      <c r="AD129" s="64"/>
      <c r="AE129" s="25"/>
      <c r="AF129" s="83"/>
      <c r="AG129" s="83"/>
      <c r="AH129" s="67"/>
      <c r="AI129" s="67"/>
      <c r="AJ129" s="67"/>
      <c r="AK129" s="67"/>
      <c r="AL129" s="67"/>
      <c r="AM129" s="67"/>
      <c r="AN129" s="67"/>
      <c r="AO129" s="67"/>
      <c r="AP129" s="67"/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/>
      <c r="BH129" s="67"/>
      <c r="BI129" s="67"/>
      <c r="BJ129" s="67"/>
      <c r="BK129" s="67"/>
      <c r="BL129" s="67"/>
      <c r="BM129" s="67"/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83"/>
      <c r="CK129" s="83"/>
    </row>
    <row r="130" spans="1:89" ht="21" x14ac:dyDescent="0.25">
      <c r="A130" s="7"/>
      <c r="B130" s="83"/>
      <c r="C130" s="83"/>
      <c r="D130" s="93"/>
      <c r="E130" s="68"/>
      <c r="F130" s="41"/>
      <c r="G130" s="107"/>
      <c r="H130" s="41"/>
      <c r="I130" s="83"/>
      <c r="J130" s="47"/>
      <c r="K130" s="47"/>
      <c r="L130" s="47"/>
      <c r="M130" s="47"/>
      <c r="N130" s="47"/>
      <c r="O130" s="47"/>
      <c r="P130" s="47"/>
      <c r="Q130" s="47"/>
      <c r="R130" s="7"/>
      <c r="S130" s="98"/>
      <c r="T130" s="7"/>
      <c r="U130" s="41"/>
      <c r="V130" s="112"/>
      <c r="W130" s="112"/>
      <c r="X130" s="24"/>
      <c r="Y130" s="24"/>
      <c r="Z130" s="24"/>
      <c r="AA130" s="7"/>
      <c r="AB130" s="51"/>
      <c r="AC130" s="51"/>
      <c r="AD130" s="64"/>
      <c r="AE130" s="25"/>
      <c r="AF130" s="83"/>
      <c r="AG130" s="83"/>
      <c r="AH130" s="67"/>
      <c r="AI130" s="67"/>
      <c r="AJ130" s="67"/>
      <c r="AK130" s="67"/>
      <c r="AL130" s="67"/>
      <c r="AM130" s="67"/>
      <c r="AN130" s="67"/>
      <c r="AO130" s="67"/>
      <c r="AP130" s="67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/>
      <c r="BH130" s="67"/>
      <c r="BI130" s="67"/>
      <c r="BJ130" s="67"/>
      <c r="BK130" s="67"/>
      <c r="BL130" s="67"/>
      <c r="BM130" s="67"/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83"/>
      <c r="CK130" s="83"/>
    </row>
    <row r="131" spans="1:89" ht="21" x14ac:dyDescent="0.25">
      <c r="A131" s="7"/>
      <c r="B131" s="83"/>
      <c r="C131" s="83"/>
      <c r="D131" s="93"/>
      <c r="E131" s="68"/>
      <c r="F131" s="41"/>
      <c r="G131" s="107"/>
      <c r="H131" s="41"/>
      <c r="I131" s="83"/>
      <c r="J131" s="47"/>
      <c r="K131" s="47"/>
      <c r="L131" s="47"/>
      <c r="M131" s="47"/>
      <c r="N131" s="47"/>
      <c r="O131" s="47"/>
      <c r="P131" s="47"/>
      <c r="Q131" s="47"/>
      <c r="R131" s="7"/>
      <c r="S131" s="98"/>
      <c r="T131" s="7"/>
      <c r="U131" s="41"/>
      <c r="V131" s="112"/>
      <c r="W131" s="112"/>
      <c r="X131" s="24"/>
      <c r="Y131" s="24"/>
      <c r="Z131" s="24"/>
      <c r="AA131" s="7"/>
      <c r="AB131" s="51"/>
      <c r="AC131" s="51"/>
      <c r="AD131" s="64"/>
      <c r="AE131" s="25"/>
      <c r="AF131" s="83"/>
      <c r="AG131" s="83"/>
      <c r="AH131" s="67"/>
      <c r="AI131" s="67"/>
      <c r="AJ131" s="67"/>
      <c r="AK131" s="67"/>
      <c r="AL131" s="67"/>
      <c r="AM131" s="67"/>
      <c r="AN131" s="67"/>
      <c r="AO131" s="67"/>
      <c r="AP131" s="67"/>
      <c r="AQ131" s="67"/>
      <c r="AR131" s="67"/>
      <c r="AS131" s="67"/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/>
      <c r="BH131" s="67"/>
      <c r="BI131" s="67"/>
      <c r="BJ131" s="67"/>
      <c r="BK131" s="67"/>
      <c r="BL131" s="67"/>
      <c r="BM131" s="67"/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83"/>
      <c r="CK131" s="83"/>
    </row>
    <row r="132" spans="1:89" ht="21" x14ac:dyDescent="0.25">
      <c r="A132" s="7"/>
      <c r="B132" s="83"/>
      <c r="C132" s="83"/>
      <c r="D132" s="93"/>
      <c r="E132" s="68"/>
      <c r="F132" s="41"/>
      <c r="G132" s="107"/>
      <c r="H132" s="41"/>
      <c r="I132" s="83"/>
      <c r="J132" s="47"/>
      <c r="K132" s="47"/>
      <c r="L132" s="47"/>
      <c r="M132" s="47"/>
      <c r="N132" s="47"/>
      <c r="O132" s="47"/>
      <c r="P132" s="47"/>
      <c r="Q132" s="47"/>
      <c r="R132" s="7"/>
      <c r="S132" s="98"/>
      <c r="T132" s="7"/>
      <c r="U132" s="41"/>
      <c r="V132" s="112"/>
      <c r="W132" s="112"/>
      <c r="X132" s="24"/>
      <c r="Y132" s="24"/>
      <c r="Z132" s="24"/>
      <c r="AA132" s="7"/>
      <c r="AB132" s="51"/>
      <c r="AC132" s="51"/>
      <c r="AD132" s="64"/>
      <c r="AE132" s="25"/>
      <c r="AF132" s="83"/>
      <c r="AG132" s="83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/>
      <c r="BH132" s="67"/>
      <c r="BI132" s="67"/>
      <c r="BJ132" s="67"/>
      <c r="BK132" s="67"/>
      <c r="BL132" s="67"/>
      <c r="BM132" s="67"/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83"/>
      <c r="CK132" s="83"/>
    </row>
    <row r="133" spans="1:89" ht="21" x14ac:dyDescent="0.25">
      <c r="A133" s="7"/>
      <c r="B133" s="83"/>
      <c r="C133" s="83"/>
      <c r="D133" s="93"/>
      <c r="E133" s="68"/>
      <c r="F133" s="41"/>
      <c r="G133" s="107"/>
      <c r="H133" s="41"/>
      <c r="I133" s="83"/>
      <c r="J133" s="47"/>
      <c r="K133" s="47"/>
      <c r="L133" s="47"/>
      <c r="M133" s="47"/>
      <c r="N133" s="47"/>
      <c r="O133" s="47"/>
      <c r="P133" s="47"/>
      <c r="Q133" s="47"/>
      <c r="R133" s="7"/>
      <c r="S133" s="98"/>
      <c r="T133" s="7"/>
      <c r="U133" s="41"/>
      <c r="V133" s="112"/>
      <c r="W133" s="112"/>
      <c r="X133" s="24"/>
      <c r="Y133" s="24"/>
      <c r="Z133" s="24"/>
      <c r="AA133" s="7"/>
      <c r="AB133" s="51"/>
      <c r="AC133" s="51"/>
      <c r="AD133" s="64"/>
      <c r="AE133" s="25"/>
      <c r="AF133" s="83"/>
      <c r="AG133" s="83"/>
      <c r="AH133" s="67"/>
      <c r="AI133" s="67"/>
      <c r="AJ133" s="67"/>
      <c r="AK133" s="67"/>
      <c r="AL133" s="67"/>
      <c r="AM133" s="67"/>
      <c r="AN133" s="67"/>
      <c r="AO133" s="67"/>
      <c r="AP133" s="67"/>
      <c r="AQ133" s="67"/>
      <c r="AR133" s="67"/>
      <c r="AS133" s="67"/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/>
      <c r="BH133" s="67"/>
      <c r="BI133" s="67"/>
      <c r="BJ133" s="67"/>
      <c r="BK133" s="67"/>
      <c r="BL133" s="67"/>
      <c r="BM133" s="67"/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83"/>
      <c r="CK133" s="83"/>
    </row>
    <row r="134" spans="1:89" ht="21" x14ac:dyDescent="0.25">
      <c r="A134" s="7"/>
      <c r="B134" s="83"/>
      <c r="C134" s="83"/>
      <c r="D134" s="93"/>
      <c r="E134" s="68"/>
      <c r="F134" s="41"/>
      <c r="G134" s="107"/>
      <c r="H134" s="41"/>
      <c r="I134" s="83"/>
      <c r="J134" s="47"/>
      <c r="K134" s="47"/>
      <c r="L134" s="47"/>
      <c r="M134" s="47"/>
      <c r="N134" s="47"/>
      <c r="O134" s="47"/>
      <c r="P134" s="47"/>
      <c r="Q134" s="47"/>
      <c r="R134" s="7"/>
      <c r="S134" s="98"/>
      <c r="T134" s="7"/>
      <c r="U134" s="41"/>
      <c r="V134" s="112"/>
      <c r="W134" s="112"/>
      <c r="X134" s="24"/>
      <c r="Y134" s="24"/>
      <c r="Z134" s="24"/>
      <c r="AA134" s="7"/>
      <c r="AB134" s="51"/>
      <c r="AC134" s="51"/>
      <c r="AD134" s="64"/>
      <c r="AE134" s="25"/>
      <c r="AF134" s="83"/>
      <c r="AG134" s="83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/>
      <c r="BH134" s="67"/>
      <c r="BI134" s="67"/>
      <c r="BJ134" s="67"/>
      <c r="BK134" s="67"/>
      <c r="BL134" s="67"/>
      <c r="BM134" s="67"/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83"/>
      <c r="CK134" s="83"/>
    </row>
    <row r="135" spans="1:89" ht="21" x14ac:dyDescent="0.25">
      <c r="A135" s="7"/>
      <c r="B135" s="83"/>
      <c r="C135" s="83"/>
      <c r="D135" s="93"/>
      <c r="E135" s="68"/>
      <c r="F135" s="41"/>
      <c r="G135" s="107"/>
      <c r="H135" s="41"/>
      <c r="I135" s="83"/>
      <c r="J135" s="47"/>
      <c r="K135" s="47"/>
      <c r="L135" s="47"/>
      <c r="M135" s="47"/>
      <c r="N135" s="47"/>
      <c r="O135" s="47"/>
      <c r="P135" s="47"/>
      <c r="Q135" s="47"/>
      <c r="R135" s="7"/>
      <c r="S135" s="98"/>
      <c r="T135" s="7"/>
      <c r="U135" s="41"/>
      <c r="V135" s="112"/>
      <c r="W135" s="112"/>
      <c r="X135" s="24"/>
      <c r="Y135" s="24"/>
      <c r="Z135" s="24"/>
      <c r="AA135" s="7"/>
      <c r="AB135" s="51"/>
      <c r="AC135" s="51"/>
      <c r="AD135" s="64"/>
      <c r="AE135" s="25"/>
      <c r="AF135" s="83"/>
      <c r="AG135" s="83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/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/>
      <c r="BH135" s="67"/>
      <c r="BI135" s="67"/>
      <c r="BJ135" s="67"/>
      <c r="BK135" s="67"/>
      <c r="BL135" s="67"/>
      <c r="BM135" s="67"/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83"/>
      <c r="CK135" s="83"/>
    </row>
    <row r="136" spans="1:89" ht="21" x14ac:dyDescent="0.25">
      <c r="A136" s="7"/>
      <c r="B136" s="83"/>
      <c r="C136" s="83"/>
      <c r="D136" s="93"/>
      <c r="E136" s="68"/>
      <c r="F136" s="41"/>
      <c r="G136" s="107"/>
      <c r="H136" s="41"/>
      <c r="I136" s="83"/>
      <c r="J136" s="47"/>
      <c r="K136" s="47"/>
      <c r="L136" s="47"/>
      <c r="M136" s="47"/>
      <c r="N136" s="47"/>
      <c r="O136" s="47"/>
      <c r="P136" s="47"/>
      <c r="Q136" s="47"/>
      <c r="R136" s="7"/>
      <c r="S136" s="98"/>
      <c r="T136" s="7"/>
      <c r="U136" s="41"/>
      <c r="V136" s="112"/>
      <c r="W136" s="112"/>
      <c r="X136" s="24"/>
      <c r="Y136" s="24"/>
      <c r="Z136" s="24"/>
      <c r="AA136" s="7"/>
      <c r="AB136" s="51"/>
      <c r="AC136" s="51"/>
      <c r="AD136" s="64"/>
      <c r="AE136" s="25"/>
      <c r="AF136" s="83"/>
      <c r="AG136" s="83"/>
      <c r="AH136" s="67"/>
      <c r="AI136" s="67"/>
      <c r="AJ136" s="67"/>
      <c r="AK136" s="67"/>
      <c r="AL136" s="67"/>
      <c r="AM136" s="67"/>
      <c r="AN136" s="67"/>
      <c r="AO136" s="67"/>
      <c r="AP136" s="67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/>
      <c r="BH136" s="67"/>
      <c r="BI136" s="67"/>
      <c r="BJ136" s="67"/>
      <c r="BK136" s="67"/>
      <c r="BL136" s="67"/>
      <c r="BM136" s="67"/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83"/>
      <c r="CK136" s="83"/>
    </row>
    <row r="137" spans="1:89" ht="21" x14ac:dyDescent="0.25">
      <c r="A137" s="7"/>
      <c r="B137" s="83"/>
      <c r="C137" s="83"/>
      <c r="D137" s="93"/>
      <c r="E137" s="68"/>
      <c r="F137" s="41"/>
      <c r="G137" s="107"/>
      <c r="H137" s="41"/>
      <c r="I137" s="83"/>
      <c r="J137" s="47"/>
      <c r="K137" s="47"/>
      <c r="L137" s="47"/>
      <c r="M137" s="47"/>
      <c r="N137" s="47"/>
      <c r="O137" s="47"/>
      <c r="P137" s="47"/>
      <c r="Q137" s="47"/>
      <c r="R137" s="7"/>
      <c r="S137" s="98"/>
      <c r="T137" s="7"/>
      <c r="U137" s="41"/>
      <c r="V137" s="112"/>
      <c r="W137" s="112"/>
      <c r="X137" s="24"/>
      <c r="Y137" s="24"/>
      <c r="Z137" s="24"/>
      <c r="AA137" s="7"/>
      <c r="AB137" s="51"/>
      <c r="AC137" s="51"/>
      <c r="AD137" s="64"/>
      <c r="AE137" s="25"/>
      <c r="AF137" s="83"/>
      <c r="AG137" s="83"/>
      <c r="AH137" s="67"/>
      <c r="AI137" s="67"/>
      <c r="AJ137" s="67"/>
      <c r="AK137" s="67"/>
      <c r="AL137" s="67"/>
      <c r="AM137" s="67"/>
      <c r="AN137" s="67"/>
      <c r="AO137" s="67"/>
      <c r="AP137" s="67"/>
      <c r="AQ137" s="67"/>
      <c r="AR137" s="67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/>
      <c r="BH137" s="67"/>
      <c r="BI137" s="67"/>
      <c r="BJ137" s="67"/>
      <c r="BK137" s="67"/>
      <c r="BL137" s="67"/>
      <c r="BM137" s="67"/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83"/>
      <c r="CK137" s="83"/>
    </row>
    <row r="138" spans="1:89" ht="21" x14ac:dyDescent="0.25">
      <c r="A138" s="7"/>
      <c r="B138" s="83"/>
      <c r="C138" s="83"/>
      <c r="D138" s="93"/>
      <c r="E138" s="68"/>
      <c r="F138" s="41"/>
      <c r="G138" s="107"/>
      <c r="H138" s="41"/>
      <c r="I138" s="83"/>
      <c r="J138" s="47"/>
      <c r="K138" s="47"/>
      <c r="L138" s="47"/>
      <c r="M138" s="47"/>
      <c r="N138" s="47"/>
      <c r="O138" s="47"/>
      <c r="P138" s="47"/>
      <c r="Q138" s="47"/>
      <c r="R138" s="7"/>
      <c r="S138" s="98"/>
      <c r="T138" s="7"/>
      <c r="U138" s="41"/>
      <c r="V138" s="112"/>
      <c r="W138" s="112"/>
      <c r="X138" s="24"/>
      <c r="Y138" s="24"/>
      <c r="Z138" s="24"/>
      <c r="AA138" s="7"/>
      <c r="AB138" s="51"/>
      <c r="AC138" s="51"/>
      <c r="AD138" s="64"/>
      <c r="AE138" s="25"/>
      <c r="AF138" s="83"/>
      <c r="AG138" s="83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/>
      <c r="BH138" s="67"/>
      <c r="BI138" s="67"/>
      <c r="BJ138" s="67"/>
      <c r="BK138" s="67"/>
      <c r="BL138" s="67"/>
      <c r="BM138" s="67"/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83"/>
      <c r="CK138" s="83"/>
    </row>
    <row r="139" spans="1:89" ht="21" x14ac:dyDescent="0.25">
      <c r="A139" s="7"/>
      <c r="B139" s="83"/>
      <c r="C139" s="83"/>
      <c r="D139" s="93"/>
      <c r="E139" s="68"/>
      <c r="F139" s="41"/>
      <c r="G139" s="107"/>
      <c r="H139" s="41"/>
      <c r="I139" s="83"/>
      <c r="J139" s="47"/>
      <c r="K139" s="47"/>
      <c r="L139" s="47"/>
      <c r="M139" s="47"/>
      <c r="N139" s="47"/>
      <c r="O139" s="47"/>
      <c r="P139" s="47"/>
      <c r="Q139" s="47"/>
      <c r="R139" s="7"/>
      <c r="S139" s="98"/>
      <c r="T139" s="7"/>
      <c r="U139" s="41"/>
      <c r="V139" s="112"/>
      <c r="W139" s="112"/>
      <c r="X139" s="24"/>
      <c r="Y139" s="24"/>
      <c r="Z139" s="24"/>
      <c r="AA139" s="7"/>
      <c r="AB139" s="51"/>
      <c r="AC139" s="51"/>
      <c r="AD139" s="64"/>
      <c r="AE139" s="25"/>
      <c r="AF139" s="83"/>
      <c r="AG139" s="83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/>
      <c r="BH139" s="67"/>
      <c r="BI139" s="67"/>
      <c r="BJ139" s="67"/>
      <c r="BK139" s="67"/>
      <c r="BL139" s="67"/>
      <c r="BM139" s="67"/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83"/>
      <c r="CK139" s="83"/>
    </row>
    <row r="140" spans="1:89" ht="21" x14ac:dyDescent="0.25">
      <c r="A140" s="7"/>
      <c r="B140" s="83"/>
      <c r="C140" s="83"/>
      <c r="D140" s="93"/>
      <c r="E140" s="68"/>
      <c r="F140" s="41"/>
      <c r="G140" s="107"/>
      <c r="H140" s="41"/>
      <c r="I140" s="83"/>
      <c r="J140" s="47"/>
      <c r="K140" s="47"/>
      <c r="L140" s="47"/>
      <c r="M140" s="47"/>
      <c r="N140" s="47"/>
      <c r="O140" s="47"/>
      <c r="P140" s="47"/>
      <c r="Q140" s="47"/>
      <c r="R140" s="7"/>
      <c r="S140" s="98"/>
      <c r="T140" s="7"/>
      <c r="U140" s="41"/>
      <c r="V140" s="112"/>
      <c r="W140" s="112"/>
      <c r="X140" s="24"/>
      <c r="Y140" s="24"/>
      <c r="Z140" s="24"/>
      <c r="AA140" s="7"/>
      <c r="AB140" s="51"/>
      <c r="AC140" s="51"/>
      <c r="AD140" s="64"/>
      <c r="AE140" s="25"/>
      <c r="AF140" s="83"/>
      <c r="AG140" s="83"/>
      <c r="AH140" s="67"/>
      <c r="AI140" s="67"/>
      <c r="AJ140" s="67"/>
      <c r="AK140" s="67"/>
      <c r="AL140" s="67"/>
      <c r="AM140" s="67"/>
      <c r="AN140" s="67"/>
      <c r="AO140" s="67"/>
      <c r="AP140" s="67"/>
      <c r="AQ140" s="67"/>
      <c r="AR140" s="67"/>
      <c r="AS140" s="67"/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/>
      <c r="BH140" s="67"/>
      <c r="BI140" s="67"/>
      <c r="BJ140" s="67"/>
      <c r="BK140" s="67"/>
      <c r="BL140" s="67"/>
      <c r="BM140" s="67"/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83"/>
      <c r="CK140" s="83"/>
    </row>
    <row r="141" spans="1:89" ht="21" x14ac:dyDescent="0.25">
      <c r="A141" s="7"/>
      <c r="B141" s="83"/>
      <c r="C141" s="83"/>
      <c r="D141" s="93"/>
      <c r="E141" s="68"/>
      <c r="F141" s="41"/>
      <c r="G141" s="107"/>
      <c r="H141" s="41"/>
      <c r="I141" s="83"/>
      <c r="J141" s="47"/>
      <c r="K141" s="47"/>
      <c r="L141" s="47"/>
      <c r="M141" s="47"/>
      <c r="N141" s="47"/>
      <c r="O141" s="47"/>
      <c r="P141" s="47"/>
      <c r="Q141" s="47"/>
      <c r="R141" s="7"/>
      <c r="S141" s="98"/>
      <c r="T141" s="7"/>
      <c r="U141" s="41"/>
      <c r="V141" s="112"/>
      <c r="W141" s="112"/>
      <c r="X141" s="24"/>
      <c r="Y141" s="24"/>
      <c r="Z141" s="24"/>
      <c r="AA141" s="7"/>
      <c r="AB141" s="51"/>
      <c r="AC141" s="51"/>
      <c r="AD141" s="64"/>
      <c r="AE141" s="25"/>
      <c r="AF141" s="83"/>
      <c r="AG141" s="83"/>
      <c r="AH141" s="67"/>
      <c r="AI141" s="67"/>
      <c r="AJ141" s="67"/>
      <c r="AK141" s="67"/>
      <c r="AL141" s="67"/>
      <c r="AM141" s="67"/>
      <c r="AN141" s="67"/>
      <c r="AO141" s="67"/>
      <c r="AP141" s="67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/>
      <c r="BH141" s="67"/>
      <c r="BI141" s="67"/>
      <c r="BJ141" s="67"/>
      <c r="BK141" s="67"/>
      <c r="BL141" s="67"/>
      <c r="BM141" s="67"/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83"/>
      <c r="CK141" s="83"/>
    </row>
    <row r="142" spans="1:89" ht="21" x14ac:dyDescent="0.25">
      <c r="A142" s="7"/>
      <c r="B142" s="83"/>
      <c r="C142" s="83"/>
      <c r="D142" s="93"/>
      <c r="E142" s="68"/>
      <c r="F142" s="41"/>
      <c r="G142" s="107"/>
      <c r="H142" s="41"/>
      <c r="I142" s="83"/>
      <c r="J142" s="47"/>
      <c r="K142" s="47"/>
      <c r="L142" s="47"/>
      <c r="M142" s="47"/>
      <c r="N142" s="47"/>
      <c r="O142" s="47"/>
      <c r="P142" s="47"/>
      <c r="Q142" s="47"/>
      <c r="R142" s="7"/>
      <c r="S142" s="98"/>
      <c r="T142" s="7"/>
      <c r="U142" s="41"/>
      <c r="V142" s="112"/>
      <c r="W142" s="112"/>
      <c r="X142" s="24"/>
      <c r="Y142" s="24"/>
      <c r="Z142" s="24"/>
      <c r="AA142" s="7"/>
      <c r="AB142" s="51"/>
      <c r="AC142" s="51"/>
      <c r="AD142" s="64"/>
      <c r="AE142" s="25"/>
      <c r="AF142" s="83"/>
      <c r="AG142" s="83"/>
      <c r="AH142" s="67"/>
      <c r="AI142" s="67"/>
      <c r="AJ142" s="67"/>
      <c r="AK142" s="67"/>
      <c r="AL142" s="67"/>
      <c r="AM142" s="67"/>
      <c r="AN142" s="67"/>
      <c r="AO142" s="67"/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/>
      <c r="BH142" s="67"/>
      <c r="BI142" s="67"/>
      <c r="BJ142" s="67"/>
      <c r="BK142" s="67"/>
      <c r="BL142" s="67"/>
      <c r="BM142" s="67"/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83"/>
      <c r="CK142" s="83"/>
    </row>
    <row r="143" spans="1:89" ht="21" x14ac:dyDescent="0.25">
      <c r="A143" s="7"/>
      <c r="B143" s="83"/>
      <c r="C143" s="83"/>
      <c r="D143" s="93"/>
      <c r="E143" s="68"/>
      <c r="F143" s="41"/>
      <c r="G143" s="107"/>
      <c r="H143" s="41"/>
      <c r="I143" s="83"/>
      <c r="J143" s="47"/>
      <c r="K143" s="47"/>
      <c r="L143" s="47"/>
      <c r="M143" s="47"/>
      <c r="N143" s="47"/>
      <c r="O143" s="47"/>
      <c r="P143" s="47"/>
      <c r="Q143" s="47"/>
      <c r="R143" s="7"/>
      <c r="S143" s="98"/>
      <c r="T143" s="7"/>
      <c r="U143" s="41"/>
      <c r="V143" s="112"/>
      <c r="W143" s="112"/>
      <c r="X143" s="24"/>
      <c r="Y143" s="24"/>
      <c r="Z143" s="24"/>
      <c r="AA143" s="7"/>
      <c r="AB143" s="51"/>
      <c r="AC143" s="51"/>
      <c r="AD143" s="64"/>
      <c r="AE143" s="25"/>
      <c r="AF143" s="83"/>
      <c r="AG143" s="83"/>
      <c r="AH143" s="67"/>
      <c r="AI143" s="67"/>
      <c r="AJ143" s="67"/>
      <c r="AK143" s="67"/>
      <c r="AL143" s="67"/>
      <c r="AM143" s="67"/>
      <c r="AN143" s="67"/>
      <c r="AO143" s="67"/>
      <c r="AP143" s="67"/>
      <c r="AQ143" s="67"/>
      <c r="AR143" s="67"/>
      <c r="AS143" s="67"/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/>
      <c r="BH143" s="67"/>
      <c r="BI143" s="67"/>
      <c r="BJ143" s="67"/>
      <c r="BK143" s="67"/>
      <c r="BL143" s="67"/>
      <c r="BM143" s="67"/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83"/>
      <c r="CK143" s="83"/>
    </row>
    <row r="144" spans="1:89" ht="21" x14ac:dyDescent="0.25">
      <c r="A144" s="7"/>
      <c r="B144" s="83"/>
      <c r="C144" s="83"/>
      <c r="D144" s="93"/>
      <c r="E144" s="68"/>
      <c r="F144" s="41"/>
      <c r="G144" s="107"/>
      <c r="H144" s="41"/>
      <c r="I144" s="83"/>
      <c r="J144" s="47"/>
      <c r="K144" s="47"/>
      <c r="L144" s="47"/>
      <c r="M144" s="47"/>
      <c r="N144" s="47"/>
      <c r="O144" s="47"/>
      <c r="P144" s="47"/>
      <c r="Q144" s="47"/>
      <c r="R144" s="7"/>
      <c r="S144" s="98"/>
      <c r="T144" s="7"/>
      <c r="U144" s="41"/>
      <c r="V144" s="112"/>
      <c r="W144" s="112"/>
      <c r="X144" s="24"/>
      <c r="Y144" s="24"/>
      <c r="Z144" s="24"/>
      <c r="AA144" s="7"/>
      <c r="AB144" s="51"/>
      <c r="AC144" s="51"/>
      <c r="AD144" s="64"/>
      <c r="AE144" s="25"/>
      <c r="AF144" s="83"/>
      <c r="AG144" s="83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/>
      <c r="BH144" s="67"/>
      <c r="BI144" s="67"/>
      <c r="BJ144" s="67"/>
      <c r="BK144" s="67"/>
      <c r="BL144" s="67"/>
      <c r="BM144" s="67"/>
      <c r="BN144" s="67"/>
      <c r="BO144" s="67"/>
      <c r="BP144" s="67"/>
      <c r="BQ144" s="67"/>
      <c r="BR144" s="67"/>
      <c r="BS144" s="67"/>
      <c r="BT144" s="67"/>
      <c r="BU144" s="67"/>
      <c r="BV144" s="67"/>
      <c r="BW144" s="67"/>
      <c r="BX144" s="67"/>
      <c r="BY144" s="67"/>
      <c r="BZ144" s="67"/>
      <c r="CA144" s="67"/>
      <c r="CB144" s="67"/>
      <c r="CC144" s="67"/>
      <c r="CD144" s="67"/>
      <c r="CE144" s="67"/>
      <c r="CF144" s="67"/>
      <c r="CG144" s="67"/>
      <c r="CH144" s="67"/>
      <c r="CI144" s="67"/>
      <c r="CJ144" s="83"/>
      <c r="CK144" s="83"/>
    </row>
    <row r="145" spans="1:89" ht="21" x14ac:dyDescent="0.25">
      <c r="A145" s="7"/>
      <c r="B145" s="83"/>
      <c r="C145" s="83"/>
      <c r="D145" s="93"/>
      <c r="E145" s="68"/>
      <c r="F145" s="41"/>
      <c r="G145" s="107"/>
      <c r="H145" s="41"/>
      <c r="I145" s="83"/>
      <c r="J145" s="47"/>
      <c r="K145" s="47"/>
      <c r="L145" s="47"/>
      <c r="M145" s="47"/>
      <c r="N145" s="47"/>
      <c r="O145" s="47"/>
      <c r="P145" s="47"/>
      <c r="Q145" s="47"/>
      <c r="R145" s="7"/>
      <c r="S145" s="98"/>
      <c r="T145" s="7"/>
      <c r="U145" s="41"/>
      <c r="V145" s="112"/>
      <c r="W145" s="112"/>
      <c r="X145" s="24"/>
      <c r="Y145" s="24"/>
      <c r="Z145" s="24"/>
      <c r="AA145" s="7"/>
      <c r="AB145" s="51"/>
      <c r="AC145" s="51"/>
      <c r="AD145" s="64"/>
      <c r="AE145" s="25"/>
      <c r="AF145" s="83"/>
      <c r="AG145" s="83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/>
      <c r="BH145" s="67"/>
      <c r="BI145" s="67"/>
      <c r="BJ145" s="67"/>
      <c r="BK145" s="67"/>
      <c r="BL145" s="67"/>
      <c r="BM145" s="67"/>
      <c r="BN145" s="67"/>
      <c r="BO145" s="67"/>
      <c r="BP145" s="67"/>
      <c r="BQ145" s="67"/>
      <c r="BR145" s="67"/>
      <c r="BS145" s="67"/>
      <c r="BT145" s="67"/>
      <c r="BU145" s="67"/>
      <c r="BV145" s="67"/>
      <c r="BW145" s="67"/>
      <c r="BX145" s="67"/>
      <c r="BY145" s="67"/>
      <c r="BZ145" s="67"/>
      <c r="CA145" s="67"/>
      <c r="CB145" s="67"/>
      <c r="CC145" s="67"/>
      <c r="CD145" s="67"/>
      <c r="CE145" s="67"/>
      <c r="CF145" s="67"/>
      <c r="CG145" s="67"/>
      <c r="CH145" s="67"/>
      <c r="CI145" s="67"/>
      <c r="CJ145" s="83"/>
      <c r="CK145" s="83"/>
    </row>
    <row r="146" spans="1:89" ht="21" x14ac:dyDescent="0.25">
      <c r="A146" s="7"/>
      <c r="B146" s="83"/>
      <c r="C146" s="83"/>
      <c r="D146" s="93"/>
      <c r="E146" s="68"/>
      <c r="F146" s="41"/>
      <c r="G146" s="107"/>
      <c r="H146" s="41"/>
      <c r="I146" s="83"/>
      <c r="J146" s="47"/>
      <c r="K146" s="47"/>
      <c r="L146" s="47"/>
      <c r="M146" s="47"/>
      <c r="N146" s="47"/>
      <c r="O146" s="47"/>
      <c r="P146" s="47"/>
      <c r="Q146" s="47"/>
      <c r="R146" s="7"/>
      <c r="S146" s="98"/>
      <c r="T146" s="7"/>
      <c r="U146" s="41"/>
      <c r="V146" s="112"/>
      <c r="W146" s="112"/>
      <c r="X146" s="24"/>
      <c r="Y146" s="24"/>
      <c r="Z146" s="24"/>
      <c r="AA146" s="7"/>
      <c r="AB146" s="51"/>
      <c r="AC146" s="51"/>
      <c r="AD146" s="64"/>
      <c r="AE146" s="25"/>
      <c r="AF146" s="83"/>
      <c r="AG146" s="83"/>
      <c r="AH146" s="67"/>
      <c r="AI146" s="67"/>
      <c r="AJ146" s="67"/>
      <c r="AK146" s="67"/>
      <c r="AL146" s="67"/>
      <c r="AM146" s="67"/>
      <c r="AN146" s="67"/>
      <c r="AO146" s="67"/>
      <c r="AP146" s="67"/>
      <c r="AQ146" s="67"/>
      <c r="AR146" s="67"/>
      <c r="AS146" s="67"/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/>
      <c r="BH146" s="67"/>
      <c r="BI146" s="67"/>
      <c r="BJ146" s="67"/>
      <c r="BK146" s="67"/>
      <c r="BL146" s="67"/>
      <c r="BM146" s="67"/>
      <c r="BN146" s="67"/>
      <c r="BO146" s="67"/>
      <c r="BP146" s="67"/>
      <c r="BQ146" s="67"/>
      <c r="BR146" s="67"/>
      <c r="BS146" s="67"/>
      <c r="BT146" s="67"/>
      <c r="BU146" s="67"/>
      <c r="BV146" s="67"/>
      <c r="BW146" s="67"/>
      <c r="BX146" s="67"/>
      <c r="BY146" s="67"/>
      <c r="BZ146" s="67"/>
      <c r="CA146" s="67"/>
      <c r="CB146" s="67"/>
      <c r="CC146" s="67"/>
      <c r="CD146" s="67"/>
      <c r="CE146" s="67"/>
      <c r="CF146" s="67"/>
      <c r="CG146" s="67"/>
      <c r="CH146" s="67"/>
      <c r="CI146" s="67"/>
      <c r="CJ146" s="83"/>
      <c r="CK146" s="83"/>
    </row>
    <row r="147" spans="1:89" ht="21" x14ac:dyDescent="0.25">
      <c r="A147" s="7"/>
      <c r="B147" s="83"/>
      <c r="C147" s="83"/>
      <c r="D147" s="93"/>
      <c r="E147" s="68"/>
      <c r="F147" s="41"/>
      <c r="G147" s="107"/>
      <c r="H147" s="41"/>
      <c r="I147" s="83"/>
      <c r="J147" s="47"/>
      <c r="K147" s="47"/>
      <c r="L147" s="47"/>
      <c r="M147" s="47"/>
      <c r="N147" s="47"/>
      <c r="O147" s="47"/>
      <c r="P147" s="47"/>
      <c r="Q147" s="47"/>
      <c r="R147" s="7"/>
      <c r="S147" s="98"/>
      <c r="T147" s="7"/>
      <c r="U147" s="41"/>
      <c r="V147" s="112"/>
      <c r="W147" s="112"/>
      <c r="X147" s="24"/>
      <c r="Y147" s="24"/>
      <c r="Z147" s="24"/>
      <c r="AA147" s="7"/>
      <c r="AB147" s="51"/>
      <c r="AC147" s="51"/>
      <c r="AD147" s="64"/>
      <c r="AE147" s="25"/>
      <c r="AF147" s="83"/>
      <c r="AG147" s="83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/>
      <c r="BH147" s="67"/>
      <c r="BI147" s="67"/>
      <c r="BJ147" s="67"/>
      <c r="BK147" s="67"/>
      <c r="BL147" s="67"/>
      <c r="BM147" s="67"/>
      <c r="BN147" s="67"/>
      <c r="BO147" s="67"/>
      <c r="BP147" s="67"/>
      <c r="BQ147" s="67"/>
      <c r="BR147" s="67"/>
      <c r="BS147" s="67"/>
      <c r="BT147" s="67"/>
      <c r="BU147" s="67"/>
      <c r="BV147" s="67"/>
      <c r="BW147" s="67"/>
      <c r="BX147" s="67"/>
      <c r="BY147" s="67"/>
      <c r="BZ147" s="67"/>
      <c r="CA147" s="67"/>
      <c r="CB147" s="67"/>
      <c r="CC147" s="67"/>
      <c r="CD147" s="67"/>
      <c r="CE147" s="67"/>
      <c r="CF147" s="67"/>
      <c r="CG147" s="67"/>
      <c r="CH147" s="67"/>
      <c r="CI147" s="67"/>
      <c r="CJ147" s="83"/>
      <c r="CK147" s="83"/>
    </row>
    <row r="148" spans="1:89" ht="21" x14ac:dyDescent="0.25">
      <c r="A148" s="7"/>
      <c r="B148" s="83"/>
      <c r="C148" s="83"/>
      <c r="D148" s="93"/>
      <c r="E148" s="68"/>
      <c r="F148" s="41"/>
      <c r="G148" s="107"/>
      <c r="H148" s="41"/>
      <c r="I148" s="83"/>
      <c r="J148" s="47"/>
      <c r="K148" s="47"/>
      <c r="L148" s="47"/>
      <c r="M148" s="47"/>
      <c r="N148" s="47"/>
      <c r="O148" s="47"/>
      <c r="P148" s="47"/>
      <c r="Q148" s="47"/>
      <c r="R148" s="7"/>
      <c r="S148" s="98"/>
      <c r="T148" s="7"/>
      <c r="U148" s="41"/>
      <c r="V148" s="112"/>
      <c r="W148" s="112"/>
      <c r="X148" s="24"/>
      <c r="Y148" s="24"/>
      <c r="Z148" s="24"/>
      <c r="AA148" s="7"/>
      <c r="AB148" s="51"/>
      <c r="AC148" s="51"/>
      <c r="AD148" s="64"/>
      <c r="AE148" s="25"/>
      <c r="AF148" s="83"/>
      <c r="AG148" s="83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/>
      <c r="BH148" s="67"/>
      <c r="BI148" s="67"/>
      <c r="BJ148" s="67"/>
      <c r="BK148" s="67"/>
      <c r="BL148" s="67"/>
      <c r="BM148" s="67"/>
      <c r="BN148" s="67"/>
      <c r="BO148" s="67"/>
      <c r="BP148" s="67"/>
      <c r="BQ148" s="67"/>
      <c r="BR148" s="67"/>
      <c r="BS148" s="67"/>
      <c r="BT148" s="67"/>
      <c r="BU148" s="67"/>
      <c r="BV148" s="67"/>
      <c r="BW148" s="67"/>
      <c r="BX148" s="67"/>
      <c r="BY148" s="67"/>
      <c r="BZ148" s="67"/>
      <c r="CA148" s="67"/>
      <c r="CB148" s="67"/>
      <c r="CC148" s="67"/>
      <c r="CD148" s="67"/>
      <c r="CE148" s="67"/>
      <c r="CF148" s="67"/>
      <c r="CG148" s="67"/>
      <c r="CH148" s="67"/>
      <c r="CI148" s="67"/>
      <c r="CJ148" s="83"/>
      <c r="CK148" s="83"/>
    </row>
    <row r="149" spans="1:89" ht="21" x14ac:dyDescent="0.25">
      <c r="A149" s="7"/>
      <c r="B149" s="83"/>
      <c r="C149" s="83"/>
      <c r="D149" s="93"/>
      <c r="E149" s="68"/>
      <c r="F149" s="41"/>
      <c r="G149" s="107"/>
      <c r="H149" s="41"/>
      <c r="I149" s="83"/>
      <c r="J149" s="47"/>
      <c r="K149" s="47"/>
      <c r="L149" s="47"/>
      <c r="M149" s="47"/>
      <c r="N149" s="47"/>
      <c r="O149" s="47"/>
      <c r="P149" s="47"/>
      <c r="Q149" s="47"/>
      <c r="R149" s="7"/>
      <c r="S149" s="98"/>
      <c r="T149" s="7"/>
      <c r="U149" s="41"/>
      <c r="V149" s="112"/>
      <c r="W149" s="112"/>
      <c r="X149" s="24"/>
      <c r="Y149" s="24"/>
      <c r="Z149" s="24"/>
      <c r="AA149" s="7"/>
      <c r="AB149" s="51"/>
      <c r="AC149" s="51"/>
      <c r="AD149" s="64"/>
      <c r="AE149" s="25"/>
      <c r="AF149" s="83"/>
      <c r="AG149" s="83"/>
      <c r="AH149" s="67"/>
      <c r="AI149" s="67"/>
      <c r="AJ149" s="67"/>
      <c r="AK149" s="67"/>
      <c r="AL149" s="67"/>
      <c r="AM149" s="67"/>
      <c r="AN149" s="67"/>
      <c r="AO149" s="67"/>
      <c r="AP149" s="67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/>
      <c r="BH149" s="67"/>
      <c r="BI149" s="67"/>
      <c r="BJ149" s="67"/>
      <c r="BK149" s="67"/>
      <c r="BL149" s="67"/>
      <c r="BM149" s="67"/>
      <c r="BN149" s="67"/>
      <c r="BO149" s="67"/>
      <c r="BP149" s="67"/>
      <c r="BQ149" s="67"/>
      <c r="BR149" s="67"/>
      <c r="BS149" s="67"/>
      <c r="BT149" s="67"/>
      <c r="BU149" s="67"/>
      <c r="BV149" s="67"/>
      <c r="BW149" s="67"/>
      <c r="BX149" s="67"/>
      <c r="BY149" s="67"/>
      <c r="BZ149" s="67"/>
      <c r="CA149" s="67"/>
      <c r="CB149" s="67"/>
      <c r="CC149" s="67"/>
      <c r="CD149" s="67"/>
      <c r="CE149" s="67"/>
      <c r="CF149" s="67"/>
      <c r="CG149" s="67"/>
      <c r="CH149" s="67"/>
      <c r="CI149" s="67"/>
      <c r="CJ149" s="83"/>
      <c r="CK149" s="83"/>
    </row>
    <row r="150" spans="1:89" ht="21" x14ac:dyDescent="0.25">
      <c r="A150" s="7"/>
      <c r="B150" s="83"/>
      <c r="C150" s="83"/>
      <c r="D150" s="93"/>
      <c r="E150" s="68"/>
      <c r="F150" s="41"/>
      <c r="G150" s="107"/>
      <c r="H150" s="41"/>
      <c r="I150" s="83"/>
      <c r="J150" s="47"/>
      <c r="K150" s="47"/>
      <c r="L150" s="47"/>
      <c r="M150" s="47"/>
      <c r="N150" s="47"/>
      <c r="O150" s="47"/>
      <c r="P150" s="47"/>
      <c r="Q150" s="47"/>
      <c r="R150" s="7"/>
      <c r="S150" s="98"/>
      <c r="T150" s="7"/>
      <c r="U150" s="41"/>
      <c r="V150" s="112"/>
      <c r="W150" s="112"/>
      <c r="X150" s="24"/>
      <c r="Y150" s="24"/>
      <c r="Z150" s="24"/>
      <c r="AA150" s="7"/>
      <c r="AB150" s="51"/>
      <c r="AC150" s="51"/>
      <c r="AD150" s="64"/>
      <c r="AE150" s="25"/>
      <c r="AF150" s="83"/>
      <c r="AG150" s="83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/>
      <c r="BH150" s="67"/>
      <c r="BI150" s="67"/>
      <c r="BJ150" s="67"/>
      <c r="BK150" s="67"/>
      <c r="BL150" s="67"/>
      <c r="BM150" s="67"/>
      <c r="BN150" s="67"/>
      <c r="BO150" s="67"/>
      <c r="BP150" s="67"/>
      <c r="BQ150" s="67"/>
      <c r="BR150" s="67"/>
      <c r="BS150" s="67"/>
      <c r="BT150" s="67"/>
      <c r="BU150" s="67"/>
      <c r="BV150" s="67"/>
      <c r="BW150" s="67"/>
      <c r="BX150" s="67"/>
      <c r="BY150" s="67"/>
      <c r="BZ150" s="67"/>
      <c r="CA150" s="67"/>
      <c r="CB150" s="67"/>
      <c r="CC150" s="67"/>
      <c r="CD150" s="67"/>
      <c r="CE150" s="67"/>
      <c r="CF150" s="67"/>
      <c r="CG150" s="67"/>
      <c r="CH150" s="67"/>
      <c r="CI150" s="67"/>
      <c r="CJ150" s="83"/>
      <c r="CK150" s="83"/>
    </row>
    <row r="151" spans="1:89" ht="21" x14ac:dyDescent="0.25">
      <c r="A151" s="7"/>
      <c r="B151" s="83"/>
      <c r="C151" s="83"/>
      <c r="D151" s="93"/>
      <c r="E151" s="68"/>
      <c r="F151" s="41"/>
      <c r="G151" s="107"/>
      <c r="H151" s="41"/>
      <c r="I151" s="83"/>
      <c r="J151" s="47"/>
      <c r="K151" s="47"/>
      <c r="L151" s="47"/>
      <c r="M151" s="47"/>
      <c r="N151" s="47"/>
      <c r="O151" s="47"/>
      <c r="P151" s="47"/>
      <c r="Q151" s="47"/>
      <c r="R151" s="65"/>
      <c r="S151" s="98"/>
      <c r="T151" s="65"/>
      <c r="U151" s="41"/>
      <c r="V151" s="112"/>
      <c r="W151" s="112"/>
      <c r="X151" s="24"/>
      <c r="Y151" s="24"/>
      <c r="Z151" s="24"/>
      <c r="AA151" s="65"/>
      <c r="AB151" s="51"/>
      <c r="AC151" s="51"/>
      <c r="AD151" s="64"/>
      <c r="AE151" s="25"/>
      <c r="AF151" s="83"/>
      <c r="AG151" s="83"/>
      <c r="AH151" s="67"/>
      <c r="AI151" s="67"/>
      <c r="AJ151" s="67"/>
      <c r="AK151" s="67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/>
      <c r="BH151" s="67"/>
      <c r="BI151" s="67"/>
      <c r="BJ151" s="67"/>
      <c r="BK151" s="67"/>
      <c r="BL151" s="67"/>
      <c r="BM151" s="67"/>
      <c r="BN151" s="67"/>
      <c r="BO151" s="67"/>
      <c r="BP151" s="67"/>
      <c r="BQ151" s="67"/>
      <c r="BR151" s="67"/>
      <c r="BS151" s="67"/>
      <c r="BT151" s="67"/>
      <c r="BU151" s="67"/>
      <c r="BV151" s="67"/>
      <c r="BW151" s="67"/>
      <c r="BX151" s="67"/>
      <c r="BY151" s="67"/>
      <c r="BZ151" s="67"/>
      <c r="CA151" s="67"/>
      <c r="CB151" s="67"/>
      <c r="CC151" s="67"/>
      <c r="CD151" s="67"/>
      <c r="CE151" s="67"/>
      <c r="CF151" s="67"/>
      <c r="CG151" s="67"/>
      <c r="CH151" s="67"/>
      <c r="CI151" s="67"/>
      <c r="CJ151" s="83"/>
      <c r="CK151" s="83"/>
    </row>
    <row r="152" spans="1:89" ht="21" x14ac:dyDescent="0.25">
      <c r="A152" s="7"/>
      <c r="B152" s="83"/>
      <c r="C152" s="83"/>
      <c r="D152" s="93"/>
      <c r="E152" s="68"/>
      <c r="F152" s="41"/>
      <c r="G152" s="107"/>
      <c r="H152" s="41"/>
      <c r="I152" s="83"/>
      <c r="J152" s="47"/>
      <c r="K152" s="47"/>
      <c r="L152" s="47"/>
      <c r="M152" s="47"/>
      <c r="N152" s="47"/>
      <c r="O152" s="47"/>
      <c r="P152" s="47"/>
      <c r="Q152" s="47"/>
      <c r="R152" s="65"/>
      <c r="S152" s="98"/>
      <c r="T152" s="65"/>
      <c r="U152" s="41"/>
      <c r="V152" s="112"/>
      <c r="W152" s="112"/>
      <c r="X152" s="26"/>
      <c r="Y152" s="24"/>
      <c r="Z152" s="24"/>
      <c r="AA152" s="65"/>
      <c r="AB152" s="51"/>
      <c r="AC152" s="51"/>
      <c r="AD152" s="64"/>
      <c r="AE152" s="25"/>
      <c r="AF152" s="83"/>
      <c r="AG152" s="83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/>
      <c r="BH152" s="67"/>
      <c r="BI152" s="67"/>
      <c r="BJ152" s="67"/>
      <c r="BK152" s="67"/>
      <c r="BL152" s="67"/>
      <c r="BM152" s="67"/>
      <c r="BN152" s="67"/>
      <c r="BO152" s="67"/>
      <c r="BP152" s="67"/>
      <c r="BQ152" s="67"/>
      <c r="BR152" s="67"/>
      <c r="BS152" s="67"/>
      <c r="BT152" s="67"/>
      <c r="BU152" s="67"/>
      <c r="BV152" s="67"/>
      <c r="BW152" s="67"/>
      <c r="BX152" s="67"/>
      <c r="BY152" s="67"/>
      <c r="BZ152" s="67"/>
      <c r="CA152" s="67"/>
      <c r="CB152" s="67"/>
      <c r="CC152" s="67"/>
      <c r="CD152" s="67"/>
      <c r="CE152" s="67"/>
      <c r="CF152" s="67"/>
      <c r="CG152" s="67"/>
      <c r="CH152" s="67"/>
      <c r="CI152" s="67"/>
      <c r="CJ152" s="83"/>
      <c r="CK152" s="83"/>
    </row>
    <row r="153" spans="1:89" ht="21" x14ac:dyDescent="0.25">
      <c r="A153" s="7"/>
      <c r="B153" s="83"/>
      <c r="C153" s="83"/>
      <c r="D153" s="93"/>
      <c r="E153" s="68"/>
      <c r="F153" s="41"/>
      <c r="G153" s="107"/>
      <c r="H153" s="41"/>
      <c r="I153" s="83"/>
      <c r="J153" s="47"/>
      <c r="K153" s="47"/>
      <c r="L153" s="47"/>
      <c r="M153" s="47"/>
      <c r="N153" s="47"/>
      <c r="O153" s="47"/>
      <c r="P153" s="47"/>
      <c r="Q153" s="47"/>
      <c r="R153" s="65"/>
      <c r="S153" s="98"/>
      <c r="T153" s="65"/>
      <c r="U153" s="41"/>
      <c r="V153" s="112"/>
      <c r="W153" s="112"/>
      <c r="X153" s="26"/>
      <c r="Y153" s="24"/>
      <c r="Z153" s="24"/>
      <c r="AA153" s="65"/>
      <c r="AB153" s="51"/>
      <c r="AC153" s="51"/>
      <c r="AD153" s="64"/>
      <c r="AE153" s="25"/>
      <c r="AF153" s="83"/>
      <c r="AG153" s="83"/>
      <c r="AH153" s="67"/>
      <c r="AI153" s="67"/>
      <c r="AJ153" s="67"/>
      <c r="AK153" s="67"/>
      <c r="AL153" s="67"/>
      <c r="AM153" s="67"/>
      <c r="AN153" s="67"/>
      <c r="AO153" s="67"/>
      <c r="AP153" s="67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/>
      <c r="BH153" s="67"/>
      <c r="BI153" s="67"/>
      <c r="BJ153" s="67"/>
      <c r="BK153" s="67"/>
      <c r="BL153" s="67"/>
      <c r="BM153" s="67"/>
      <c r="BN153" s="67"/>
      <c r="BO153" s="67"/>
      <c r="BP153" s="67"/>
      <c r="BQ153" s="67"/>
      <c r="BR153" s="67"/>
      <c r="BS153" s="67"/>
      <c r="BT153" s="67"/>
      <c r="BU153" s="67"/>
      <c r="BV153" s="67"/>
      <c r="BW153" s="67"/>
      <c r="BX153" s="67"/>
      <c r="BY153" s="67"/>
      <c r="BZ153" s="67"/>
      <c r="CA153" s="67"/>
      <c r="CB153" s="67"/>
      <c r="CC153" s="67"/>
      <c r="CD153" s="67"/>
      <c r="CE153" s="67"/>
      <c r="CF153" s="67"/>
      <c r="CG153" s="67"/>
      <c r="CH153" s="67"/>
      <c r="CI153" s="67"/>
      <c r="CJ153" s="83"/>
      <c r="CK153" s="83"/>
    </row>
    <row r="154" spans="1:89" ht="21" x14ac:dyDescent="0.25">
      <c r="A154" s="7"/>
      <c r="B154" s="83"/>
      <c r="C154" s="83"/>
      <c r="D154" s="93"/>
      <c r="E154" s="68"/>
      <c r="F154" s="41"/>
      <c r="G154" s="107"/>
      <c r="H154" s="41"/>
      <c r="I154" s="83"/>
      <c r="J154" s="47"/>
      <c r="K154" s="47"/>
      <c r="L154" s="47"/>
      <c r="M154" s="47"/>
      <c r="N154" s="47"/>
      <c r="O154" s="47"/>
      <c r="P154" s="47"/>
      <c r="Q154" s="47"/>
      <c r="R154" s="65"/>
      <c r="S154" s="98"/>
      <c r="T154" s="65"/>
      <c r="U154" s="41"/>
      <c r="V154" s="112"/>
      <c r="W154" s="112"/>
      <c r="X154" s="26"/>
      <c r="Y154" s="24"/>
      <c r="Z154" s="24"/>
      <c r="AA154" s="65"/>
      <c r="AB154" s="51"/>
      <c r="AC154" s="51"/>
      <c r="AD154" s="64"/>
      <c r="AE154" s="25"/>
      <c r="AF154" s="83"/>
      <c r="AG154" s="83"/>
      <c r="AH154" s="67"/>
      <c r="AI154" s="67"/>
      <c r="AJ154" s="67"/>
      <c r="AK154" s="67"/>
      <c r="AL154" s="67"/>
      <c r="AM154" s="67"/>
      <c r="AN154" s="67"/>
      <c r="AO154" s="67"/>
      <c r="AP154" s="67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/>
      <c r="BH154" s="67"/>
      <c r="BI154" s="67"/>
      <c r="BJ154" s="67"/>
      <c r="BK154" s="67"/>
      <c r="BL154" s="67"/>
      <c r="BM154" s="67"/>
      <c r="BN154" s="67"/>
      <c r="BO154" s="67"/>
      <c r="BP154" s="67"/>
      <c r="BQ154" s="67"/>
      <c r="BR154" s="67"/>
      <c r="BS154" s="67"/>
      <c r="BT154" s="67"/>
      <c r="BU154" s="67"/>
      <c r="BV154" s="67"/>
      <c r="BW154" s="67"/>
      <c r="BX154" s="67"/>
      <c r="BY154" s="67"/>
      <c r="BZ154" s="67"/>
      <c r="CA154" s="67"/>
      <c r="CB154" s="67"/>
      <c r="CC154" s="67"/>
      <c r="CD154" s="67"/>
      <c r="CE154" s="67"/>
      <c r="CF154" s="67"/>
      <c r="CG154" s="67"/>
      <c r="CH154" s="67"/>
      <c r="CI154" s="67"/>
      <c r="CJ154" s="83"/>
      <c r="CK154" s="83"/>
    </row>
    <row r="155" spans="1:89" ht="21" x14ac:dyDescent="0.25">
      <c r="A155" s="7"/>
      <c r="B155" s="83"/>
      <c r="C155" s="83"/>
      <c r="D155" s="93"/>
      <c r="E155" s="68"/>
      <c r="F155" s="41"/>
      <c r="G155" s="107"/>
      <c r="H155" s="41"/>
      <c r="I155" s="83"/>
      <c r="J155" s="47"/>
      <c r="K155" s="47"/>
      <c r="L155" s="47"/>
      <c r="M155" s="47"/>
      <c r="N155" s="47"/>
      <c r="O155" s="47"/>
      <c r="P155" s="47"/>
      <c r="Q155" s="47"/>
      <c r="R155" s="65"/>
      <c r="S155" s="98"/>
      <c r="T155" s="65"/>
      <c r="U155" s="41"/>
      <c r="V155" s="112"/>
      <c r="W155" s="112"/>
      <c r="X155" s="26"/>
      <c r="Y155" s="24"/>
      <c r="Z155" s="24"/>
      <c r="AA155" s="65"/>
      <c r="AB155" s="51"/>
      <c r="AC155" s="51"/>
      <c r="AD155" s="64"/>
      <c r="AE155" s="25"/>
      <c r="AF155" s="83"/>
      <c r="AG155" s="83"/>
      <c r="AH155" s="67"/>
      <c r="AI155" s="67"/>
      <c r="AJ155" s="67"/>
      <c r="AK155" s="67"/>
      <c r="AL155" s="67"/>
      <c r="AM155" s="67"/>
      <c r="AN155" s="67"/>
      <c r="AO155" s="67"/>
      <c r="AP155" s="67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/>
      <c r="BH155" s="67"/>
      <c r="BI155" s="67"/>
      <c r="BJ155" s="67"/>
      <c r="BK155" s="67"/>
      <c r="BL155" s="67"/>
      <c r="BM155" s="67"/>
      <c r="BN155" s="67"/>
      <c r="BO155" s="67"/>
      <c r="BP155" s="67"/>
      <c r="BQ155" s="67"/>
      <c r="BR155" s="67"/>
      <c r="BS155" s="67"/>
      <c r="BT155" s="67"/>
      <c r="BU155" s="67"/>
      <c r="BV155" s="67"/>
      <c r="BW155" s="67"/>
      <c r="BX155" s="67"/>
      <c r="BY155" s="67"/>
      <c r="BZ155" s="67"/>
      <c r="CA155" s="67"/>
      <c r="CB155" s="67"/>
      <c r="CC155" s="67"/>
      <c r="CD155" s="67"/>
      <c r="CE155" s="67"/>
      <c r="CF155" s="67"/>
      <c r="CG155" s="67"/>
      <c r="CH155" s="67"/>
      <c r="CI155" s="67"/>
      <c r="CJ155" s="83"/>
      <c r="CK155" s="83"/>
    </row>
    <row r="156" spans="1:89" ht="21" x14ac:dyDescent="0.25">
      <c r="A156" s="7"/>
      <c r="B156" s="83"/>
      <c r="C156" s="83"/>
      <c r="D156" s="93"/>
      <c r="E156" s="68"/>
      <c r="F156" s="41"/>
      <c r="G156" s="107"/>
      <c r="H156" s="41"/>
      <c r="I156" s="83"/>
      <c r="J156" s="47"/>
      <c r="K156" s="47"/>
      <c r="L156" s="47"/>
      <c r="M156" s="47"/>
      <c r="N156" s="47"/>
      <c r="O156" s="47"/>
      <c r="P156" s="47"/>
      <c r="Q156" s="47"/>
      <c r="R156" s="65"/>
      <c r="S156" s="98"/>
      <c r="T156" s="65"/>
      <c r="U156" s="41"/>
      <c r="V156" s="112"/>
      <c r="W156" s="112"/>
      <c r="X156" s="26"/>
      <c r="Y156" s="24"/>
      <c r="Z156" s="24"/>
      <c r="AA156" s="65"/>
      <c r="AB156" s="51"/>
      <c r="AC156" s="51"/>
      <c r="AD156" s="64"/>
      <c r="AE156" s="25"/>
      <c r="AF156" s="83"/>
      <c r="AG156" s="83"/>
      <c r="AH156" s="67"/>
      <c r="AI156" s="67"/>
      <c r="AJ156" s="67"/>
      <c r="AK156" s="67"/>
      <c r="AL156" s="67"/>
      <c r="AM156" s="67"/>
      <c r="AN156" s="67"/>
      <c r="AO156" s="67"/>
      <c r="AP156" s="67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/>
      <c r="BH156" s="67"/>
      <c r="BI156" s="67"/>
      <c r="BJ156" s="67"/>
      <c r="BK156" s="67"/>
      <c r="BL156" s="67"/>
      <c r="BM156" s="67"/>
      <c r="BN156" s="67"/>
      <c r="BO156" s="67"/>
      <c r="BP156" s="67"/>
      <c r="BQ156" s="67"/>
      <c r="BR156" s="67"/>
      <c r="BS156" s="67"/>
      <c r="BT156" s="67"/>
      <c r="BU156" s="67"/>
      <c r="BV156" s="67"/>
      <c r="BW156" s="67"/>
      <c r="BX156" s="67"/>
      <c r="BY156" s="67"/>
      <c r="BZ156" s="67"/>
      <c r="CA156" s="67"/>
      <c r="CB156" s="67"/>
      <c r="CC156" s="67"/>
      <c r="CD156" s="67"/>
      <c r="CE156" s="67"/>
      <c r="CF156" s="67"/>
      <c r="CG156" s="67"/>
      <c r="CH156" s="67"/>
      <c r="CI156" s="67"/>
      <c r="CJ156" s="83"/>
      <c r="CK156" s="83"/>
    </row>
    <row r="157" spans="1:89" ht="21" x14ac:dyDescent="0.25">
      <c r="A157" s="7"/>
      <c r="B157" s="83"/>
      <c r="C157" s="83"/>
      <c r="D157" s="93"/>
      <c r="E157" s="68"/>
      <c r="F157" s="41"/>
      <c r="G157" s="107"/>
      <c r="H157" s="41"/>
      <c r="I157" s="83"/>
      <c r="J157" s="47"/>
      <c r="K157" s="47"/>
      <c r="L157" s="47"/>
      <c r="M157" s="47"/>
      <c r="N157" s="47"/>
      <c r="O157" s="47"/>
      <c r="P157" s="47"/>
      <c r="Q157" s="47"/>
      <c r="R157" s="65"/>
      <c r="S157" s="98"/>
      <c r="T157" s="65"/>
      <c r="U157" s="41"/>
      <c r="V157" s="112"/>
      <c r="W157" s="112"/>
      <c r="X157" s="26"/>
      <c r="Y157" s="24"/>
      <c r="Z157" s="24"/>
      <c r="AA157" s="65"/>
      <c r="AB157" s="51"/>
      <c r="AC157" s="51"/>
      <c r="AD157" s="64"/>
      <c r="AE157" s="25"/>
      <c r="AF157" s="83"/>
      <c r="AG157" s="83"/>
      <c r="AH157" s="67"/>
      <c r="AI157" s="67"/>
      <c r="AJ157" s="67"/>
      <c r="AK157" s="67"/>
      <c r="AL157" s="67"/>
      <c r="AM157" s="67"/>
      <c r="AN157" s="67"/>
      <c r="AO157" s="67"/>
      <c r="AP157" s="67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/>
      <c r="BH157" s="67"/>
      <c r="BI157" s="67"/>
      <c r="BJ157" s="67"/>
      <c r="BK157" s="67"/>
      <c r="BL157" s="67"/>
      <c r="BM157" s="67"/>
      <c r="BN157" s="67"/>
      <c r="BO157" s="67"/>
      <c r="BP157" s="67"/>
      <c r="BQ157" s="67"/>
      <c r="BR157" s="67"/>
      <c r="BS157" s="67"/>
      <c r="BT157" s="67"/>
      <c r="BU157" s="67"/>
      <c r="BV157" s="67"/>
      <c r="BW157" s="67"/>
      <c r="BX157" s="67"/>
      <c r="BY157" s="67"/>
      <c r="BZ157" s="67"/>
      <c r="CA157" s="67"/>
      <c r="CB157" s="67"/>
      <c r="CC157" s="67"/>
      <c r="CD157" s="67"/>
      <c r="CE157" s="67"/>
      <c r="CF157" s="67"/>
      <c r="CG157" s="67"/>
      <c r="CH157" s="67"/>
      <c r="CI157" s="67"/>
      <c r="CJ157" s="83"/>
      <c r="CK157" s="83"/>
    </row>
    <row r="158" spans="1:89" ht="21" x14ac:dyDescent="0.25">
      <c r="A158" s="7"/>
      <c r="B158" s="83"/>
      <c r="C158" s="83"/>
      <c r="D158" s="93"/>
      <c r="E158" s="68"/>
      <c r="F158" s="41"/>
      <c r="G158" s="107"/>
      <c r="H158" s="41"/>
      <c r="I158" s="83"/>
      <c r="J158" s="47"/>
      <c r="K158" s="47"/>
      <c r="L158" s="47"/>
      <c r="M158" s="47"/>
      <c r="N158" s="47"/>
      <c r="O158" s="47"/>
      <c r="P158" s="47"/>
      <c r="Q158" s="47"/>
      <c r="R158" s="7"/>
      <c r="S158" s="98"/>
      <c r="T158" s="7"/>
      <c r="U158" s="41"/>
      <c r="V158" s="112"/>
      <c r="W158" s="112"/>
      <c r="X158" s="26"/>
      <c r="Y158" s="24"/>
      <c r="Z158" s="24"/>
      <c r="AA158" s="7"/>
      <c r="AB158" s="51"/>
      <c r="AC158" s="51"/>
      <c r="AD158" s="64"/>
      <c r="AE158" s="25"/>
      <c r="AF158" s="83"/>
      <c r="AG158" s="83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/>
      <c r="BH158" s="67"/>
      <c r="BI158" s="67"/>
      <c r="BJ158" s="67"/>
      <c r="BK158" s="67"/>
      <c r="BL158" s="67"/>
      <c r="BM158" s="67"/>
      <c r="BN158" s="67"/>
      <c r="BO158" s="67"/>
      <c r="BP158" s="67"/>
      <c r="BQ158" s="67"/>
      <c r="BR158" s="67"/>
      <c r="BS158" s="67"/>
      <c r="BT158" s="67"/>
      <c r="BU158" s="67"/>
      <c r="BV158" s="67"/>
      <c r="BW158" s="67"/>
      <c r="BX158" s="67"/>
      <c r="BY158" s="67"/>
      <c r="BZ158" s="67"/>
      <c r="CA158" s="67"/>
      <c r="CB158" s="67"/>
      <c r="CC158" s="67"/>
      <c r="CD158" s="67"/>
      <c r="CE158" s="67"/>
      <c r="CF158" s="67"/>
      <c r="CG158" s="67"/>
      <c r="CH158" s="67"/>
      <c r="CI158" s="67"/>
      <c r="CJ158" s="83"/>
      <c r="CK158" s="83"/>
    </row>
    <row r="159" spans="1:89" ht="21" x14ac:dyDescent="0.25">
      <c r="A159" s="7"/>
      <c r="B159" s="83"/>
      <c r="C159" s="83"/>
      <c r="D159" s="93"/>
      <c r="E159" s="68"/>
      <c r="F159" s="41"/>
      <c r="G159" s="107"/>
      <c r="H159" s="41"/>
      <c r="I159" s="83"/>
      <c r="J159" s="47"/>
      <c r="K159" s="47"/>
      <c r="L159" s="47"/>
      <c r="M159" s="47"/>
      <c r="N159" s="47"/>
      <c r="O159" s="47"/>
      <c r="P159" s="47"/>
      <c r="Q159" s="47"/>
      <c r="R159" s="65"/>
      <c r="S159" s="98"/>
      <c r="T159" s="65"/>
      <c r="U159" s="41"/>
      <c r="V159" s="112"/>
      <c r="W159" s="112"/>
      <c r="X159" s="26"/>
      <c r="Y159" s="24"/>
      <c r="Z159" s="24"/>
      <c r="AA159" s="65"/>
      <c r="AB159" s="51"/>
      <c r="AC159" s="51"/>
      <c r="AD159" s="64"/>
      <c r="AE159" s="25"/>
      <c r="AF159" s="83"/>
      <c r="AG159" s="83"/>
      <c r="AH159" s="67"/>
      <c r="AI159" s="67"/>
      <c r="AJ159" s="67"/>
      <c r="AK159" s="67"/>
      <c r="AL159" s="67"/>
      <c r="AM159" s="67"/>
      <c r="AN159" s="67"/>
      <c r="AO159" s="67"/>
      <c r="AP159" s="67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/>
      <c r="BH159" s="67"/>
      <c r="BI159" s="67"/>
      <c r="BJ159" s="67"/>
      <c r="BK159" s="67"/>
      <c r="BL159" s="67"/>
      <c r="BM159" s="67"/>
      <c r="BN159" s="67"/>
      <c r="BO159" s="67"/>
      <c r="BP159" s="67"/>
      <c r="BQ159" s="67"/>
      <c r="BR159" s="67"/>
      <c r="BS159" s="67"/>
      <c r="BT159" s="67"/>
      <c r="BU159" s="67"/>
      <c r="BV159" s="67"/>
      <c r="BW159" s="67"/>
      <c r="BX159" s="67"/>
      <c r="BY159" s="67"/>
      <c r="BZ159" s="67"/>
      <c r="CA159" s="67"/>
      <c r="CB159" s="67"/>
      <c r="CC159" s="67"/>
      <c r="CD159" s="67"/>
      <c r="CE159" s="67"/>
      <c r="CF159" s="67"/>
      <c r="CG159" s="67"/>
      <c r="CH159" s="67"/>
      <c r="CI159" s="67"/>
      <c r="CJ159" s="83"/>
      <c r="CK159" s="83"/>
    </row>
    <row r="160" spans="1:89" ht="21" x14ac:dyDescent="0.25">
      <c r="A160" s="7"/>
      <c r="B160" s="83"/>
      <c r="C160" s="83"/>
      <c r="D160" s="93"/>
      <c r="E160" s="68"/>
      <c r="F160" s="41"/>
      <c r="G160" s="107"/>
      <c r="H160" s="41"/>
      <c r="I160" s="83"/>
      <c r="J160" s="47"/>
      <c r="K160" s="47"/>
      <c r="L160" s="47"/>
      <c r="M160" s="47"/>
      <c r="N160" s="47"/>
      <c r="O160" s="47"/>
      <c r="P160" s="47"/>
      <c r="Q160" s="47"/>
      <c r="R160" s="7"/>
      <c r="S160" s="98"/>
      <c r="T160" s="7"/>
      <c r="U160" s="41"/>
      <c r="V160" s="112"/>
      <c r="W160" s="112"/>
      <c r="X160" s="26"/>
      <c r="Y160" s="24"/>
      <c r="Z160" s="24"/>
      <c r="AA160" s="7"/>
      <c r="AB160" s="51"/>
      <c r="AC160" s="51"/>
      <c r="AD160" s="64"/>
      <c r="AE160" s="25"/>
      <c r="AF160" s="83"/>
      <c r="AG160" s="83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/>
      <c r="BH160" s="67"/>
      <c r="BI160" s="67"/>
      <c r="BJ160" s="67"/>
      <c r="BK160" s="67"/>
      <c r="BL160" s="67"/>
      <c r="BM160" s="67"/>
      <c r="BN160" s="67"/>
      <c r="BO160" s="67"/>
      <c r="BP160" s="67"/>
      <c r="BQ160" s="67"/>
      <c r="BR160" s="67"/>
      <c r="BS160" s="67"/>
      <c r="BT160" s="67"/>
      <c r="BU160" s="67"/>
      <c r="BV160" s="67"/>
      <c r="BW160" s="67"/>
      <c r="BX160" s="67"/>
      <c r="BY160" s="67"/>
      <c r="BZ160" s="67"/>
      <c r="CA160" s="67"/>
      <c r="CB160" s="67"/>
      <c r="CC160" s="67"/>
      <c r="CD160" s="67"/>
      <c r="CE160" s="67"/>
      <c r="CF160" s="67"/>
      <c r="CG160" s="67"/>
      <c r="CH160" s="67"/>
      <c r="CI160" s="67"/>
      <c r="CJ160" s="83"/>
      <c r="CK160" s="83"/>
    </row>
    <row r="161" spans="1:89" ht="21" x14ac:dyDescent="0.25">
      <c r="A161" s="7"/>
      <c r="B161" s="83"/>
      <c r="C161" s="83"/>
      <c r="D161" s="93"/>
      <c r="E161" s="68"/>
      <c r="F161" s="41"/>
      <c r="G161" s="107"/>
      <c r="H161" s="41"/>
      <c r="I161" s="83"/>
      <c r="J161" s="47"/>
      <c r="K161" s="47"/>
      <c r="L161" s="47"/>
      <c r="M161" s="47"/>
      <c r="N161" s="47"/>
      <c r="O161" s="47"/>
      <c r="P161" s="47"/>
      <c r="Q161" s="47"/>
      <c r="R161" s="7"/>
      <c r="S161" s="98"/>
      <c r="T161" s="7"/>
      <c r="U161" s="41"/>
      <c r="V161" s="112"/>
      <c r="W161" s="112"/>
      <c r="X161" s="26"/>
      <c r="Y161" s="24"/>
      <c r="Z161" s="24"/>
      <c r="AA161" s="7"/>
      <c r="AB161" s="51"/>
      <c r="AC161" s="51"/>
      <c r="AD161" s="64"/>
      <c r="AE161" s="25"/>
      <c r="AF161" s="83"/>
      <c r="AG161" s="83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/>
      <c r="BH161" s="67"/>
      <c r="BI161" s="67"/>
      <c r="BJ161" s="67"/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/>
      <c r="CI161" s="67"/>
      <c r="CJ161" s="83"/>
      <c r="CK161" s="83"/>
    </row>
    <row r="162" spans="1:89" ht="21" x14ac:dyDescent="0.25">
      <c r="A162" s="7"/>
      <c r="B162" s="83"/>
      <c r="C162" s="83"/>
      <c r="D162" s="93"/>
      <c r="E162" s="68"/>
      <c r="F162" s="41"/>
      <c r="G162" s="107"/>
      <c r="H162" s="41"/>
      <c r="I162" s="83"/>
      <c r="J162" s="47"/>
      <c r="K162" s="47"/>
      <c r="L162" s="47"/>
      <c r="M162" s="47"/>
      <c r="N162" s="47"/>
      <c r="O162" s="47"/>
      <c r="P162" s="47"/>
      <c r="Q162" s="47"/>
      <c r="R162" s="65"/>
      <c r="S162" s="98"/>
      <c r="T162" s="65"/>
      <c r="U162" s="41"/>
      <c r="V162" s="112"/>
      <c r="W162" s="112"/>
      <c r="X162" s="26"/>
      <c r="Y162" s="24"/>
      <c r="Z162" s="24"/>
      <c r="AA162" s="65"/>
      <c r="AB162" s="51"/>
      <c r="AC162" s="51"/>
      <c r="AD162" s="64"/>
      <c r="AE162" s="25"/>
      <c r="AF162" s="83"/>
      <c r="AG162" s="83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/>
      <c r="BH162" s="67"/>
      <c r="BI162" s="67"/>
      <c r="BJ162" s="67"/>
      <c r="BK162" s="67"/>
      <c r="BL162" s="67"/>
      <c r="BM162" s="67"/>
      <c r="BN162" s="67"/>
      <c r="BO162" s="67"/>
      <c r="BP162" s="67"/>
      <c r="BQ162" s="67"/>
      <c r="BR162" s="67"/>
      <c r="BS162" s="67"/>
      <c r="BT162" s="67"/>
      <c r="BU162" s="67"/>
      <c r="BV162" s="67"/>
      <c r="BW162" s="67"/>
      <c r="BX162" s="67"/>
      <c r="BY162" s="67"/>
      <c r="BZ162" s="67"/>
      <c r="CA162" s="67"/>
      <c r="CB162" s="67"/>
      <c r="CC162" s="67"/>
      <c r="CD162" s="67"/>
      <c r="CE162" s="67"/>
      <c r="CF162" s="67"/>
      <c r="CG162" s="67"/>
      <c r="CH162" s="67"/>
      <c r="CI162" s="67"/>
      <c r="CJ162" s="83"/>
      <c r="CK162" s="83"/>
    </row>
    <row r="163" spans="1:89" ht="21" x14ac:dyDescent="0.25">
      <c r="A163" s="7"/>
      <c r="B163" s="83"/>
      <c r="C163" s="83"/>
      <c r="D163" s="93"/>
      <c r="E163" s="68"/>
      <c r="F163" s="41"/>
      <c r="G163" s="107"/>
      <c r="H163" s="41"/>
      <c r="I163" s="83"/>
      <c r="J163" s="47"/>
      <c r="K163" s="47"/>
      <c r="L163" s="47"/>
      <c r="M163" s="47"/>
      <c r="N163" s="47"/>
      <c r="O163" s="47"/>
      <c r="P163" s="47"/>
      <c r="Q163" s="47"/>
      <c r="R163" s="7"/>
      <c r="S163" s="98"/>
      <c r="T163" s="7"/>
      <c r="U163" s="41"/>
      <c r="V163" s="112"/>
      <c r="W163" s="112"/>
      <c r="X163" s="26"/>
      <c r="Y163" s="24"/>
      <c r="Z163" s="24"/>
      <c r="AA163" s="7"/>
      <c r="AB163" s="51"/>
      <c r="AC163" s="51"/>
      <c r="AD163" s="64"/>
      <c r="AE163" s="25"/>
      <c r="AF163" s="83"/>
      <c r="AG163" s="83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/>
      <c r="BH163" s="67"/>
      <c r="BI163" s="67"/>
      <c r="BJ163" s="67"/>
      <c r="BK163" s="67"/>
      <c r="BL163" s="67"/>
      <c r="BM163" s="67"/>
      <c r="BN163" s="67"/>
      <c r="BO163" s="67"/>
      <c r="BP163" s="67"/>
      <c r="BQ163" s="67"/>
      <c r="BR163" s="67"/>
      <c r="BS163" s="67"/>
      <c r="BT163" s="67"/>
      <c r="BU163" s="67"/>
      <c r="BV163" s="67"/>
      <c r="BW163" s="67"/>
      <c r="BX163" s="67"/>
      <c r="BY163" s="67"/>
      <c r="BZ163" s="67"/>
      <c r="CA163" s="67"/>
      <c r="CB163" s="67"/>
      <c r="CC163" s="67"/>
      <c r="CD163" s="67"/>
      <c r="CE163" s="67"/>
      <c r="CF163" s="67"/>
      <c r="CG163" s="67"/>
      <c r="CH163" s="67"/>
      <c r="CI163" s="67"/>
      <c r="CJ163" s="83"/>
      <c r="CK163" s="83"/>
    </row>
    <row r="164" spans="1:89" ht="21" x14ac:dyDescent="0.25">
      <c r="A164" s="7"/>
      <c r="B164" s="83"/>
      <c r="C164" s="83"/>
      <c r="D164" s="93"/>
      <c r="E164" s="68"/>
      <c r="F164" s="41"/>
      <c r="G164" s="107"/>
      <c r="H164" s="41"/>
      <c r="I164" s="83"/>
      <c r="J164" s="47"/>
      <c r="K164" s="47"/>
      <c r="L164" s="47"/>
      <c r="M164" s="47"/>
      <c r="N164" s="47"/>
      <c r="O164" s="47"/>
      <c r="P164" s="47"/>
      <c r="Q164" s="47"/>
      <c r="R164" s="7"/>
      <c r="S164" s="98"/>
      <c r="T164" s="7"/>
      <c r="U164" s="41"/>
      <c r="V164" s="112"/>
      <c r="W164" s="116"/>
      <c r="X164" s="26"/>
      <c r="Y164" s="24"/>
      <c r="Z164" s="24"/>
      <c r="AA164" s="7"/>
      <c r="AB164" s="51"/>
      <c r="AC164" s="51"/>
      <c r="AD164" s="64"/>
      <c r="AE164" s="25"/>
      <c r="AF164" s="83"/>
      <c r="AG164" s="83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/>
      <c r="BH164" s="67"/>
      <c r="BI164" s="67"/>
      <c r="BJ164" s="67"/>
      <c r="BK164" s="67"/>
      <c r="BL164" s="67"/>
      <c r="BM164" s="67"/>
      <c r="BN164" s="67"/>
      <c r="BO164" s="67"/>
      <c r="BP164" s="67"/>
      <c r="BQ164" s="67"/>
      <c r="BR164" s="67"/>
      <c r="BS164" s="67"/>
      <c r="BT164" s="67"/>
      <c r="BU164" s="67"/>
      <c r="BV164" s="67"/>
      <c r="BW164" s="67"/>
      <c r="BX164" s="67"/>
      <c r="BY164" s="67"/>
      <c r="BZ164" s="67"/>
      <c r="CA164" s="67"/>
      <c r="CB164" s="67"/>
      <c r="CC164" s="67"/>
      <c r="CD164" s="67"/>
      <c r="CE164" s="67"/>
      <c r="CF164" s="67"/>
      <c r="CG164" s="67"/>
      <c r="CH164" s="67"/>
      <c r="CI164" s="67"/>
      <c r="CJ164" s="83"/>
      <c r="CK164" s="83"/>
    </row>
    <row r="165" spans="1:89" ht="21" x14ac:dyDescent="0.25">
      <c r="A165" s="7"/>
      <c r="B165" s="83"/>
      <c r="C165" s="83"/>
      <c r="D165" s="93"/>
      <c r="E165" s="68"/>
      <c r="F165" s="41"/>
      <c r="G165" s="107"/>
      <c r="H165" s="41"/>
      <c r="I165" s="83"/>
      <c r="J165" s="47"/>
      <c r="K165" s="47"/>
      <c r="L165" s="47"/>
      <c r="M165" s="47"/>
      <c r="N165" s="47"/>
      <c r="O165" s="47"/>
      <c r="P165" s="47"/>
      <c r="Q165" s="47"/>
      <c r="R165" s="7"/>
      <c r="S165" s="98"/>
      <c r="T165" s="7"/>
      <c r="U165" s="41"/>
      <c r="V165" s="112"/>
      <c r="W165" s="116"/>
      <c r="X165" s="26"/>
      <c r="Y165" s="24"/>
      <c r="Z165" s="24"/>
      <c r="AA165" s="7"/>
      <c r="AB165" s="51"/>
      <c r="AC165" s="51"/>
      <c r="AD165" s="64"/>
      <c r="AE165" s="25"/>
      <c r="AF165" s="83"/>
      <c r="AG165" s="83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/>
      <c r="BH165" s="67"/>
      <c r="BI165" s="67"/>
      <c r="BJ165" s="67"/>
      <c r="BK165" s="67"/>
      <c r="BL165" s="67"/>
      <c r="BM165" s="67"/>
      <c r="BN165" s="67"/>
      <c r="BO165" s="67"/>
      <c r="BP165" s="67"/>
      <c r="BQ165" s="67"/>
      <c r="BR165" s="67"/>
      <c r="BS165" s="67"/>
      <c r="BT165" s="67"/>
      <c r="BU165" s="67"/>
      <c r="BV165" s="67"/>
      <c r="BW165" s="67"/>
      <c r="BX165" s="67"/>
      <c r="BY165" s="67"/>
      <c r="BZ165" s="67"/>
      <c r="CA165" s="67"/>
      <c r="CB165" s="67"/>
      <c r="CC165" s="67"/>
      <c r="CD165" s="67"/>
      <c r="CE165" s="67"/>
      <c r="CF165" s="67"/>
      <c r="CG165" s="67"/>
      <c r="CH165" s="67"/>
      <c r="CI165" s="67"/>
      <c r="CJ165" s="83"/>
      <c r="CK165" s="83"/>
    </row>
    <row r="166" spans="1:89" ht="21" x14ac:dyDescent="0.25">
      <c r="A166" s="7"/>
      <c r="B166" s="83"/>
      <c r="C166" s="83"/>
      <c r="D166" s="93"/>
      <c r="E166" s="68"/>
      <c r="F166" s="41"/>
      <c r="G166" s="107"/>
      <c r="H166" s="41"/>
      <c r="I166" s="83"/>
      <c r="J166" s="47"/>
      <c r="K166" s="47"/>
      <c r="L166" s="47"/>
      <c r="M166" s="47"/>
      <c r="N166" s="47"/>
      <c r="O166" s="47"/>
      <c r="P166" s="47"/>
      <c r="Q166" s="47"/>
      <c r="R166" s="7"/>
      <c r="S166" s="98"/>
      <c r="T166" s="7"/>
      <c r="U166" s="41"/>
      <c r="V166" s="112"/>
      <c r="W166" s="116"/>
      <c r="X166" s="26"/>
      <c r="Y166" s="24"/>
      <c r="Z166" s="24"/>
      <c r="AA166" s="7"/>
      <c r="AB166" s="51"/>
      <c r="AC166" s="51"/>
      <c r="AD166" s="64"/>
      <c r="AE166" s="25"/>
      <c r="AF166" s="83"/>
      <c r="AG166" s="83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/>
      <c r="BH166" s="67"/>
      <c r="BI166" s="67"/>
      <c r="BJ166" s="67"/>
      <c r="BK166" s="67"/>
      <c r="BL166" s="67"/>
      <c r="BM166" s="67"/>
      <c r="BN166" s="67"/>
      <c r="BO166" s="67"/>
      <c r="BP166" s="67"/>
      <c r="BQ166" s="67"/>
      <c r="BR166" s="67"/>
      <c r="BS166" s="67"/>
      <c r="BT166" s="67"/>
      <c r="BU166" s="67"/>
      <c r="BV166" s="67"/>
      <c r="BW166" s="67"/>
      <c r="BX166" s="67"/>
      <c r="BY166" s="67"/>
      <c r="BZ166" s="67"/>
      <c r="CA166" s="67"/>
      <c r="CB166" s="67"/>
      <c r="CC166" s="67"/>
      <c r="CD166" s="67"/>
      <c r="CE166" s="67"/>
      <c r="CF166" s="67"/>
      <c r="CG166" s="67"/>
      <c r="CH166" s="67"/>
      <c r="CI166" s="67"/>
      <c r="CJ166" s="83"/>
      <c r="CK166" s="83"/>
    </row>
    <row r="167" spans="1:89" ht="21" x14ac:dyDescent="0.25">
      <c r="A167" s="7"/>
      <c r="B167" s="83"/>
      <c r="C167" s="83"/>
      <c r="D167" s="93"/>
      <c r="E167" s="68"/>
      <c r="F167" s="41"/>
      <c r="G167" s="107"/>
      <c r="H167" s="41"/>
      <c r="I167" s="83"/>
      <c r="J167" s="47"/>
      <c r="K167" s="47"/>
      <c r="L167" s="47"/>
      <c r="M167" s="47"/>
      <c r="N167" s="47"/>
      <c r="O167" s="47"/>
      <c r="P167" s="47"/>
      <c r="Q167" s="47"/>
      <c r="R167" s="7"/>
      <c r="S167" s="98"/>
      <c r="T167" s="7"/>
      <c r="U167" s="41"/>
      <c r="V167" s="112"/>
      <c r="W167" s="116"/>
      <c r="X167" s="26"/>
      <c r="Y167" s="24"/>
      <c r="Z167" s="24"/>
      <c r="AA167" s="7"/>
      <c r="AB167" s="51"/>
      <c r="AC167" s="51"/>
      <c r="AD167" s="64"/>
      <c r="AE167" s="25"/>
      <c r="AF167" s="83"/>
      <c r="AG167" s="83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/>
      <c r="BH167" s="67"/>
      <c r="BI167" s="67"/>
      <c r="BJ167" s="67"/>
      <c r="BK167" s="67"/>
      <c r="BL167" s="67"/>
      <c r="BM167" s="67"/>
      <c r="BN167" s="67"/>
      <c r="BO167" s="67"/>
      <c r="BP167" s="67"/>
      <c r="BQ167" s="67"/>
      <c r="BR167" s="67"/>
      <c r="BS167" s="67"/>
      <c r="BT167" s="67"/>
      <c r="BU167" s="67"/>
      <c r="BV167" s="67"/>
      <c r="BW167" s="67"/>
      <c r="BX167" s="67"/>
      <c r="BY167" s="67"/>
      <c r="BZ167" s="67"/>
      <c r="CA167" s="67"/>
      <c r="CB167" s="67"/>
      <c r="CC167" s="67"/>
      <c r="CD167" s="67"/>
      <c r="CE167" s="67"/>
      <c r="CF167" s="67"/>
      <c r="CG167" s="67"/>
      <c r="CH167" s="67"/>
      <c r="CI167" s="67"/>
      <c r="CJ167" s="83"/>
      <c r="CK167" s="83"/>
    </row>
    <row r="168" spans="1:89" ht="21" x14ac:dyDescent="0.25">
      <c r="A168" s="7"/>
      <c r="B168" s="83"/>
      <c r="C168" s="83"/>
      <c r="D168" s="93"/>
      <c r="E168" s="68"/>
      <c r="F168" s="41"/>
      <c r="G168" s="107"/>
      <c r="H168" s="41"/>
      <c r="I168" s="83"/>
      <c r="J168" s="47"/>
      <c r="K168" s="47"/>
      <c r="L168" s="47"/>
      <c r="M168" s="47"/>
      <c r="N168" s="47"/>
      <c r="O168" s="47"/>
      <c r="P168" s="47"/>
      <c r="Q168" s="47"/>
      <c r="R168" s="7"/>
      <c r="S168" s="98"/>
      <c r="T168" s="7"/>
      <c r="U168" s="41"/>
      <c r="V168" s="112"/>
      <c r="W168" s="116"/>
      <c r="X168" s="26"/>
      <c r="Y168" s="24"/>
      <c r="Z168" s="24"/>
      <c r="AA168" s="7"/>
      <c r="AB168" s="51"/>
      <c r="AC168" s="51"/>
      <c r="AD168" s="64"/>
      <c r="AE168" s="25"/>
      <c r="AF168" s="83"/>
      <c r="AG168" s="83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/>
      <c r="BH168" s="67"/>
      <c r="BI168" s="67"/>
      <c r="BJ168" s="67"/>
      <c r="BK168" s="67"/>
      <c r="BL168" s="67"/>
      <c r="BM168" s="67"/>
      <c r="BN168" s="67"/>
      <c r="BO168" s="67"/>
      <c r="BP168" s="67"/>
      <c r="BQ168" s="67"/>
      <c r="BR168" s="67"/>
      <c r="BS168" s="67"/>
      <c r="BT168" s="67"/>
      <c r="BU168" s="67"/>
      <c r="BV168" s="67"/>
      <c r="BW168" s="67"/>
      <c r="BX168" s="67"/>
      <c r="BY168" s="67"/>
      <c r="BZ168" s="67"/>
      <c r="CA168" s="67"/>
      <c r="CB168" s="67"/>
      <c r="CC168" s="67"/>
      <c r="CD168" s="67"/>
      <c r="CE168" s="67"/>
      <c r="CF168" s="67"/>
      <c r="CG168" s="67"/>
      <c r="CH168" s="67"/>
      <c r="CI168" s="67"/>
      <c r="CJ168" s="83"/>
      <c r="CK168" s="83"/>
    </row>
    <row r="169" spans="1:89" ht="21" x14ac:dyDescent="0.25">
      <c r="A169" s="7"/>
      <c r="B169" s="83"/>
      <c r="C169" s="83"/>
      <c r="D169" s="93"/>
      <c r="E169" s="68"/>
      <c r="F169" s="41"/>
      <c r="G169" s="107"/>
      <c r="H169" s="41"/>
      <c r="I169" s="83"/>
      <c r="J169" s="47"/>
      <c r="K169" s="47"/>
      <c r="L169" s="47"/>
      <c r="M169" s="47"/>
      <c r="N169" s="47"/>
      <c r="O169" s="47"/>
      <c r="P169" s="47"/>
      <c r="Q169" s="47"/>
      <c r="R169" s="7"/>
      <c r="S169" s="98"/>
      <c r="T169" s="7"/>
      <c r="U169" s="41"/>
      <c r="V169" s="112"/>
      <c r="W169" s="116"/>
      <c r="X169" s="26"/>
      <c r="Y169" s="24"/>
      <c r="Z169" s="24"/>
      <c r="AA169" s="7"/>
      <c r="AB169" s="51"/>
      <c r="AC169" s="51"/>
      <c r="AD169" s="64"/>
      <c r="AE169" s="25"/>
      <c r="AF169" s="83"/>
      <c r="AG169" s="83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/>
      <c r="BH169" s="67"/>
      <c r="BI169" s="67"/>
      <c r="BJ169" s="67"/>
      <c r="BK169" s="67"/>
      <c r="BL169" s="67"/>
      <c r="BM169" s="67"/>
      <c r="BN169" s="67"/>
      <c r="BO169" s="67"/>
      <c r="BP169" s="67"/>
      <c r="BQ169" s="67"/>
      <c r="BR169" s="67"/>
      <c r="BS169" s="67"/>
      <c r="BT169" s="67"/>
      <c r="BU169" s="67"/>
      <c r="BV169" s="67"/>
      <c r="BW169" s="67"/>
      <c r="BX169" s="67"/>
      <c r="BY169" s="67"/>
      <c r="BZ169" s="67"/>
      <c r="CA169" s="67"/>
      <c r="CB169" s="67"/>
      <c r="CC169" s="67"/>
      <c r="CD169" s="67"/>
      <c r="CE169" s="67"/>
      <c r="CF169" s="67"/>
      <c r="CG169" s="67"/>
      <c r="CH169" s="67"/>
      <c r="CI169" s="67"/>
      <c r="CJ169" s="83"/>
      <c r="CK169" s="83"/>
    </row>
    <row r="170" spans="1:89" ht="21" x14ac:dyDescent="0.25">
      <c r="A170" s="7"/>
      <c r="B170" s="83"/>
      <c r="C170" s="83"/>
      <c r="D170" s="93"/>
      <c r="E170" s="68"/>
      <c r="F170" s="41"/>
      <c r="G170" s="107"/>
      <c r="H170" s="41"/>
      <c r="I170" s="83"/>
      <c r="J170" s="47"/>
      <c r="K170" s="47"/>
      <c r="L170" s="47"/>
      <c r="M170" s="47"/>
      <c r="N170" s="47"/>
      <c r="O170" s="47"/>
      <c r="P170" s="47"/>
      <c r="Q170" s="47"/>
      <c r="R170" s="7"/>
      <c r="S170" s="98"/>
      <c r="T170" s="7"/>
      <c r="U170" s="41"/>
      <c r="V170" s="112"/>
      <c r="W170" s="112"/>
      <c r="X170" s="26"/>
      <c r="Y170" s="24"/>
      <c r="Z170" s="24"/>
      <c r="AA170" s="7"/>
      <c r="AB170" s="51"/>
      <c r="AC170" s="51"/>
      <c r="AD170" s="64"/>
      <c r="AE170" s="25"/>
      <c r="AF170" s="83"/>
      <c r="AG170" s="83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/>
      <c r="BH170" s="67"/>
      <c r="BI170" s="67"/>
      <c r="BJ170" s="67"/>
      <c r="BK170" s="67"/>
      <c r="BL170" s="67"/>
      <c r="BM170" s="67"/>
      <c r="BN170" s="67"/>
      <c r="BO170" s="67"/>
      <c r="BP170" s="67"/>
      <c r="BQ170" s="67"/>
      <c r="BR170" s="67"/>
      <c r="BS170" s="67"/>
      <c r="BT170" s="67"/>
      <c r="BU170" s="67"/>
      <c r="BV170" s="67"/>
      <c r="BW170" s="67"/>
      <c r="BX170" s="67"/>
      <c r="BY170" s="67"/>
      <c r="BZ170" s="67"/>
      <c r="CA170" s="67"/>
      <c r="CB170" s="67"/>
      <c r="CC170" s="67"/>
      <c r="CD170" s="67"/>
      <c r="CE170" s="67"/>
      <c r="CF170" s="67"/>
      <c r="CG170" s="67"/>
      <c r="CH170" s="67"/>
      <c r="CI170" s="67"/>
      <c r="CJ170" s="83"/>
      <c r="CK170" s="83"/>
    </row>
    <row r="171" spans="1:89" ht="21" x14ac:dyDescent="0.25">
      <c r="A171" s="7"/>
      <c r="B171" s="83"/>
      <c r="C171" s="83"/>
      <c r="D171" s="93"/>
      <c r="E171" s="68"/>
      <c r="F171" s="41"/>
      <c r="G171" s="107"/>
      <c r="H171" s="41"/>
      <c r="I171" s="83"/>
      <c r="J171" s="47"/>
      <c r="K171" s="47"/>
      <c r="L171" s="47"/>
      <c r="M171" s="47"/>
      <c r="N171" s="47"/>
      <c r="O171" s="47"/>
      <c r="P171" s="47"/>
      <c r="Q171" s="47"/>
      <c r="R171" s="7"/>
      <c r="S171" s="98"/>
      <c r="T171" s="7"/>
      <c r="U171" s="41"/>
      <c r="V171" s="112"/>
      <c r="W171" s="112"/>
      <c r="X171" s="26"/>
      <c r="Y171" s="24"/>
      <c r="Z171" s="24"/>
      <c r="AA171" s="7"/>
      <c r="AB171" s="51"/>
      <c r="AC171" s="51"/>
      <c r="AD171" s="64"/>
      <c r="AE171" s="25"/>
      <c r="AF171" s="83"/>
      <c r="AG171" s="83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/>
      <c r="BH171" s="67"/>
      <c r="BI171" s="67"/>
      <c r="BJ171" s="67"/>
      <c r="BK171" s="67"/>
      <c r="BL171" s="67"/>
      <c r="BM171" s="67"/>
      <c r="BN171" s="67"/>
      <c r="BO171" s="67"/>
      <c r="BP171" s="67"/>
      <c r="BQ171" s="67"/>
      <c r="BR171" s="67"/>
      <c r="BS171" s="67"/>
      <c r="BT171" s="67"/>
      <c r="BU171" s="67"/>
      <c r="BV171" s="67"/>
      <c r="BW171" s="67"/>
      <c r="BX171" s="67"/>
      <c r="BY171" s="67"/>
      <c r="BZ171" s="67"/>
      <c r="CA171" s="67"/>
      <c r="CB171" s="67"/>
      <c r="CC171" s="67"/>
      <c r="CD171" s="67"/>
      <c r="CE171" s="67"/>
      <c r="CF171" s="67"/>
      <c r="CG171" s="67"/>
      <c r="CH171" s="67"/>
      <c r="CI171" s="67"/>
      <c r="CJ171" s="83"/>
      <c r="CK171" s="83"/>
    </row>
    <row r="172" spans="1:89" ht="21" x14ac:dyDescent="0.25">
      <c r="A172" s="7"/>
      <c r="B172" s="83"/>
      <c r="C172" s="83"/>
      <c r="D172" s="93"/>
      <c r="E172" s="68"/>
      <c r="F172" s="41"/>
      <c r="G172" s="107"/>
      <c r="H172" s="41"/>
      <c r="I172" s="83"/>
      <c r="J172" s="47"/>
      <c r="K172" s="47"/>
      <c r="L172" s="47"/>
      <c r="M172" s="47"/>
      <c r="N172" s="47"/>
      <c r="O172" s="47"/>
      <c r="P172" s="47"/>
      <c r="Q172" s="47"/>
      <c r="R172" s="7"/>
      <c r="S172" s="98"/>
      <c r="T172" s="7"/>
      <c r="U172" s="41"/>
      <c r="V172" s="112"/>
      <c r="W172" s="112"/>
      <c r="X172" s="26"/>
      <c r="Y172" s="24"/>
      <c r="Z172" s="24"/>
      <c r="AA172" s="7"/>
      <c r="AB172" s="51"/>
      <c r="AC172" s="51"/>
      <c r="AD172" s="64"/>
      <c r="AE172" s="25"/>
      <c r="AF172" s="83"/>
      <c r="AG172" s="83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83"/>
      <c r="CK172" s="83"/>
    </row>
    <row r="173" spans="1:89" ht="21" x14ac:dyDescent="0.25">
      <c r="A173" s="7"/>
      <c r="B173" s="83"/>
      <c r="C173" s="83"/>
      <c r="D173" s="93"/>
      <c r="E173" s="68"/>
      <c r="F173" s="41"/>
      <c r="G173" s="107"/>
      <c r="H173" s="41"/>
      <c r="I173" s="83"/>
      <c r="J173" s="47"/>
      <c r="K173" s="47"/>
      <c r="L173" s="47"/>
      <c r="M173" s="47"/>
      <c r="N173" s="47"/>
      <c r="O173" s="47"/>
      <c r="P173" s="47"/>
      <c r="Q173" s="47"/>
      <c r="R173" s="7"/>
      <c r="S173" s="98"/>
      <c r="T173" s="7"/>
      <c r="U173" s="41"/>
      <c r="V173" s="112"/>
      <c r="W173" s="112"/>
      <c r="X173" s="26"/>
      <c r="Y173" s="24"/>
      <c r="Z173" s="24"/>
      <c r="AA173" s="7"/>
      <c r="AB173" s="51"/>
      <c r="AC173" s="51"/>
      <c r="AD173" s="64"/>
      <c r="AE173" s="25"/>
      <c r="AF173" s="83"/>
      <c r="AG173" s="83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/>
      <c r="BH173" s="67"/>
      <c r="BI173" s="67"/>
      <c r="BJ173" s="67"/>
      <c r="BK173" s="67"/>
      <c r="BL173" s="67"/>
      <c r="BM173" s="67"/>
      <c r="BN173" s="67"/>
      <c r="BO173" s="67"/>
      <c r="BP173" s="67"/>
      <c r="BQ173" s="67"/>
      <c r="BR173" s="67"/>
      <c r="BS173" s="67"/>
      <c r="BT173" s="67"/>
      <c r="BU173" s="67"/>
      <c r="BV173" s="67"/>
      <c r="BW173" s="67"/>
      <c r="BX173" s="67"/>
      <c r="BY173" s="67"/>
      <c r="BZ173" s="67"/>
      <c r="CA173" s="67"/>
      <c r="CB173" s="67"/>
      <c r="CC173" s="67"/>
      <c r="CD173" s="67"/>
      <c r="CE173" s="67"/>
      <c r="CF173" s="67"/>
      <c r="CG173" s="67"/>
      <c r="CH173" s="67"/>
      <c r="CI173" s="67"/>
      <c r="CJ173" s="83"/>
      <c r="CK173" s="83"/>
    </row>
    <row r="174" spans="1:89" ht="21" x14ac:dyDescent="0.25">
      <c r="A174" s="7"/>
      <c r="B174" s="83"/>
      <c r="C174" s="83"/>
      <c r="D174" s="93"/>
      <c r="E174" s="68"/>
      <c r="F174" s="41"/>
      <c r="G174" s="107"/>
      <c r="H174" s="41"/>
      <c r="I174" s="83"/>
      <c r="J174" s="47"/>
      <c r="K174" s="47"/>
      <c r="L174" s="47"/>
      <c r="M174" s="47"/>
      <c r="N174" s="47"/>
      <c r="O174" s="47"/>
      <c r="P174" s="47"/>
      <c r="Q174" s="47"/>
      <c r="R174" s="7"/>
      <c r="S174" s="98"/>
      <c r="T174" s="7"/>
      <c r="U174" s="41"/>
      <c r="V174" s="112"/>
      <c r="W174" s="116"/>
      <c r="X174" s="26"/>
      <c r="Y174" s="24"/>
      <c r="Z174" s="24"/>
      <c r="AA174" s="7"/>
      <c r="AB174" s="51"/>
      <c r="AC174" s="51"/>
      <c r="AD174" s="64"/>
      <c r="AE174" s="25"/>
      <c r="AF174" s="83"/>
      <c r="AG174" s="83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/>
      <c r="BH174" s="67"/>
      <c r="BI174" s="67"/>
      <c r="BJ174" s="67"/>
      <c r="BK174" s="67"/>
      <c r="BL174" s="67"/>
      <c r="BM174" s="67"/>
      <c r="BN174" s="67"/>
      <c r="BO174" s="67"/>
      <c r="BP174" s="67"/>
      <c r="BQ174" s="67"/>
      <c r="BR174" s="67"/>
      <c r="BS174" s="67"/>
      <c r="BT174" s="67"/>
      <c r="BU174" s="67"/>
      <c r="BV174" s="67"/>
      <c r="BW174" s="67"/>
      <c r="BX174" s="67"/>
      <c r="BY174" s="67"/>
      <c r="BZ174" s="67"/>
      <c r="CA174" s="67"/>
      <c r="CB174" s="67"/>
      <c r="CC174" s="67"/>
      <c r="CD174" s="67"/>
      <c r="CE174" s="67"/>
      <c r="CF174" s="67"/>
      <c r="CG174" s="67"/>
      <c r="CH174" s="67"/>
      <c r="CI174" s="67"/>
      <c r="CJ174" s="83"/>
      <c r="CK174" s="83"/>
    </row>
    <row r="175" spans="1:89" ht="21" x14ac:dyDescent="0.25">
      <c r="A175" s="7"/>
      <c r="B175" s="83"/>
      <c r="C175" s="83"/>
      <c r="D175" s="93"/>
      <c r="E175" s="68"/>
      <c r="F175" s="41"/>
      <c r="G175" s="107"/>
      <c r="H175" s="41"/>
      <c r="I175" s="83"/>
      <c r="J175" s="47"/>
      <c r="K175" s="47"/>
      <c r="L175" s="47"/>
      <c r="M175" s="47"/>
      <c r="N175" s="47"/>
      <c r="O175" s="47"/>
      <c r="P175" s="47"/>
      <c r="Q175" s="47"/>
      <c r="R175" s="7"/>
      <c r="S175" s="98"/>
      <c r="T175" s="7"/>
      <c r="U175" s="41"/>
      <c r="V175" s="112"/>
      <c r="W175" s="116"/>
      <c r="X175" s="26"/>
      <c r="Y175" s="24"/>
      <c r="Z175" s="24"/>
      <c r="AA175" s="7"/>
      <c r="AB175" s="51"/>
      <c r="AC175" s="51"/>
      <c r="AD175" s="64"/>
      <c r="AE175" s="25"/>
      <c r="AF175" s="83"/>
      <c r="AG175" s="83"/>
      <c r="AH175" s="67"/>
      <c r="AI175" s="67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/>
      <c r="BH175" s="67"/>
      <c r="BI175" s="67"/>
      <c r="BJ175" s="67"/>
      <c r="BK175" s="67"/>
      <c r="BL175" s="67"/>
      <c r="BM175" s="67"/>
      <c r="BN175" s="67"/>
      <c r="BO175" s="67"/>
      <c r="BP175" s="67"/>
      <c r="BQ175" s="67"/>
      <c r="BR175" s="67"/>
      <c r="BS175" s="67"/>
      <c r="BT175" s="67"/>
      <c r="BU175" s="67"/>
      <c r="BV175" s="67"/>
      <c r="BW175" s="67"/>
      <c r="BX175" s="67"/>
      <c r="BY175" s="67"/>
      <c r="BZ175" s="67"/>
      <c r="CA175" s="67"/>
      <c r="CB175" s="67"/>
      <c r="CC175" s="67"/>
      <c r="CD175" s="67"/>
      <c r="CE175" s="67"/>
      <c r="CF175" s="67"/>
      <c r="CG175" s="67"/>
      <c r="CH175" s="67"/>
      <c r="CI175" s="67"/>
      <c r="CJ175" s="83"/>
      <c r="CK175" s="83"/>
    </row>
    <row r="176" spans="1:89" ht="21" x14ac:dyDescent="0.25">
      <c r="A176" s="7"/>
      <c r="B176" s="83"/>
      <c r="C176" s="83"/>
      <c r="D176" s="93"/>
      <c r="E176" s="68"/>
      <c r="F176" s="41"/>
      <c r="G176" s="107"/>
      <c r="H176" s="41"/>
      <c r="I176" s="83"/>
      <c r="J176" s="47"/>
      <c r="K176" s="47"/>
      <c r="L176" s="47"/>
      <c r="M176" s="47"/>
      <c r="N176" s="47"/>
      <c r="O176" s="47"/>
      <c r="P176" s="47"/>
      <c r="Q176" s="47"/>
      <c r="R176" s="7"/>
      <c r="S176" s="98"/>
      <c r="T176" s="7"/>
      <c r="U176" s="41"/>
      <c r="V176" s="112"/>
      <c r="W176" s="116"/>
      <c r="X176" s="26"/>
      <c r="Y176" s="24"/>
      <c r="Z176" s="24"/>
      <c r="AA176" s="7"/>
      <c r="AB176" s="51"/>
      <c r="AC176" s="51"/>
      <c r="AD176" s="64"/>
      <c r="AE176" s="25"/>
      <c r="AF176" s="83"/>
      <c r="AG176" s="83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/>
      <c r="BH176" s="67"/>
      <c r="BI176" s="67"/>
      <c r="BJ176" s="67"/>
      <c r="BK176" s="67"/>
      <c r="BL176" s="67"/>
      <c r="BM176" s="67"/>
      <c r="BN176" s="67"/>
      <c r="BO176" s="67"/>
      <c r="BP176" s="67"/>
      <c r="BQ176" s="67"/>
      <c r="BR176" s="67"/>
      <c r="BS176" s="67"/>
      <c r="BT176" s="67"/>
      <c r="BU176" s="67"/>
      <c r="BV176" s="67"/>
      <c r="BW176" s="67"/>
      <c r="BX176" s="67"/>
      <c r="BY176" s="67"/>
      <c r="BZ176" s="67"/>
      <c r="CA176" s="67"/>
      <c r="CB176" s="67"/>
      <c r="CC176" s="67"/>
      <c r="CD176" s="67"/>
      <c r="CE176" s="67"/>
      <c r="CF176" s="67"/>
      <c r="CG176" s="67"/>
      <c r="CH176" s="67"/>
      <c r="CI176" s="67"/>
      <c r="CJ176" s="83"/>
      <c r="CK176" s="83"/>
    </row>
    <row r="177" spans="1:89" ht="21" x14ac:dyDescent="0.25">
      <c r="A177" s="7"/>
      <c r="B177" s="83"/>
      <c r="C177" s="83"/>
      <c r="D177" s="93"/>
      <c r="E177" s="68"/>
      <c r="F177" s="41"/>
      <c r="G177" s="107"/>
      <c r="H177" s="41"/>
      <c r="I177" s="83"/>
      <c r="J177" s="47"/>
      <c r="K177" s="47"/>
      <c r="L177" s="47"/>
      <c r="M177" s="47"/>
      <c r="N177" s="47"/>
      <c r="O177" s="47"/>
      <c r="P177" s="47"/>
      <c r="Q177" s="47"/>
      <c r="R177" s="7"/>
      <c r="S177" s="98"/>
      <c r="T177" s="7"/>
      <c r="U177" s="41"/>
      <c r="V177" s="112"/>
      <c r="W177" s="116"/>
      <c r="X177" s="26"/>
      <c r="Y177" s="24"/>
      <c r="Z177" s="24"/>
      <c r="AA177" s="7"/>
      <c r="AB177" s="51"/>
      <c r="AC177" s="51"/>
      <c r="AD177" s="64"/>
      <c r="AE177" s="25"/>
      <c r="AF177" s="83"/>
      <c r="AG177" s="83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7"/>
      <c r="BK177" s="67"/>
      <c r="BL177" s="67"/>
      <c r="BM177" s="67"/>
      <c r="BN177" s="67"/>
      <c r="BO177" s="67"/>
      <c r="BP177" s="67"/>
      <c r="BQ177" s="67"/>
      <c r="BR177" s="67"/>
      <c r="BS177" s="67"/>
      <c r="BT177" s="67"/>
      <c r="BU177" s="67"/>
      <c r="BV177" s="67"/>
      <c r="BW177" s="67"/>
      <c r="BX177" s="67"/>
      <c r="BY177" s="67"/>
      <c r="BZ177" s="67"/>
      <c r="CA177" s="67"/>
      <c r="CB177" s="67"/>
      <c r="CC177" s="67"/>
      <c r="CD177" s="67"/>
      <c r="CE177" s="67"/>
      <c r="CF177" s="67"/>
      <c r="CG177" s="67"/>
      <c r="CH177" s="67"/>
      <c r="CI177" s="67"/>
      <c r="CJ177" s="83"/>
      <c r="CK177" s="83"/>
    </row>
    <row r="178" spans="1:89" ht="21" x14ac:dyDescent="0.25">
      <c r="A178" s="7"/>
      <c r="B178" s="83"/>
      <c r="C178" s="83"/>
      <c r="D178" s="93"/>
      <c r="E178" s="68"/>
      <c r="F178" s="41"/>
      <c r="G178" s="107"/>
      <c r="H178" s="41"/>
      <c r="I178" s="83"/>
      <c r="J178" s="47"/>
      <c r="K178" s="47"/>
      <c r="L178" s="47"/>
      <c r="M178" s="47"/>
      <c r="N178" s="47"/>
      <c r="O178" s="47"/>
      <c r="P178" s="47"/>
      <c r="Q178" s="47"/>
      <c r="R178" s="7"/>
      <c r="S178" s="98"/>
      <c r="T178" s="7"/>
      <c r="U178" s="41"/>
      <c r="V178" s="112"/>
      <c r="W178" s="116"/>
      <c r="X178" s="26"/>
      <c r="Y178" s="24"/>
      <c r="Z178" s="24"/>
      <c r="AA178" s="7"/>
      <c r="AB178" s="51"/>
      <c r="AC178" s="51"/>
      <c r="AD178" s="64"/>
      <c r="AE178" s="25"/>
      <c r="AF178" s="83"/>
      <c r="AG178" s="83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/>
      <c r="BH178" s="67"/>
      <c r="BI178" s="67"/>
      <c r="BJ178" s="67"/>
      <c r="BK178" s="67"/>
      <c r="BL178" s="67"/>
      <c r="BM178" s="67"/>
      <c r="BN178" s="67"/>
      <c r="BO178" s="67"/>
      <c r="BP178" s="67"/>
      <c r="BQ178" s="67"/>
      <c r="BR178" s="67"/>
      <c r="BS178" s="67"/>
      <c r="BT178" s="67"/>
      <c r="BU178" s="67"/>
      <c r="BV178" s="67"/>
      <c r="BW178" s="67"/>
      <c r="BX178" s="67"/>
      <c r="BY178" s="67"/>
      <c r="BZ178" s="67"/>
      <c r="CA178" s="67"/>
      <c r="CB178" s="67"/>
      <c r="CC178" s="67"/>
      <c r="CD178" s="67"/>
      <c r="CE178" s="67"/>
      <c r="CF178" s="67"/>
      <c r="CG178" s="67"/>
      <c r="CH178" s="67"/>
      <c r="CI178" s="67"/>
      <c r="CJ178" s="83"/>
      <c r="CK178" s="83"/>
    </row>
    <row r="179" spans="1:89" ht="21" x14ac:dyDescent="0.25">
      <c r="A179" s="7"/>
      <c r="B179" s="83"/>
      <c r="C179" s="83"/>
      <c r="D179" s="93"/>
      <c r="E179" s="68"/>
      <c r="F179" s="41"/>
      <c r="G179" s="107"/>
      <c r="H179" s="41"/>
      <c r="I179" s="83"/>
      <c r="J179" s="47"/>
      <c r="K179" s="47"/>
      <c r="L179" s="47"/>
      <c r="M179" s="47"/>
      <c r="N179" s="47"/>
      <c r="O179" s="47"/>
      <c r="P179" s="47"/>
      <c r="Q179" s="47"/>
      <c r="R179" s="7"/>
      <c r="S179" s="98"/>
      <c r="T179" s="7"/>
      <c r="U179" s="41"/>
      <c r="V179" s="112"/>
      <c r="W179" s="116"/>
      <c r="X179" s="26"/>
      <c r="Y179" s="24"/>
      <c r="Z179" s="24"/>
      <c r="AA179" s="7"/>
      <c r="AB179" s="51"/>
      <c r="AC179" s="51"/>
      <c r="AD179" s="64"/>
      <c r="AE179" s="25"/>
      <c r="AF179" s="83"/>
      <c r="AG179" s="83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/>
      <c r="BH179" s="67"/>
      <c r="BI179" s="67"/>
      <c r="BJ179" s="67"/>
      <c r="BK179" s="67"/>
      <c r="BL179" s="67"/>
      <c r="BM179" s="67"/>
      <c r="BN179" s="67"/>
      <c r="BO179" s="67"/>
      <c r="BP179" s="67"/>
      <c r="BQ179" s="67"/>
      <c r="BR179" s="67"/>
      <c r="BS179" s="67"/>
      <c r="BT179" s="67"/>
      <c r="BU179" s="67"/>
      <c r="BV179" s="67"/>
      <c r="BW179" s="67"/>
      <c r="BX179" s="67"/>
      <c r="BY179" s="67"/>
      <c r="BZ179" s="67"/>
      <c r="CA179" s="67"/>
      <c r="CB179" s="67"/>
      <c r="CC179" s="67"/>
      <c r="CD179" s="67"/>
      <c r="CE179" s="67"/>
      <c r="CF179" s="67"/>
      <c r="CG179" s="67"/>
      <c r="CH179" s="67"/>
      <c r="CI179" s="67"/>
      <c r="CJ179" s="83"/>
      <c r="CK179" s="83"/>
    </row>
    <row r="180" spans="1:89" ht="21" x14ac:dyDescent="0.25">
      <c r="A180" s="7"/>
      <c r="B180" s="83"/>
      <c r="C180" s="83"/>
      <c r="D180" s="93"/>
      <c r="E180" s="68"/>
      <c r="F180" s="41"/>
      <c r="G180" s="107"/>
      <c r="H180" s="41"/>
      <c r="I180" s="83"/>
      <c r="J180" s="47"/>
      <c r="K180" s="47"/>
      <c r="L180" s="47"/>
      <c r="M180" s="47"/>
      <c r="N180" s="47"/>
      <c r="O180" s="47"/>
      <c r="P180" s="47"/>
      <c r="Q180" s="47"/>
      <c r="R180" s="7"/>
      <c r="S180" s="98"/>
      <c r="T180" s="7"/>
      <c r="U180" s="41"/>
      <c r="V180" s="112"/>
      <c r="W180" s="116"/>
      <c r="X180" s="26"/>
      <c r="Y180" s="24"/>
      <c r="Z180" s="24"/>
      <c r="AA180" s="7"/>
      <c r="AB180" s="51"/>
      <c r="AC180" s="51"/>
      <c r="AD180" s="64"/>
      <c r="AE180" s="25"/>
      <c r="AF180" s="83"/>
      <c r="AG180" s="83"/>
      <c r="AH180" s="67"/>
      <c r="AI180" s="67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/>
      <c r="BH180" s="67"/>
      <c r="BI180" s="67"/>
      <c r="BJ180" s="67"/>
      <c r="BK180" s="67"/>
      <c r="BL180" s="67"/>
      <c r="BM180" s="67"/>
      <c r="BN180" s="67"/>
      <c r="BO180" s="67"/>
      <c r="BP180" s="67"/>
      <c r="BQ180" s="67"/>
      <c r="BR180" s="67"/>
      <c r="BS180" s="67"/>
      <c r="BT180" s="67"/>
      <c r="BU180" s="67"/>
      <c r="BV180" s="67"/>
      <c r="BW180" s="67"/>
      <c r="BX180" s="67"/>
      <c r="BY180" s="67"/>
      <c r="BZ180" s="67"/>
      <c r="CA180" s="67"/>
      <c r="CB180" s="67"/>
      <c r="CC180" s="67"/>
      <c r="CD180" s="67"/>
      <c r="CE180" s="67"/>
      <c r="CF180" s="67"/>
      <c r="CG180" s="67"/>
      <c r="CH180" s="67"/>
      <c r="CI180" s="67"/>
      <c r="CJ180" s="83"/>
      <c r="CK180" s="83"/>
    </row>
    <row r="181" spans="1:89" ht="21" x14ac:dyDescent="0.25">
      <c r="A181" s="7"/>
      <c r="B181" s="83"/>
      <c r="C181" s="83"/>
      <c r="D181" s="93"/>
      <c r="E181" s="68"/>
      <c r="F181" s="41"/>
      <c r="G181" s="107"/>
      <c r="H181" s="41"/>
      <c r="I181" s="83"/>
      <c r="J181" s="47"/>
      <c r="K181" s="47"/>
      <c r="L181" s="47"/>
      <c r="M181" s="47"/>
      <c r="N181" s="47"/>
      <c r="O181" s="47"/>
      <c r="P181" s="47"/>
      <c r="Q181" s="47"/>
      <c r="R181" s="7"/>
      <c r="S181" s="98"/>
      <c r="T181" s="7"/>
      <c r="U181" s="41"/>
      <c r="V181" s="112"/>
      <c r="W181" s="116"/>
      <c r="X181" s="26"/>
      <c r="Y181" s="24"/>
      <c r="Z181" s="24"/>
      <c r="AA181" s="7"/>
      <c r="AB181" s="51"/>
      <c r="AC181" s="51"/>
      <c r="AD181" s="64"/>
      <c r="AE181" s="25"/>
      <c r="AF181" s="83"/>
      <c r="AG181" s="83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/>
      <c r="BH181" s="67"/>
      <c r="BI181" s="67"/>
      <c r="BJ181" s="67"/>
      <c r="BK181" s="67"/>
      <c r="BL181" s="67"/>
      <c r="BM181" s="67"/>
      <c r="BN181" s="67"/>
      <c r="BO181" s="67"/>
      <c r="BP181" s="67"/>
      <c r="BQ181" s="67"/>
      <c r="BR181" s="67"/>
      <c r="BS181" s="67"/>
      <c r="BT181" s="67"/>
      <c r="BU181" s="67"/>
      <c r="BV181" s="67"/>
      <c r="BW181" s="67"/>
      <c r="BX181" s="67"/>
      <c r="BY181" s="67"/>
      <c r="BZ181" s="67"/>
      <c r="CA181" s="67"/>
      <c r="CB181" s="67"/>
      <c r="CC181" s="67"/>
      <c r="CD181" s="67"/>
      <c r="CE181" s="67"/>
      <c r="CF181" s="67"/>
      <c r="CG181" s="67"/>
      <c r="CH181" s="67"/>
      <c r="CI181" s="67"/>
      <c r="CJ181" s="83"/>
      <c r="CK181" s="83"/>
    </row>
    <row r="182" spans="1:89" ht="21" x14ac:dyDescent="0.25">
      <c r="A182" s="7"/>
      <c r="B182" s="83"/>
      <c r="C182" s="83"/>
      <c r="D182" s="93"/>
      <c r="E182" s="68"/>
      <c r="F182" s="41"/>
      <c r="G182" s="107"/>
      <c r="H182" s="41"/>
      <c r="I182" s="83"/>
      <c r="J182" s="47"/>
      <c r="K182" s="47"/>
      <c r="L182" s="47"/>
      <c r="M182" s="47"/>
      <c r="N182" s="47"/>
      <c r="O182" s="47"/>
      <c r="P182" s="47"/>
      <c r="Q182" s="47"/>
      <c r="R182" s="7"/>
      <c r="S182" s="98"/>
      <c r="T182" s="7"/>
      <c r="U182" s="41"/>
      <c r="V182" s="112"/>
      <c r="W182" s="112"/>
      <c r="X182" s="26"/>
      <c r="Y182" s="24"/>
      <c r="Z182" s="24"/>
      <c r="AA182" s="7"/>
      <c r="AB182" s="51"/>
      <c r="AC182" s="51"/>
      <c r="AD182" s="64"/>
      <c r="AE182" s="25"/>
      <c r="AF182" s="83"/>
      <c r="AG182" s="83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/>
      <c r="BH182" s="67"/>
      <c r="BI182" s="67"/>
      <c r="BJ182" s="67"/>
      <c r="BK182" s="67"/>
      <c r="BL182" s="67"/>
      <c r="BM182" s="67"/>
      <c r="BN182" s="67"/>
      <c r="BO182" s="67"/>
      <c r="BP182" s="67"/>
      <c r="BQ182" s="67"/>
      <c r="BR182" s="67"/>
      <c r="BS182" s="67"/>
      <c r="BT182" s="67"/>
      <c r="BU182" s="67"/>
      <c r="BV182" s="67"/>
      <c r="BW182" s="67"/>
      <c r="BX182" s="67"/>
      <c r="BY182" s="67"/>
      <c r="BZ182" s="67"/>
      <c r="CA182" s="67"/>
      <c r="CB182" s="67"/>
      <c r="CC182" s="67"/>
      <c r="CD182" s="67"/>
      <c r="CE182" s="67"/>
      <c r="CF182" s="67"/>
      <c r="CG182" s="67"/>
      <c r="CH182" s="67"/>
      <c r="CI182" s="67"/>
      <c r="CJ182" s="83"/>
      <c r="CK182" s="83"/>
    </row>
    <row r="183" spans="1:89" ht="21" x14ac:dyDescent="0.25">
      <c r="A183" s="7"/>
      <c r="B183" s="83"/>
      <c r="C183" s="83"/>
      <c r="D183" s="93"/>
      <c r="E183" s="68"/>
      <c r="F183" s="41"/>
      <c r="G183" s="107"/>
      <c r="H183" s="41"/>
      <c r="I183" s="83"/>
      <c r="J183" s="47"/>
      <c r="K183" s="47"/>
      <c r="L183" s="47"/>
      <c r="M183" s="47"/>
      <c r="N183" s="47"/>
      <c r="O183" s="47"/>
      <c r="P183" s="47"/>
      <c r="Q183" s="47"/>
      <c r="R183" s="7"/>
      <c r="S183" s="98"/>
      <c r="T183" s="7"/>
      <c r="U183" s="41"/>
      <c r="V183" s="112"/>
      <c r="W183" s="112"/>
      <c r="X183" s="26"/>
      <c r="Y183" s="24"/>
      <c r="Z183" s="24"/>
      <c r="AA183" s="7"/>
      <c r="AB183" s="51"/>
      <c r="AC183" s="51"/>
      <c r="AD183" s="64"/>
      <c r="AE183" s="25"/>
      <c r="AF183" s="83"/>
      <c r="AG183" s="83"/>
      <c r="AH183" s="67"/>
      <c r="AI183" s="67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/>
      <c r="BH183" s="67"/>
      <c r="BI183" s="67"/>
      <c r="BJ183" s="67"/>
      <c r="BK183" s="67"/>
      <c r="BL183" s="67"/>
      <c r="BM183" s="67"/>
      <c r="BN183" s="67"/>
      <c r="BO183" s="67"/>
      <c r="BP183" s="67"/>
      <c r="BQ183" s="67"/>
      <c r="BR183" s="67"/>
      <c r="BS183" s="67"/>
      <c r="BT183" s="67"/>
      <c r="BU183" s="67"/>
      <c r="BV183" s="67"/>
      <c r="BW183" s="67"/>
      <c r="BX183" s="67"/>
      <c r="BY183" s="67"/>
      <c r="BZ183" s="67"/>
      <c r="CA183" s="67"/>
      <c r="CB183" s="67"/>
      <c r="CC183" s="67"/>
      <c r="CD183" s="67"/>
      <c r="CE183" s="67"/>
      <c r="CF183" s="67"/>
      <c r="CG183" s="67"/>
      <c r="CH183" s="67"/>
      <c r="CI183" s="67"/>
      <c r="CJ183" s="83"/>
      <c r="CK183" s="83"/>
    </row>
    <row r="184" spans="1:89" ht="21" x14ac:dyDescent="0.25">
      <c r="A184" s="7"/>
      <c r="B184" s="83"/>
      <c r="C184" s="83"/>
      <c r="D184" s="93"/>
      <c r="E184" s="68"/>
      <c r="F184" s="41"/>
      <c r="G184" s="107"/>
      <c r="H184" s="41"/>
      <c r="I184" s="83"/>
      <c r="J184" s="47"/>
      <c r="K184" s="47"/>
      <c r="L184" s="47"/>
      <c r="M184" s="47"/>
      <c r="N184" s="47"/>
      <c r="O184" s="47"/>
      <c r="P184" s="47"/>
      <c r="Q184" s="47"/>
      <c r="R184" s="7"/>
      <c r="S184" s="98"/>
      <c r="T184" s="7"/>
      <c r="U184" s="41"/>
      <c r="V184" s="112"/>
      <c r="W184" s="116"/>
      <c r="X184" s="26"/>
      <c r="Y184" s="24"/>
      <c r="Z184" s="24"/>
      <c r="AA184" s="7"/>
      <c r="AB184" s="51"/>
      <c r="AC184" s="51"/>
      <c r="AD184" s="64"/>
      <c r="AE184" s="25"/>
      <c r="AF184" s="83"/>
      <c r="AG184" s="83"/>
      <c r="AH184" s="67"/>
      <c r="AI184" s="67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/>
      <c r="BH184" s="67"/>
      <c r="BI184" s="67"/>
      <c r="BJ184" s="67"/>
      <c r="BK184" s="67"/>
      <c r="BL184" s="67"/>
      <c r="BM184" s="67"/>
      <c r="BN184" s="67"/>
      <c r="BO184" s="67"/>
      <c r="BP184" s="67"/>
      <c r="BQ184" s="67"/>
      <c r="BR184" s="67"/>
      <c r="BS184" s="67"/>
      <c r="BT184" s="67"/>
      <c r="BU184" s="67"/>
      <c r="BV184" s="67"/>
      <c r="BW184" s="67"/>
      <c r="BX184" s="67"/>
      <c r="BY184" s="67"/>
      <c r="BZ184" s="67"/>
      <c r="CA184" s="67"/>
      <c r="CB184" s="67"/>
      <c r="CC184" s="67"/>
      <c r="CD184" s="67"/>
      <c r="CE184" s="67"/>
      <c r="CF184" s="67"/>
      <c r="CG184" s="67"/>
      <c r="CH184" s="67"/>
      <c r="CI184" s="67"/>
      <c r="CJ184" s="83"/>
      <c r="CK184" s="83"/>
    </row>
    <row r="185" spans="1:89" ht="21" x14ac:dyDescent="0.25">
      <c r="A185" s="7"/>
      <c r="B185" s="83"/>
      <c r="C185" s="83"/>
      <c r="D185" s="93"/>
      <c r="E185" s="68"/>
      <c r="F185" s="41"/>
      <c r="G185" s="107"/>
      <c r="H185" s="41"/>
      <c r="I185" s="83"/>
      <c r="J185" s="47"/>
      <c r="K185" s="47"/>
      <c r="L185" s="47"/>
      <c r="M185" s="47"/>
      <c r="N185" s="47"/>
      <c r="O185" s="47"/>
      <c r="P185" s="47"/>
      <c r="Q185" s="47"/>
      <c r="R185" s="7"/>
      <c r="S185" s="98"/>
      <c r="T185" s="7"/>
      <c r="U185" s="41"/>
      <c r="V185" s="112"/>
      <c r="W185" s="116"/>
      <c r="X185" s="26"/>
      <c r="Y185" s="24"/>
      <c r="Z185" s="24"/>
      <c r="AA185" s="7"/>
      <c r="AB185" s="51"/>
      <c r="AC185" s="51"/>
      <c r="AD185" s="64"/>
      <c r="AE185" s="25"/>
      <c r="AF185" s="83"/>
      <c r="AG185" s="83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/>
      <c r="BH185" s="67"/>
      <c r="BI185" s="67"/>
      <c r="BJ185" s="67"/>
      <c r="BK185" s="67"/>
      <c r="BL185" s="67"/>
      <c r="BM185" s="67"/>
      <c r="BN185" s="67"/>
      <c r="BO185" s="67"/>
      <c r="BP185" s="67"/>
      <c r="BQ185" s="67"/>
      <c r="BR185" s="67"/>
      <c r="BS185" s="67"/>
      <c r="BT185" s="67"/>
      <c r="BU185" s="67"/>
      <c r="BV185" s="67"/>
      <c r="BW185" s="67"/>
      <c r="BX185" s="67"/>
      <c r="BY185" s="67"/>
      <c r="BZ185" s="67"/>
      <c r="CA185" s="67"/>
      <c r="CB185" s="67"/>
      <c r="CC185" s="67"/>
      <c r="CD185" s="67"/>
      <c r="CE185" s="67"/>
      <c r="CF185" s="67"/>
      <c r="CG185" s="67"/>
      <c r="CH185" s="67"/>
      <c r="CI185" s="67"/>
      <c r="CJ185" s="83"/>
      <c r="CK185" s="83"/>
    </row>
    <row r="186" spans="1:89" ht="21" x14ac:dyDescent="0.25">
      <c r="A186" s="7"/>
      <c r="B186" s="83"/>
      <c r="C186" s="83"/>
      <c r="D186" s="93"/>
      <c r="E186" s="68"/>
      <c r="F186" s="41"/>
      <c r="G186" s="107"/>
      <c r="H186" s="41"/>
      <c r="I186" s="83"/>
      <c r="J186" s="48"/>
      <c r="K186" s="47"/>
      <c r="L186" s="47"/>
      <c r="M186" s="47"/>
      <c r="N186" s="47"/>
      <c r="O186" s="47"/>
      <c r="P186" s="47"/>
      <c r="Q186" s="47"/>
      <c r="R186" s="7"/>
      <c r="S186" s="98"/>
      <c r="T186" s="7"/>
      <c r="U186" s="41"/>
      <c r="V186" s="112"/>
      <c r="W186" s="112"/>
      <c r="X186" s="26"/>
      <c r="Y186" s="24"/>
      <c r="Z186" s="24"/>
      <c r="AA186" s="7"/>
      <c r="AB186" s="51"/>
      <c r="AC186" s="51"/>
      <c r="AD186" s="64"/>
      <c r="AE186" s="25"/>
      <c r="AF186" s="83"/>
      <c r="AG186" s="83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/>
      <c r="BH186" s="67"/>
      <c r="BI186" s="67"/>
      <c r="BJ186" s="67"/>
      <c r="BK186" s="67"/>
      <c r="BL186" s="67"/>
      <c r="BM186" s="67"/>
      <c r="BN186" s="67"/>
      <c r="BO186" s="67"/>
      <c r="BP186" s="67"/>
      <c r="BQ186" s="67"/>
      <c r="BR186" s="67"/>
      <c r="BS186" s="67"/>
      <c r="BT186" s="67"/>
      <c r="BU186" s="67"/>
      <c r="BV186" s="67"/>
      <c r="BW186" s="67"/>
      <c r="BX186" s="67"/>
      <c r="BY186" s="67"/>
      <c r="BZ186" s="67"/>
      <c r="CA186" s="67"/>
      <c r="CB186" s="67"/>
      <c r="CC186" s="67"/>
      <c r="CD186" s="67"/>
      <c r="CE186" s="67"/>
      <c r="CF186" s="67"/>
      <c r="CG186" s="67"/>
      <c r="CH186" s="67"/>
      <c r="CI186" s="67"/>
      <c r="CJ186" s="83"/>
      <c r="CK186" s="83"/>
    </row>
    <row r="187" spans="1:89" ht="21" x14ac:dyDescent="0.25">
      <c r="A187" s="7"/>
      <c r="B187" s="83"/>
      <c r="C187" s="83"/>
      <c r="D187" s="93"/>
      <c r="E187" s="68"/>
      <c r="F187" s="41"/>
      <c r="G187" s="107"/>
      <c r="H187" s="41"/>
      <c r="I187" s="83"/>
      <c r="J187" s="47"/>
      <c r="K187" s="47"/>
      <c r="L187" s="47"/>
      <c r="M187" s="47"/>
      <c r="N187" s="47"/>
      <c r="O187" s="47"/>
      <c r="P187" s="47"/>
      <c r="Q187" s="47"/>
      <c r="R187" s="7"/>
      <c r="S187" s="98"/>
      <c r="T187" s="7"/>
      <c r="U187" s="41"/>
      <c r="V187" s="112"/>
      <c r="W187" s="116"/>
      <c r="X187" s="26"/>
      <c r="Y187" s="24"/>
      <c r="Z187" s="24"/>
      <c r="AA187" s="7"/>
      <c r="AB187" s="51"/>
      <c r="AC187" s="51"/>
      <c r="AD187" s="64"/>
      <c r="AE187" s="25"/>
      <c r="AF187" s="83"/>
      <c r="AG187" s="83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/>
      <c r="BH187" s="67"/>
      <c r="BI187" s="67"/>
      <c r="BJ187" s="67"/>
      <c r="BK187" s="67"/>
      <c r="BL187" s="67"/>
      <c r="BM187" s="67"/>
      <c r="BN187" s="67"/>
      <c r="BO187" s="67"/>
      <c r="BP187" s="67"/>
      <c r="BQ187" s="67"/>
      <c r="BR187" s="67"/>
      <c r="BS187" s="67"/>
      <c r="BT187" s="67"/>
      <c r="BU187" s="67"/>
      <c r="BV187" s="67"/>
      <c r="BW187" s="67"/>
      <c r="BX187" s="67"/>
      <c r="BY187" s="67"/>
      <c r="BZ187" s="67"/>
      <c r="CA187" s="67"/>
      <c r="CB187" s="67"/>
      <c r="CC187" s="67"/>
      <c r="CD187" s="67"/>
      <c r="CE187" s="67"/>
      <c r="CF187" s="67"/>
      <c r="CG187" s="67"/>
      <c r="CH187" s="67"/>
      <c r="CI187" s="67"/>
      <c r="CJ187" s="83"/>
      <c r="CK187" s="83"/>
    </row>
    <row r="188" spans="1:89" ht="21" x14ac:dyDescent="0.25">
      <c r="A188" s="7"/>
      <c r="B188" s="83"/>
      <c r="C188" s="83"/>
      <c r="D188" s="93"/>
      <c r="E188" s="68"/>
      <c r="F188" s="41"/>
      <c r="G188" s="107"/>
      <c r="H188" s="41"/>
      <c r="I188" s="83"/>
      <c r="J188" s="47"/>
      <c r="K188" s="47"/>
      <c r="L188" s="47"/>
      <c r="M188" s="47"/>
      <c r="N188" s="47"/>
      <c r="O188" s="47"/>
      <c r="P188" s="47"/>
      <c r="Q188" s="47"/>
      <c r="R188" s="7"/>
      <c r="S188" s="98"/>
      <c r="T188" s="7"/>
      <c r="U188" s="41"/>
      <c r="V188" s="112"/>
      <c r="W188" s="112"/>
      <c r="X188" s="26"/>
      <c r="Y188" s="24"/>
      <c r="Z188" s="24"/>
      <c r="AA188" s="7"/>
      <c r="AB188" s="51"/>
      <c r="AC188" s="51"/>
      <c r="AD188" s="64"/>
      <c r="AE188" s="25"/>
      <c r="AF188" s="83"/>
      <c r="AG188" s="83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/>
      <c r="BH188" s="67"/>
      <c r="BI188" s="67"/>
      <c r="BJ188" s="67"/>
      <c r="BK188" s="67"/>
      <c r="BL188" s="67"/>
      <c r="BM188" s="67"/>
      <c r="BN188" s="67"/>
      <c r="BO188" s="67"/>
      <c r="BP188" s="67"/>
      <c r="BQ188" s="67"/>
      <c r="BR188" s="67"/>
      <c r="BS188" s="67"/>
      <c r="BT188" s="67"/>
      <c r="BU188" s="67"/>
      <c r="BV188" s="67"/>
      <c r="BW188" s="67"/>
      <c r="BX188" s="67"/>
      <c r="BY188" s="67"/>
      <c r="BZ188" s="67"/>
      <c r="CA188" s="67"/>
      <c r="CB188" s="67"/>
      <c r="CC188" s="67"/>
      <c r="CD188" s="67"/>
      <c r="CE188" s="67"/>
      <c r="CF188" s="67"/>
      <c r="CG188" s="67"/>
      <c r="CH188" s="67"/>
      <c r="CI188" s="67"/>
      <c r="CJ188" s="83"/>
      <c r="CK188" s="83"/>
    </row>
    <row r="189" spans="1:89" ht="21" x14ac:dyDescent="0.25">
      <c r="A189" s="7"/>
      <c r="B189" s="83"/>
      <c r="C189" s="83"/>
      <c r="D189" s="93"/>
      <c r="E189" s="68"/>
      <c r="F189" s="41"/>
      <c r="G189" s="107"/>
      <c r="H189" s="41"/>
      <c r="I189" s="83"/>
      <c r="J189" s="47"/>
      <c r="K189" s="47"/>
      <c r="L189" s="47"/>
      <c r="M189" s="47"/>
      <c r="N189" s="47"/>
      <c r="O189" s="47"/>
      <c r="P189" s="47"/>
      <c r="Q189" s="47"/>
      <c r="R189" s="7"/>
      <c r="S189" s="98"/>
      <c r="T189" s="7"/>
      <c r="U189" s="41"/>
      <c r="V189" s="112"/>
      <c r="W189" s="112"/>
      <c r="X189" s="26"/>
      <c r="Y189" s="24"/>
      <c r="Z189" s="24"/>
      <c r="AA189" s="7"/>
      <c r="AB189" s="51"/>
      <c r="AC189" s="51"/>
      <c r="AD189" s="64"/>
      <c r="AE189" s="25"/>
      <c r="AF189" s="83"/>
      <c r="AG189" s="83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/>
      <c r="BH189" s="67"/>
      <c r="BI189" s="67"/>
      <c r="BJ189" s="67"/>
      <c r="BK189" s="67"/>
      <c r="BL189" s="67"/>
      <c r="BM189" s="67"/>
      <c r="BN189" s="67"/>
      <c r="BO189" s="67"/>
      <c r="BP189" s="67"/>
      <c r="BQ189" s="67"/>
      <c r="BR189" s="67"/>
      <c r="BS189" s="67"/>
      <c r="BT189" s="67"/>
      <c r="BU189" s="67"/>
      <c r="BV189" s="67"/>
      <c r="BW189" s="67"/>
      <c r="BX189" s="67"/>
      <c r="BY189" s="67"/>
      <c r="BZ189" s="67"/>
      <c r="CA189" s="67"/>
      <c r="CB189" s="67"/>
      <c r="CC189" s="67"/>
      <c r="CD189" s="67"/>
      <c r="CE189" s="67"/>
      <c r="CF189" s="67"/>
      <c r="CG189" s="67"/>
      <c r="CH189" s="67"/>
      <c r="CI189" s="67"/>
      <c r="CJ189" s="83"/>
      <c r="CK189" s="83"/>
    </row>
    <row r="190" spans="1:89" ht="21" x14ac:dyDescent="0.25">
      <c r="A190" s="7"/>
      <c r="B190" s="83"/>
      <c r="C190" s="83"/>
      <c r="D190" s="93"/>
      <c r="E190" s="68"/>
      <c r="F190" s="41"/>
      <c r="G190" s="107"/>
      <c r="H190" s="41"/>
      <c r="I190" s="83"/>
      <c r="J190" s="47"/>
      <c r="K190" s="47"/>
      <c r="L190" s="47"/>
      <c r="M190" s="47"/>
      <c r="N190" s="47"/>
      <c r="O190" s="47"/>
      <c r="P190" s="47"/>
      <c r="Q190" s="47"/>
      <c r="R190" s="7"/>
      <c r="S190" s="98"/>
      <c r="T190" s="7"/>
      <c r="U190" s="41"/>
      <c r="V190" s="112"/>
      <c r="W190" s="112"/>
      <c r="X190" s="26"/>
      <c r="Y190" s="24"/>
      <c r="Z190" s="24"/>
      <c r="AA190" s="7"/>
      <c r="AB190" s="51"/>
      <c r="AC190" s="51"/>
      <c r="AD190" s="64"/>
      <c r="AE190" s="25"/>
      <c r="AF190" s="83"/>
      <c r="AG190" s="83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  <c r="BM190" s="67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  <c r="BX190" s="67"/>
      <c r="BY190" s="67"/>
      <c r="BZ190" s="67"/>
      <c r="CA190" s="67"/>
      <c r="CB190" s="67"/>
      <c r="CC190" s="67"/>
      <c r="CD190" s="67"/>
      <c r="CE190" s="67"/>
      <c r="CF190" s="67"/>
      <c r="CG190" s="67"/>
      <c r="CH190" s="67"/>
      <c r="CI190" s="67"/>
      <c r="CJ190" s="83"/>
      <c r="CK190" s="83"/>
    </row>
    <row r="191" spans="1:89" ht="21" x14ac:dyDescent="0.25">
      <c r="A191" s="7"/>
      <c r="B191" s="83"/>
      <c r="C191" s="83"/>
      <c r="D191" s="93"/>
      <c r="E191" s="68"/>
      <c r="F191" s="41"/>
      <c r="G191" s="107"/>
      <c r="H191" s="41"/>
      <c r="I191" s="83"/>
      <c r="J191" s="47"/>
      <c r="K191" s="47"/>
      <c r="L191" s="47"/>
      <c r="M191" s="47"/>
      <c r="N191" s="47"/>
      <c r="O191" s="47"/>
      <c r="P191" s="47"/>
      <c r="Q191" s="47"/>
      <c r="R191" s="7"/>
      <c r="S191" s="98"/>
      <c r="T191" s="7"/>
      <c r="U191" s="41"/>
      <c r="V191" s="112"/>
      <c r="W191" s="112"/>
      <c r="X191" s="26"/>
      <c r="Y191" s="24"/>
      <c r="Z191" s="24"/>
      <c r="AA191" s="7"/>
      <c r="AB191" s="51"/>
      <c r="AC191" s="51"/>
      <c r="AD191" s="64"/>
      <c r="AE191" s="25"/>
      <c r="AF191" s="83"/>
      <c r="AG191" s="83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/>
      <c r="BH191" s="67"/>
      <c r="BI191" s="67"/>
      <c r="BJ191" s="67"/>
      <c r="BK191" s="67"/>
      <c r="BL191" s="67"/>
      <c r="BM191" s="67"/>
      <c r="BN191" s="67"/>
      <c r="BO191" s="67"/>
      <c r="BP191" s="67"/>
      <c r="BQ191" s="67"/>
      <c r="BR191" s="67"/>
      <c r="BS191" s="67"/>
      <c r="BT191" s="67"/>
      <c r="BU191" s="67"/>
      <c r="BV191" s="67"/>
      <c r="BW191" s="67"/>
      <c r="BX191" s="67"/>
      <c r="BY191" s="67"/>
      <c r="BZ191" s="67"/>
      <c r="CA191" s="67"/>
      <c r="CB191" s="67"/>
      <c r="CC191" s="67"/>
      <c r="CD191" s="67"/>
      <c r="CE191" s="67"/>
      <c r="CF191" s="67"/>
      <c r="CG191" s="67"/>
      <c r="CH191" s="67"/>
      <c r="CI191" s="67"/>
      <c r="CJ191" s="83"/>
      <c r="CK191" s="83"/>
    </row>
    <row r="192" spans="1:89" ht="21" x14ac:dyDescent="0.25">
      <c r="A192" s="7"/>
      <c r="B192" s="83"/>
      <c r="C192" s="83"/>
      <c r="D192" s="93"/>
      <c r="E192" s="68"/>
      <c r="F192" s="41"/>
      <c r="G192" s="107"/>
      <c r="H192" s="41"/>
      <c r="I192" s="83"/>
      <c r="J192" s="47"/>
      <c r="K192" s="47"/>
      <c r="L192" s="47"/>
      <c r="M192" s="47"/>
      <c r="N192" s="47"/>
      <c r="O192" s="47"/>
      <c r="P192" s="47"/>
      <c r="Q192" s="47"/>
      <c r="R192" s="7"/>
      <c r="S192" s="98"/>
      <c r="T192" s="7"/>
      <c r="U192" s="41"/>
      <c r="V192" s="112"/>
      <c r="W192" s="112"/>
      <c r="X192" s="26"/>
      <c r="Y192" s="24"/>
      <c r="Z192" s="24"/>
      <c r="AA192" s="7"/>
      <c r="AB192" s="51"/>
      <c r="AC192" s="51"/>
      <c r="AD192" s="64"/>
      <c r="AE192" s="25"/>
      <c r="AF192" s="83"/>
      <c r="AG192" s="83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/>
      <c r="BH192" s="67"/>
      <c r="BI192" s="67"/>
      <c r="BJ192" s="67"/>
      <c r="BK192" s="67"/>
      <c r="BL192" s="67"/>
      <c r="BM192" s="67"/>
      <c r="BN192" s="67"/>
      <c r="BO192" s="67"/>
      <c r="BP192" s="67"/>
      <c r="BQ192" s="67"/>
      <c r="BR192" s="67"/>
      <c r="BS192" s="67"/>
      <c r="BT192" s="67"/>
      <c r="BU192" s="67"/>
      <c r="BV192" s="67"/>
      <c r="BW192" s="67"/>
      <c r="BX192" s="67"/>
      <c r="BY192" s="67"/>
      <c r="BZ192" s="67"/>
      <c r="CA192" s="67"/>
      <c r="CB192" s="67"/>
      <c r="CC192" s="67"/>
      <c r="CD192" s="67"/>
      <c r="CE192" s="67"/>
      <c r="CF192" s="67"/>
      <c r="CG192" s="67"/>
      <c r="CH192" s="67"/>
      <c r="CI192" s="67"/>
      <c r="CJ192" s="83"/>
      <c r="CK192" s="83"/>
    </row>
    <row r="193" spans="1:89" ht="21" x14ac:dyDescent="0.25">
      <c r="A193" s="7"/>
      <c r="B193" s="83"/>
      <c r="C193" s="83"/>
      <c r="D193" s="93"/>
      <c r="E193" s="68"/>
      <c r="F193" s="41"/>
      <c r="G193" s="107"/>
      <c r="H193" s="41"/>
      <c r="I193" s="83"/>
      <c r="J193" s="47"/>
      <c r="K193" s="47"/>
      <c r="L193" s="47"/>
      <c r="M193" s="47"/>
      <c r="N193" s="47"/>
      <c r="O193" s="47"/>
      <c r="P193" s="47"/>
      <c r="Q193" s="47"/>
      <c r="R193" s="7"/>
      <c r="S193" s="98"/>
      <c r="T193" s="7"/>
      <c r="U193" s="41"/>
      <c r="V193" s="112"/>
      <c r="W193" s="112"/>
      <c r="X193" s="26"/>
      <c r="Y193" s="24"/>
      <c r="Z193" s="24"/>
      <c r="AA193" s="7"/>
      <c r="AB193" s="51"/>
      <c r="AC193" s="51"/>
      <c r="AD193" s="64"/>
      <c r="AE193" s="25"/>
      <c r="AF193" s="83"/>
      <c r="AG193" s="83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/>
      <c r="BH193" s="67"/>
      <c r="BI193" s="67"/>
      <c r="BJ193" s="67"/>
      <c r="BK193" s="67"/>
      <c r="BL193" s="67"/>
      <c r="BM193" s="67"/>
      <c r="BN193" s="67"/>
      <c r="BO193" s="67"/>
      <c r="BP193" s="67"/>
      <c r="BQ193" s="67"/>
      <c r="BR193" s="67"/>
      <c r="BS193" s="67"/>
      <c r="BT193" s="67"/>
      <c r="BU193" s="67"/>
      <c r="BV193" s="67"/>
      <c r="BW193" s="67"/>
      <c r="BX193" s="67"/>
      <c r="BY193" s="67"/>
      <c r="BZ193" s="67"/>
      <c r="CA193" s="67"/>
      <c r="CB193" s="67"/>
      <c r="CC193" s="67"/>
      <c r="CD193" s="67"/>
      <c r="CE193" s="67"/>
      <c r="CF193" s="67"/>
      <c r="CG193" s="67"/>
      <c r="CH193" s="67"/>
      <c r="CI193" s="67"/>
      <c r="CJ193" s="83"/>
      <c r="CK193" s="83"/>
    </row>
    <row r="194" spans="1:89" ht="21" x14ac:dyDescent="0.25">
      <c r="A194" s="7"/>
      <c r="B194" s="83"/>
      <c r="C194" s="83"/>
      <c r="D194" s="93"/>
      <c r="E194" s="68"/>
      <c r="F194" s="41"/>
      <c r="G194" s="107"/>
      <c r="H194" s="41"/>
      <c r="I194" s="83"/>
      <c r="J194" s="47"/>
      <c r="K194" s="47"/>
      <c r="L194" s="47"/>
      <c r="M194" s="47"/>
      <c r="N194" s="47"/>
      <c r="O194" s="47"/>
      <c r="P194" s="47"/>
      <c r="Q194" s="47"/>
      <c r="R194" s="7"/>
      <c r="S194" s="98"/>
      <c r="T194" s="7"/>
      <c r="U194" s="41"/>
      <c r="V194" s="112"/>
      <c r="W194" s="112"/>
      <c r="X194" s="26"/>
      <c r="Y194" s="24"/>
      <c r="Z194" s="24"/>
      <c r="AA194" s="7"/>
      <c r="AB194" s="51"/>
      <c r="AC194" s="51"/>
      <c r="AD194" s="64"/>
      <c r="AE194" s="25"/>
      <c r="AF194" s="83"/>
      <c r="AG194" s="83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/>
      <c r="BH194" s="67"/>
      <c r="BI194" s="67"/>
      <c r="BJ194" s="67"/>
      <c r="BK194" s="67"/>
      <c r="BL194" s="67"/>
      <c r="BM194" s="67"/>
      <c r="BN194" s="67"/>
      <c r="BO194" s="67"/>
      <c r="BP194" s="67"/>
      <c r="BQ194" s="67"/>
      <c r="BR194" s="67"/>
      <c r="BS194" s="67"/>
      <c r="BT194" s="67"/>
      <c r="BU194" s="67"/>
      <c r="BV194" s="67"/>
      <c r="BW194" s="67"/>
      <c r="BX194" s="67"/>
      <c r="BY194" s="67"/>
      <c r="BZ194" s="67"/>
      <c r="CA194" s="67"/>
      <c r="CB194" s="67"/>
      <c r="CC194" s="67"/>
      <c r="CD194" s="67"/>
      <c r="CE194" s="67"/>
      <c r="CF194" s="67"/>
      <c r="CG194" s="67"/>
      <c r="CH194" s="67"/>
      <c r="CI194" s="67"/>
      <c r="CJ194" s="83"/>
      <c r="CK194" s="83"/>
    </row>
    <row r="195" spans="1:89" ht="21" x14ac:dyDescent="0.25">
      <c r="A195" s="7"/>
      <c r="B195" s="83"/>
      <c r="C195" s="83"/>
      <c r="D195" s="93"/>
      <c r="E195" s="68"/>
      <c r="F195" s="41"/>
      <c r="G195" s="107"/>
      <c r="H195" s="41"/>
      <c r="I195" s="83"/>
      <c r="J195" s="47"/>
      <c r="K195" s="47"/>
      <c r="L195" s="47"/>
      <c r="M195" s="47"/>
      <c r="N195" s="47"/>
      <c r="O195" s="47"/>
      <c r="P195" s="47"/>
      <c r="Q195" s="47"/>
      <c r="R195" s="7"/>
      <c r="S195" s="98"/>
      <c r="T195" s="7"/>
      <c r="U195" s="41"/>
      <c r="V195" s="112"/>
      <c r="W195" s="112"/>
      <c r="X195" s="26"/>
      <c r="Y195" s="24"/>
      <c r="Z195" s="24"/>
      <c r="AA195" s="7"/>
      <c r="AB195" s="51"/>
      <c r="AC195" s="51"/>
      <c r="AD195" s="64"/>
      <c r="AE195" s="25"/>
      <c r="AF195" s="83"/>
      <c r="AG195" s="83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/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  <c r="BX195" s="67"/>
      <c r="BY195" s="67"/>
      <c r="BZ195" s="67"/>
      <c r="CA195" s="67"/>
      <c r="CB195" s="67"/>
      <c r="CC195" s="67"/>
      <c r="CD195" s="67"/>
      <c r="CE195" s="67"/>
      <c r="CF195" s="67"/>
      <c r="CG195" s="67"/>
      <c r="CH195" s="67"/>
      <c r="CI195" s="67"/>
      <c r="CJ195" s="83"/>
      <c r="CK195" s="83"/>
    </row>
    <row r="196" spans="1:89" ht="21" x14ac:dyDescent="0.25">
      <c r="A196" s="7"/>
      <c r="B196" s="83"/>
      <c r="C196" s="83"/>
      <c r="D196" s="93"/>
      <c r="E196" s="68"/>
      <c r="F196" s="41"/>
      <c r="G196" s="107"/>
      <c r="H196" s="41"/>
      <c r="I196" s="83"/>
      <c r="J196" s="47"/>
      <c r="K196" s="47"/>
      <c r="L196" s="47"/>
      <c r="M196" s="47"/>
      <c r="N196" s="47"/>
      <c r="O196" s="47"/>
      <c r="P196" s="47"/>
      <c r="Q196" s="47"/>
      <c r="R196" s="7"/>
      <c r="S196" s="98"/>
      <c r="T196" s="7"/>
      <c r="U196" s="41"/>
      <c r="V196" s="112"/>
      <c r="W196" s="112"/>
      <c r="X196" s="26"/>
      <c r="Y196" s="24"/>
      <c r="Z196" s="24"/>
      <c r="AA196" s="7"/>
      <c r="AB196" s="51"/>
      <c r="AC196" s="51"/>
      <c r="AD196" s="64"/>
      <c r="AE196" s="25"/>
      <c r="AF196" s="83"/>
      <c r="AG196" s="83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83"/>
      <c r="CK196" s="83"/>
    </row>
    <row r="197" spans="1:89" ht="21" x14ac:dyDescent="0.25">
      <c r="A197" s="7"/>
      <c r="B197" s="83"/>
      <c r="C197" s="83"/>
      <c r="D197" s="93"/>
      <c r="E197" s="68"/>
      <c r="F197" s="41"/>
      <c r="G197" s="107"/>
      <c r="H197" s="41"/>
      <c r="I197" s="83"/>
      <c r="J197" s="47"/>
      <c r="K197" s="47"/>
      <c r="L197" s="47"/>
      <c r="M197" s="47"/>
      <c r="N197" s="47"/>
      <c r="O197" s="47"/>
      <c r="P197" s="47"/>
      <c r="Q197" s="47"/>
      <c r="R197" s="7"/>
      <c r="S197" s="98"/>
      <c r="T197" s="7"/>
      <c r="U197" s="41"/>
      <c r="V197" s="112"/>
      <c r="W197" s="112"/>
      <c r="X197" s="26"/>
      <c r="Y197" s="24"/>
      <c r="Z197" s="24"/>
      <c r="AA197" s="7"/>
      <c r="AB197" s="51"/>
      <c r="AC197" s="51"/>
      <c r="AD197" s="64"/>
      <c r="AE197" s="25"/>
      <c r="AF197" s="83"/>
      <c r="AG197" s="83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/>
      <c r="BH197" s="67"/>
      <c r="BI197" s="67"/>
      <c r="BJ197" s="67"/>
      <c r="BK197" s="67"/>
      <c r="BL197" s="67"/>
      <c r="BM197" s="67"/>
      <c r="BN197" s="67"/>
      <c r="BO197" s="67"/>
      <c r="BP197" s="67"/>
      <c r="BQ197" s="67"/>
      <c r="BR197" s="67"/>
      <c r="BS197" s="67"/>
      <c r="BT197" s="67"/>
      <c r="BU197" s="67"/>
      <c r="BV197" s="67"/>
      <c r="BW197" s="67"/>
      <c r="BX197" s="67"/>
      <c r="BY197" s="67"/>
      <c r="BZ197" s="67"/>
      <c r="CA197" s="67"/>
      <c r="CB197" s="67"/>
      <c r="CC197" s="67"/>
      <c r="CD197" s="67"/>
      <c r="CE197" s="67"/>
      <c r="CF197" s="67"/>
      <c r="CG197" s="67"/>
      <c r="CH197" s="67"/>
      <c r="CI197" s="67"/>
      <c r="CJ197" s="83"/>
      <c r="CK197" s="83"/>
    </row>
    <row r="198" spans="1:89" ht="21" x14ac:dyDescent="0.25">
      <c r="A198" s="7"/>
      <c r="B198" s="83"/>
      <c r="C198" s="83"/>
      <c r="D198" s="93"/>
      <c r="E198" s="68"/>
      <c r="F198" s="41"/>
      <c r="G198" s="107"/>
      <c r="H198" s="41"/>
      <c r="I198" s="83"/>
      <c r="J198" s="47"/>
      <c r="K198" s="47"/>
      <c r="L198" s="47"/>
      <c r="M198" s="47"/>
      <c r="N198" s="47"/>
      <c r="O198" s="47"/>
      <c r="P198" s="47"/>
      <c r="Q198" s="47"/>
      <c r="R198" s="7"/>
      <c r="S198" s="98"/>
      <c r="T198" s="7"/>
      <c r="U198" s="41"/>
      <c r="V198" s="112"/>
      <c r="W198" s="112"/>
      <c r="X198" s="26"/>
      <c r="Y198" s="24"/>
      <c r="Z198" s="24"/>
      <c r="AA198" s="7"/>
      <c r="AB198" s="51"/>
      <c r="AC198" s="51"/>
      <c r="AD198" s="64"/>
      <c r="AE198" s="25"/>
      <c r="AF198" s="83"/>
      <c r="AG198" s="83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/>
      <c r="BX198" s="67"/>
      <c r="BY198" s="67"/>
      <c r="BZ198" s="67"/>
      <c r="CA198" s="67"/>
      <c r="CB198" s="67"/>
      <c r="CC198" s="67"/>
      <c r="CD198" s="67"/>
      <c r="CE198" s="67"/>
      <c r="CF198" s="67"/>
      <c r="CG198" s="67"/>
      <c r="CH198" s="67"/>
      <c r="CI198" s="67"/>
      <c r="CJ198" s="83"/>
      <c r="CK198" s="83"/>
    </row>
    <row r="199" spans="1:89" ht="21" x14ac:dyDescent="0.25">
      <c r="A199" s="7"/>
      <c r="B199" s="83"/>
      <c r="C199" s="83"/>
      <c r="D199" s="93"/>
      <c r="E199" s="68"/>
      <c r="F199" s="41"/>
      <c r="G199" s="107"/>
      <c r="H199" s="41"/>
      <c r="I199" s="83"/>
      <c r="J199" s="47"/>
      <c r="K199" s="47"/>
      <c r="L199" s="47"/>
      <c r="M199" s="47"/>
      <c r="N199" s="47"/>
      <c r="O199" s="47"/>
      <c r="P199" s="47"/>
      <c r="Q199" s="47"/>
      <c r="R199" s="7"/>
      <c r="S199" s="98"/>
      <c r="T199" s="7"/>
      <c r="U199" s="41"/>
      <c r="V199" s="112"/>
      <c r="W199" s="112"/>
      <c r="X199" s="26"/>
      <c r="Y199" s="24"/>
      <c r="Z199" s="24"/>
      <c r="AA199" s="7"/>
      <c r="AB199" s="51"/>
      <c r="AC199" s="51"/>
      <c r="AD199" s="64"/>
      <c r="AE199" s="25"/>
      <c r="AF199" s="83"/>
      <c r="AG199" s="83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  <c r="BX199" s="67"/>
      <c r="BY199" s="67"/>
      <c r="BZ199" s="67"/>
      <c r="CA199" s="67"/>
      <c r="CB199" s="67"/>
      <c r="CC199" s="67"/>
      <c r="CD199" s="67"/>
      <c r="CE199" s="67"/>
      <c r="CF199" s="67"/>
      <c r="CG199" s="67"/>
      <c r="CH199" s="67"/>
      <c r="CI199" s="67"/>
      <c r="CJ199" s="83"/>
      <c r="CK199" s="83"/>
    </row>
    <row r="200" spans="1:89" ht="21" x14ac:dyDescent="0.25">
      <c r="A200" s="7"/>
      <c r="B200" s="83"/>
      <c r="C200" s="83"/>
      <c r="D200" s="93"/>
      <c r="E200" s="68"/>
      <c r="F200" s="41"/>
      <c r="G200" s="107"/>
      <c r="H200" s="41"/>
      <c r="I200" s="83"/>
      <c r="J200" s="47"/>
      <c r="K200" s="47"/>
      <c r="L200" s="47"/>
      <c r="M200" s="47"/>
      <c r="N200" s="47"/>
      <c r="O200" s="47"/>
      <c r="P200" s="47"/>
      <c r="Q200" s="47"/>
      <c r="R200" s="7"/>
      <c r="S200" s="98"/>
      <c r="T200" s="7"/>
      <c r="U200" s="41"/>
      <c r="V200" s="112"/>
      <c r="W200" s="112"/>
      <c r="X200" s="26"/>
      <c r="Y200" s="24"/>
      <c r="Z200" s="24"/>
      <c r="AA200" s="7"/>
      <c r="AB200" s="51"/>
      <c r="AC200" s="51"/>
      <c r="AD200" s="64"/>
      <c r="AE200" s="25"/>
      <c r="AF200" s="83"/>
      <c r="AG200" s="83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  <c r="BX200" s="67"/>
      <c r="BY200" s="67"/>
      <c r="BZ200" s="67"/>
      <c r="CA200" s="67"/>
      <c r="CB200" s="67"/>
      <c r="CC200" s="67"/>
      <c r="CD200" s="67"/>
      <c r="CE200" s="67"/>
      <c r="CF200" s="67"/>
      <c r="CG200" s="67"/>
      <c r="CH200" s="67"/>
      <c r="CI200" s="67"/>
      <c r="CJ200" s="83"/>
      <c r="CK200" s="83"/>
    </row>
    <row r="201" spans="1:89" ht="21" x14ac:dyDescent="0.25">
      <c r="A201" s="7"/>
      <c r="B201" s="83"/>
      <c r="C201" s="83"/>
      <c r="D201" s="93"/>
      <c r="E201" s="68"/>
      <c r="F201" s="41"/>
      <c r="G201" s="107"/>
      <c r="H201" s="41"/>
      <c r="I201" s="83"/>
      <c r="J201" s="47"/>
      <c r="K201" s="47"/>
      <c r="L201" s="47"/>
      <c r="M201" s="47"/>
      <c r="N201" s="47"/>
      <c r="O201" s="47"/>
      <c r="P201" s="47"/>
      <c r="Q201" s="47"/>
      <c r="R201" s="7"/>
      <c r="S201" s="98"/>
      <c r="T201" s="7"/>
      <c r="U201" s="41"/>
      <c r="V201" s="112"/>
      <c r="W201" s="112"/>
      <c r="X201" s="26"/>
      <c r="Y201" s="24"/>
      <c r="Z201" s="24"/>
      <c r="AA201" s="7"/>
      <c r="AB201" s="51"/>
      <c r="AC201" s="51"/>
      <c r="AD201" s="64"/>
      <c r="AE201" s="25"/>
      <c r="AF201" s="83"/>
      <c r="AG201" s="83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  <c r="BX201" s="67"/>
      <c r="BY201" s="67"/>
      <c r="BZ201" s="67"/>
      <c r="CA201" s="67"/>
      <c r="CB201" s="67"/>
      <c r="CC201" s="67"/>
      <c r="CD201" s="67"/>
      <c r="CE201" s="67"/>
      <c r="CF201" s="67"/>
      <c r="CG201" s="67"/>
      <c r="CH201" s="67"/>
      <c r="CI201" s="67"/>
      <c r="CJ201" s="83"/>
      <c r="CK201" s="83"/>
    </row>
    <row r="202" spans="1:89" ht="21" x14ac:dyDescent="0.25">
      <c r="A202" s="7"/>
      <c r="B202" s="83"/>
      <c r="C202" s="83"/>
      <c r="D202" s="93"/>
      <c r="E202" s="68"/>
      <c r="F202" s="41"/>
      <c r="G202" s="107"/>
      <c r="H202" s="41"/>
      <c r="I202" s="83"/>
      <c r="J202" s="47"/>
      <c r="K202" s="47"/>
      <c r="L202" s="47"/>
      <c r="M202" s="47"/>
      <c r="N202" s="47"/>
      <c r="O202" s="47"/>
      <c r="P202" s="47"/>
      <c r="Q202" s="47"/>
      <c r="R202" s="7"/>
      <c r="S202" s="98"/>
      <c r="T202" s="7"/>
      <c r="U202" s="41"/>
      <c r="V202" s="112"/>
      <c r="W202" s="112"/>
      <c r="X202" s="26"/>
      <c r="Y202" s="24"/>
      <c r="Z202" s="24"/>
      <c r="AA202" s="7"/>
      <c r="AB202" s="51"/>
      <c r="AC202" s="51"/>
      <c r="AD202" s="64"/>
      <c r="AE202" s="25"/>
      <c r="AF202" s="83"/>
      <c r="AG202" s="83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/>
      <c r="BH202" s="67"/>
      <c r="BI202" s="67"/>
      <c r="BJ202" s="67"/>
      <c r="BK202" s="67"/>
      <c r="BL202" s="67"/>
      <c r="BM202" s="67"/>
      <c r="BN202" s="67"/>
      <c r="BO202" s="67"/>
      <c r="BP202" s="67"/>
      <c r="BQ202" s="67"/>
      <c r="BR202" s="67"/>
      <c r="BS202" s="67"/>
      <c r="BT202" s="67"/>
      <c r="BU202" s="67"/>
      <c r="BV202" s="67"/>
      <c r="BW202" s="67"/>
      <c r="BX202" s="67"/>
      <c r="BY202" s="67"/>
      <c r="BZ202" s="67"/>
      <c r="CA202" s="67"/>
      <c r="CB202" s="67"/>
      <c r="CC202" s="67"/>
      <c r="CD202" s="67"/>
      <c r="CE202" s="67"/>
      <c r="CF202" s="67"/>
      <c r="CG202" s="67"/>
      <c r="CH202" s="67"/>
      <c r="CI202" s="67"/>
      <c r="CJ202" s="83"/>
      <c r="CK202" s="83"/>
    </row>
    <row r="203" spans="1:89" ht="21" x14ac:dyDescent="0.25">
      <c r="A203" s="7"/>
      <c r="B203" s="83"/>
      <c r="C203" s="83"/>
      <c r="D203" s="93"/>
      <c r="E203" s="68"/>
      <c r="F203" s="41"/>
      <c r="G203" s="107"/>
      <c r="H203" s="41"/>
      <c r="I203" s="83"/>
      <c r="J203" s="47"/>
      <c r="K203" s="47"/>
      <c r="L203" s="47"/>
      <c r="M203" s="47"/>
      <c r="N203" s="47"/>
      <c r="O203" s="47"/>
      <c r="P203" s="47"/>
      <c r="Q203" s="47"/>
      <c r="R203" s="7"/>
      <c r="S203" s="98"/>
      <c r="T203" s="7"/>
      <c r="U203" s="41"/>
      <c r="V203" s="112"/>
      <c r="W203" s="117"/>
      <c r="X203" s="26"/>
      <c r="Y203" s="24"/>
      <c r="Z203" s="24"/>
      <c r="AA203" s="7"/>
      <c r="AB203" s="51"/>
      <c r="AC203" s="51"/>
      <c r="AD203" s="64"/>
      <c r="AE203" s="25"/>
      <c r="AF203" s="83"/>
      <c r="AG203" s="83"/>
      <c r="AH203" s="67"/>
      <c r="AI203" s="67"/>
      <c r="AJ203" s="67"/>
      <c r="AK203" s="67"/>
      <c r="AL203" s="67"/>
      <c r="AM203" s="67"/>
      <c r="AN203" s="67"/>
      <c r="AO203" s="67"/>
      <c r="AP203" s="67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/>
      <c r="BH203" s="67"/>
      <c r="BI203" s="67"/>
      <c r="BJ203" s="67"/>
      <c r="BK203" s="67"/>
      <c r="BL203" s="67"/>
      <c r="BM203" s="67"/>
      <c r="BN203" s="67"/>
      <c r="BO203" s="67"/>
      <c r="BP203" s="67"/>
      <c r="BQ203" s="67"/>
      <c r="BR203" s="67"/>
      <c r="BS203" s="67"/>
      <c r="BT203" s="67"/>
      <c r="BU203" s="67"/>
      <c r="BV203" s="67"/>
      <c r="BW203" s="67"/>
      <c r="BX203" s="67"/>
      <c r="BY203" s="67"/>
      <c r="BZ203" s="67"/>
      <c r="CA203" s="67"/>
      <c r="CB203" s="67"/>
      <c r="CC203" s="67"/>
      <c r="CD203" s="67"/>
      <c r="CE203" s="67"/>
      <c r="CF203" s="67"/>
      <c r="CG203" s="67"/>
      <c r="CH203" s="67"/>
      <c r="CI203" s="67"/>
      <c r="CJ203" s="83"/>
      <c r="CK203" s="83"/>
    </row>
    <row r="204" spans="1:89" ht="21" x14ac:dyDescent="0.25">
      <c r="A204" s="7"/>
      <c r="B204" s="83"/>
      <c r="C204" s="83"/>
      <c r="D204" s="93"/>
      <c r="E204" s="68"/>
      <c r="F204" s="41"/>
      <c r="G204" s="107"/>
      <c r="H204" s="41"/>
      <c r="I204" s="83"/>
      <c r="J204" s="47"/>
      <c r="K204" s="47"/>
      <c r="L204" s="47"/>
      <c r="M204" s="47"/>
      <c r="N204" s="47"/>
      <c r="O204" s="47"/>
      <c r="P204" s="47"/>
      <c r="Q204" s="47"/>
      <c r="R204" s="7"/>
      <c r="S204" s="98"/>
      <c r="T204" s="7"/>
      <c r="U204" s="41"/>
      <c r="V204" s="112"/>
      <c r="W204" s="112"/>
      <c r="X204" s="26"/>
      <c r="Y204" s="24"/>
      <c r="Z204" s="24"/>
      <c r="AA204" s="7"/>
      <c r="AB204" s="51"/>
      <c r="AC204" s="51"/>
      <c r="AD204" s="64"/>
      <c r="AE204" s="25"/>
      <c r="AF204" s="83"/>
      <c r="AG204" s="83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/>
      <c r="BH204" s="67"/>
      <c r="BI204" s="67"/>
      <c r="BJ204" s="67"/>
      <c r="BK204" s="67"/>
      <c r="BL204" s="67"/>
      <c r="BM204" s="67"/>
      <c r="BN204" s="67"/>
      <c r="BO204" s="67"/>
      <c r="BP204" s="67"/>
      <c r="BQ204" s="67"/>
      <c r="BR204" s="67"/>
      <c r="BS204" s="67"/>
      <c r="BT204" s="67"/>
      <c r="BU204" s="67"/>
      <c r="BV204" s="67"/>
      <c r="BW204" s="67"/>
      <c r="BX204" s="67"/>
      <c r="BY204" s="67"/>
      <c r="BZ204" s="67"/>
      <c r="CA204" s="67"/>
      <c r="CB204" s="67"/>
      <c r="CC204" s="67"/>
      <c r="CD204" s="67"/>
      <c r="CE204" s="67"/>
      <c r="CF204" s="67"/>
      <c r="CG204" s="67"/>
      <c r="CH204" s="67"/>
      <c r="CI204" s="67"/>
      <c r="CJ204" s="83"/>
      <c r="CK204" s="83"/>
    </row>
    <row r="205" spans="1:89" ht="21" x14ac:dyDescent="0.25">
      <c r="A205" s="7"/>
      <c r="B205" s="83"/>
      <c r="C205" s="83"/>
      <c r="D205" s="93"/>
      <c r="E205" s="68"/>
      <c r="F205" s="41"/>
      <c r="G205" s="107"/>
      <c r="H205" s="41"/>
      <c r="I205" s="83"/>
      <c r="J205" s="47"/>
      <c r="K205" s="47"/>
      <c r="L205" s="47"/>
      <c r="M205" s="47"/>
      <c r="N205" s="47"/>
      <c r="O205" s="47"/>
      <c r="P205" s="47"/>
      <c r="Q205" s="47"/>
      <c r="R205" s="7"/>
      <c r="S205" s="98"/>
      <c r="T205" s="7"/>
      <c r="U205" s="41"/>
      <c r="V205" s="112"/>
      <c r="W205" s="112"/>
      <c r="X205" s="26"/>
      <c r="Y205" s="24"/>
      <c r="Z205" s="24"/>
      <c r="AA205" s="7"/>
      <c r="AB205" s="51"/>
      <c r="AC205" s="51"/>
      <c r="AD205" s="64"/>
      <c r="AE205" s="25"/>
      <c r="AF205" s="83"/>
      <c r="AG205" s="83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  <c r="BM205" s="67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67"/>
      <c r="BZ205" s="67"/>
      <c r="CA205" s="67"/>
      <c r="CB205" s="67"/>
      <c r="CC205" s="67"/>
      <c r="CD205" s="67"/>
      <c r="CE205" s="67"/>
      <c r="CF205" s="67"/>
      <c r="CG205" s="67"/>
      <c r="CH205" s="67"/>
      <c r="CI205" s="67"/>
      <c r="CJ205" s="83"/>
      <c r="CK205" s="83"/>
    </row>
    <row r="206" spans="1:89" ht="21" x14ac:dyDescent="0.25">
      <c r="A206" s="7"/>
      <c r="B206" s="83"/>
      <c r="C206" s="83"/>
      <c r="D206" s="93"/>
      <c r="E206" s="68"/>
      <c r="F206" s="41"/>
      <c r="G206" s="107"/>
      <c r="H206" s="41"/>
      <c r="I206" s="83"/>
      <c r="J206" s="47"/>
      <c r="K206" s="47"/>
      <c r="L206" s="47"/>
      <c r="M206" s="47"/>
      <c r="N206" s="47"/>
      <c r="O206" s="47"/>
      <c r="P206" s="47"/>
      <c r="Q206" s="47"/>
      <c r="R206" s="7"/>
      <c r="S206" s="98"/>
      <c r="T206" s="7"/>
      <c r="U206" s="41"/>
      <c r="V206" s="112"/>
      <c r="W206" s="112"/>
      <c r="X206" s="26"/>
      <c r="Y206" s="24"/>
      <c r="Z206" s="24"/>
      <c r="AA206" s="7"/>
      <c r="AB206" s="51"/>
      <c r="AC206" s="51"/>
      <c r="AD206" s="64"/>
      <c r="AE206" s="25"/>
      <c r="AF206" s="83"/>
      <c r="AG206" s="83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7"/>
      <c r="BK206" s="67"/>
      <c r="BL206" s="67"/>
      <c r="BM206" s="67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67"/>
      <c r="BZ206" s="67"/>
      <c r="CA206" s="67"/>
      <c r="CB206" s="67"/>
      <c r="CC206" s="67"/>
      <c r="CD206" s="67"/>
      <c r="CE206" s="67"/>
      <c r="CF206" s="67"/>
      <c r="CG206" s="67"/>
      <c r="CH206" s="67"/>
      <c r="CI206" s="67"/>
      <c r="CJ206" s="83"/>
      <c r="CK206" s="83"/>
    </row>
    <row r="207" spans="1:89" ht="21" x14ac:dyDescent="0.25">
      <c r="A207" s="7"/>
      <c r="B207" s="83"/>
      <c r="C207" s="83"/>
      <c r="D207" s="93"/>
      <c r="E207" s="68"/>
      <c r="F207" s="41"/>
      <c r="G207" s="107"/>
      <c r="H207" s="41"/>
      <c r="I207" s="83"/>
      <c r="J207" s="47"/>
      <c r="K207" s="47"/>
      <c r="L207" s="47"/>
      <c r="M207" s="47"/>
      <c r="N207" s="47"/>
      <c r="O207" s="47"/>
      <c r="P207" s="47"/>
      <c r="Q207" s="47"/>
      <c r="R207" s="7"/>
      <c r="S207" s="98"/>
      <c r="T207" s="7"/>
      <c r="U207" s="41"/>
      <c r="V207" s="112"/>
      <c r="W207" s="112"/>
      <c r="X207" s="26"/>
      <c r="Y207" s="24"/>
      <c r="Z207" s="24"/>
      <c r="AA207" s="7"/>
      <c r="AB207" s="51"/>
      <c r="AC207" s="51"/>
      <c r="AD207" s="64"/>
      <c r="AE207" s="25"/>
      <c r="AF207" s="83"/>
      <c r="AG207" s="83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/>
      <c r="BH207" s="67"/>
      <c r="BI207" s="67"/>
      <c r="BJ207" s="67"/>
      <c r="BK207" s="67"/>
      <c r="BL207" s="67"/>
      <c r="BM207" s="67"/>
      <c r="BN207" s="67"/>
      <c r="BO207" s="67"/>
      <c r="BP207" s="67"/>
      <c r="BQ207" s="67"/>
      <c r="BR207" s="67"/>
      <c r="BS207" s="67"/>
      <c r="BT207" s="67"/>
      <c r="BU207" s="67"/>
      <c r="BV207" s="67"/>
      <c r="BW207" s="67"/>
      <c r="BX207" s="67"/>
      <c r="BY207" s="67"/>
      <c r="BZ207" s="67"/>
      <c r="CA207" s="67"/>
      <c r="CB207" s="67"/>
      <c r="CC207" s="67"/>
      <c r="CD207" s="67"/>
      <c r="CE207" s="67"/>
      <c r="CF207" s="67"/>
      <c r="CG207" s="67"/>
      <c r="CH207" s="67"/>
      <c r="CI207" s="67"/>
      <c r="CJ207" s="83"/>
      <c r="CK207" s="83"/>
    </row>
    <row r="208" spans="1:89" ht="21" x14ac:dyDescent="0.25">
      <c r="A208" s="7"/>
      <c r="B208" s="83"/>
      <c r="C208" s="83"/>
      <c r="D208" s="93"/>
      <c r="E208" s="68"/>
      <c r="F208" s="41"/>
      <c r="G208" s="107"/>
      <c r="H208" s="41"/>
      <c r="I208" s="83"/>
      <c r="J208" s="47"/>
      <c r="K208" s="47"/>
      <c r="L208" s="47"/>
      <c r="M208" s="47"/>
      <c r="N208" s="47"/>
      <c r="O208" s="47"/>
      <c r="P208" s="47"/>
      <c r="Q208" s="47"/>
      <c r="R208" s="7"/>
      <c r="S208" s="98"/>
      <c r="T208" s="7"/>
      <c r="U208" s="41"/>
      <c r="V208" s="112"/>
      <c r="W208" s="112"/>
      <c r="X208" s="26"/>
      <c r="Y208" s="24"/>
      <c r="Z208" s="24"/>
      <c r="AA208" s="7"/>
      <c r="AB208" s="51"/>
      <c r="AC208" s="51"/>
      <c r="AD208" s="64"/>
      <c r="AE208" s="25"/>
      <c r="AF208" s="83"/>
      <c r="AG208" s="83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/>
      <c r="BH208" s="67"/>
      <c r="BI208" s="67"/>
      <c r="BJ208" s="67"/>
      <c r="BK208" s="67"/>
      <c r="BL208" s="67"/>
      <c r="BM208" s="67"/>
      <c r="BN208" s="67"/>
      <c r="BO208" s="67"/>
      <c r="BP208" s="67"/>
      <c r="BQ208" s="67"/>
      <c r="BR208" s="67"/>
      <c r="BS208" s="67"/>
      <c r="BT208" s="67"/>
      <c r="BU208" s="67"/>
      <c r="BV208" s="67"/>
      <c r="BW208" s="67"/>
      <c r="BX208" s="67"/>
      <c r="BY208" s="67"/>
      <c r="BZ208" s="67"/>
      <c r="CA208" s="67"/>
      <c r="CB208" s="67"/>
      <c r="CC208" s="67"/>
      <c r="CD208" s="67"/>
      <c r="CE208" s="67"/>
      <c r="CF208" s="67"/>
      <c r="CG208" s="67"/>
      <c r="CH208" s="67"/>
      <c r="CI208" s="67"/>
      <c r="CJ208" s="83"/>
      <c r="CK208" s="83"/>
    </row>
    <row r="209" spans="1:89" ht="21" x14ac:dyDescent="0.25">
      <c r="A209" s="7"/>
      <c r="B209" s="83"/>
      <c r="C209" s="83"/>
      <c r="D209" s="93"/>
      <c r="E209" s="68"/>
      <c r="F209" s="41"/>
      <c r="G209" s="107"/>
      <c r="H209" s="41"/>
      <c r="I209" s="83"/>
      <c r="J209" s="47"/>
      <c r="K209" s="47"/>
      <c r="L209" s="47"/>
      <c r="M209" s="47"/>
      <c r="N209" s="47"/>
      <c r="O209" s="47"/>
      <c r="P209" s="47"/>
      <c r="Q209" s="47"/>
      <c r="R209" s="7"/>
      <c r="S209" s="98"/>
      <c r="T209" s="7"/>
      <c r="U209" s="41"/>
      <c r="V209" s="112"/>
      <c r="W209" s="112"/>
      <c r="X209" s="26"/>
      <c r="Y209" s="24"/>
      <c r="Z209" s="24"/>
      <c r="AA209" s="7"/>
      <c r="AB209" s="51"/>
      <c r="AC209" s="51"/>
      <c r="AD209" s="64"/>
      <c r="AE209" s="25"/>
      <c r="AF209" s="83"/>
      <c r="AG209" s="83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  <c r="BX209" s="67"/>
      <c r="BY209" s="67"/>
      <c r="BZ209" s="67"/>
      <c r="CA209" s="67"/>
      <c r="CB209" s="67"/>
      <c r="CC209" s="67"/>
      <c r="CD209" s="67"/>
      <c r="CE209" s="67"/>
      <c r="CF209" s="67"/>
      <c r="CG209" s="67"/>
      <c r="CH209" s="67"/>
      <c r="CI209" s="67"/>
      <c r="CJ209" s="83"/>
      <c r="CK209" s="83"/>
    </row>
    <row r="210" spans="1:89" ht="21" x14ac:dyDescent="0.25">
      <c r="A210" s="7"/>
      <c r="B210" s="83"/>
      <c r="C210" s="83"/>
      <c r="D210" s="93"/>
      <c r="E210" s="68"/>
      <c r="F210" s="41"/>
      <c r="G210" s="107"/>
      <c r="H210" s="41"/>
      <c r="I210" s="83"/>
      <c r="J210" s="47"/>
      <c r="K210" s="47"/>
      <c r="L210" s="47"/>
      <c r="M210" s="47"/>
      <c r="N210" s="47"/>
      <c r="O210" s="47"/>
      <c r="P210" s="47"/>
      <c r="Q210" s="47"/>
      <c r="R210" s="7"/>
      <c r="S210" s="98"/>
      <c r="T210" s="7"/>
      <c r="U210" s="41"/>
      <c r="V210" s="112"/>
      <c r="W210" s="112"/>
      <c r="X210" s="26"/>
      <c r="Y210" s="24"/>
      <c r="Z210" s="24"/>
      <c r="AA210" s="7"/>
      <c r="AB210" s="51"/>
      <c r="AC210" s="51"/>
      <c r="AD210" s="64"/>
      <c r="AE210" s="25"/>
      <c r="AF210" s="83"/>
      <c r="AG210" s="83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  <c r="BM210" s="67"/>
      <c r="BN210" s="67"/>
      <c r="BO210" s="67"/>
      <c r="BP210" s="67"/>
      <c r="BQ210" s="67"/>
      <c r="BR210" s="67"/>
      <c r="BS210" s="67"/>
      <c r="BT210" s="67"/>
      <c r="BU210" s="67"/>
      <c r="BV210" s="67"/>
      <c r="BW210" s="67"/>
      <c r="BX210" s="67"/>
      <c r="BY210" s="67"/>
      <c r="BZ210" s="67"/>
      <c r="CA210" s="67"/>
      <c r="CB210" s="67"/>
      <c r="CC210" s="67"/>
      <c r="CD210" s="67"/>
      <c r="CE210" s="67"/>
      <c r="CF210" s="67"/>
      <c r="CG210" s="67"/>
      <c r="CH210" s="67"/>
      <c r="CI210" s="67"/>
      <c r="CJ210" s="83"/>
      <c r="CK210" s="83"/>
    </row>
    <row r="211" spans="1:89" ht="21" x14ac:dyDescent="0.25">
      <c r="A211" s="7"/>
      <c r="B211" s="83"/>
      <c r="C211" s="83"/>
      <c r="D211" s="93"/>
      <c r="E211" s="68"/>
      <c r="F211" s="41"/>
      <c r="G211" s="107"/>
      <c r="H211" s="41"/>
      <c r="I211" s="83"/>
      <c r="J211" s="47"/>
      <c r="K211" s="47"/>
      <c r="L211" s="47"/>
      <c r="M211" s="47"/>
      <c r="N211" s="47"/>
      <c r="O211" s="47"/>
      <c r="P211" s="47"/>
      <c r="Q211" s="47"/>
      <c r="R211" s="7"/>
      <c r="S211" s="98"/>
      <c r="T211" s="7"/>
      <c r="U211" s="41"/>
      <c r="V211" s="112"/>
      <c r="W211" s="112"/>
      <c r="X211" s="26"/>
      <c r="Y211" s="24"/>
      <c r="Z211" s="24"/>
      <c r="AA211" s="7"/>
      <c r="AB211" s="51"/>
      <c r="AC211" s="51"/>
      <c r="AD211" s="64"/>
      <c r="AE211" s="25"/>
      <c r="AF211" s="83"/>
      <c r="AG211" s="83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7"/>
      <c r="BK211" s="67"/>
      <c r="BL211" s="67"/>
      <c r="BM211" s="67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7"/>
      <c r="BY211" s="67"/>
      <c r="BZ211" s="67"/>
      <c r="CA211" s="67"/>
      <c r="CB211" s="67"/>
      <c r="CC211" s="67"/>
      <c r="CD211" s="67"/>
      <c r="CE211" s="67"/>
      <c r="CF211" s="67"/>
      <c r="CG211" s="67"/>
      <c r="CH211" s="67"/>
      <c r="CI211" s="67"/>
      <c r="CJ211" s="83"/>
      <c r="CK211" s="83"/>
    </row>
    <row r="212" spans="1:89" ht="21" x14ac:dyDescent="0.25">
      <c r="A212" s="7"/>
      <c r="B212" s="83"/>
      <c r="C212" s="83"/>
      <c r="D212" s="93"/>
      <c r="E212" s="68"/>
      <c r="F212" s="41"/>
      <c r="G212" s="107"/>
      <c r="H212" s="41"/>
      <c r="I212" s="83"/>
      <c r="J212" s="47"/>
      <c r="K212" s="47"/>
      <c r="L212" s="47"/>
      <c r="M212" s="47"/>
      <c r="N212" s="47"/>
      <c r="O212" s="47"/>
      <c r="P212" s="47"/>
      <c r="Q212" s="47"/>
      <c r="R212" s="7"/>
      <c r="S212" s="98"/>
      <c r="T212" s="7"/>
      <c r="U212" s="41"/>
      <c r="V212" s="112"/>
      <c r="W212" s="117"/>
      <c r="X212" s="26"/>
      <c r="Y212" s="24"/>
      <c r="Z212" s="24"/>
      <c r="AA212" s="7"/>
      <c r="AB212" s="51"/>
      <c r="AC212" s="51"/>
      <c r="AD212" s="64"/>
      <c r="AE212" s="25"/>
      <c r="AF212" s="83"/>
      <c r="AG212" s="83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/>
      <c r="BH212" s="67"/>
      <c r="BI212" s="67"/>
      <c r="BJ212" s="67"/>
      <c r="BK212" s="67"/>
      <c r="BL212" s="67"/>
      <c r="BM212" s="67"/>
      <c r="BN212" s="67"/>
      <c r="BO212" s="67"/>
      <c r="BP212" s="67"/>
      <c r="BQ212" s="67"/>
      <c r="BR212" s="67"/>
      <c r="BS212" s="67"/>
      <c r="BT212" s="67"/>
      <c r="BU212" s="67"/>
      <c r="BV212" s="67"/>
      <c r="BW212" s="67"/>
      <c r="BX212" s="67"/>
      <c r="BY212" s="67"/>
      <c r="BZ212" s="67"/>
      <c r="CA212" s="67"/>
      <c r="CB212" s="67"/>
      <c r="CC212" s="67"/>
      <c r="CD212" s="67"/>
      <c r="CE212" s="67"/>
      <c r="CF212" s="67"/>
      <c r="CG212" s="67"/>
      <c r="CH212" s="67"/>
      <c r="CI212" s="67"/>
      <c r="CJ212" s="83"/>
      <c r="CK212" s="83"/>
    </row>
    <row r="213" spans="1:89" ht="21" x14ac:dyDescent="0.25">
      <c r="A213" s="7"/>
      <c r="B213" s="83"/>
      <c r="C213" s="83"/>
      <c r="D213" s="93"/>
      <c r="E213" s="68"/>
      <c r="F213" s="41"/>
      <c r="G213" s="107"/>
      <c r="H213" s="41"/>
      <c r="I213" s="83"/>
      <c r="J213" s="47"/>
      <c r="K213" s="47"/>
      <c r="L213" s="47"/>
      <c r="M213" s="47"/>
      <c r="N213" s="47"/>
      <c r="O213" s="47"/>
      <c r="P213" s="47"/>
      <c r="Q213" s="47"/>
      <c r="R213" s="7"/>
      <c r="S213" s="98"/>
      <c r="T213" s="7"/>
      <c r="U213" s="41"/>
      <c r="V213" s="112"/>
      <c r="W213" s="112"/>
      <c r="X213" s="26"/>
      <c r="Y213" s="24"/>
      <c r="Z213" s="24"/>
      <c r="AA213" s="7"/>
      <c r="AB213" s="51"/>
      <c r="AC213" s="51"/>
      <c r="AD213" s="64"/>
      <c r="AE213" s="25"/>
      <c r="AF213" s="83"/>
      <c r="AG213" s="83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/>
      <c r="BH213" s="67"/>
      <c r="BI213" s="67"/>
      <c r="BJ213" s="67"/>
      <c r="BK213" s="67"/>
      <c r="BL213" s="67"/>
      <c r="BM213" s="67"/>
      <c r="BN213" s="67"/>
      <c r="BO213" s="67"/>
      <c r="BP213" s="67"/>
      <c r="BQ213" s="67"/>
      <c r="BR213" s="67"/>
      <c r="BS213" s="67"/>
      <c r="BT213" s="67"/>
      <c r="BU213" s="67"/>
      <c r="BV213" s="67"/>
      <c r="BW213" s="67"/>
      <c r="BX213" s="67"/>
      <c r="BY213" s="67"/>
      <c r="BZ213" s="67"/>
      <c r="CA213" s="67"/>
      <c r="CB213" s="67"/>
      <c r="CC213" s="67"/>
      <c r="CD213" s="67"/>
      <c r="CE213" s="67"/>
      <c r="CF213" s="67"/>
      <c r="CG213" s="67"/>
      <c r="CH213" s="67"/>
      <c r="CI213" s="67"/>
      <c r="CJ213" s="83"/>
      <c r="CK213" s="83"/>
    </row>
    <row r="214" spans="1:89" ht="21" x14ac:dyDescent="0.25">
      <c r="A214" s="7"/>
      <c r="B214" s="83"/>
      <c r="C214" s="83"/>
      <c r="D214" s="93"/>
      <c r="E214" s="68"/>
      <c r="F214" s="41"/>
      <c r="G214" s="107"/>
      <c r="H214" s="41"/>
      <c r="I214" s="83"/>
      <c r="J214" s="47"/>
      <c r="K214" s="47"/>
      <c r="L214" s="47"/>
      <c r="M214" s="47"/>
      <c r="N214" s="47"/>
      <c r="O214" s="47"/>
      <c r="P214" s="47"/>
      <c r="Q214" s="47"/>
      <c r="R214" s="7"/>
      <c r="S214" s="98"/>
      <c r="T214" s="7"/>
      <c r="U214" s="41"/>
      <c r="V214" s="112"/>
      <c r="W214" s="112"/>
      <c r="X214" s="26"/>
      <c r="Y214" s="24"/>
      <c r="Z214" s="24"/>
      <c r="AA214" s="7"/>
      <c r="AB214" s="51"/>
      <c r="AC214" s="51"/>
      <c r="AD214" s="64"/>
      <c r="AE214" s="25"/>
      <c r="AF214" s="83"/>
      <c r="AG214" s="83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/>
      <c r="BH214" s="67"/>
      <c r="BI214" s="67"/>
      <c r="BJ214" s="67"/>
      <c r="BK214" s="67"/>
      <c r="BL214" s="67"/>
      <c r="BM214" s="67"/>
      <c r="BN214" s="67"/>
      <c r="BO214" s="67"/>
      <c r="BP214" s="67"/>
      <c r="BQ214" s="67"/>
      <c r="BR214" s="67"/>
      <c r="BS214" s="67"/>
      <c r="BT214" s="67"/>
      <c r="BU214" s="67"/>
      <c r="BV214" s="67"/>
      <c r="BW214" s="67"/>
      <c r="BX214" s="67"/>
      <c r="BY214" s="67"/>
      <c r="BZ214" s="67"/>
      <c r="CA214" s="67"/>
      <c r="CB214" s="67"/>
      <c r="CC214" s="67"/>
      <c r="CD214" s="67"/>
      <c r="CE214" s="67"/>
      <c r="CF214" s="67"/>
      <c r="CG214" s="67"/>
      <c r="CH214" s="67"/>
      <c r="CI214" s="67"/>
      <c r="CJ214" s="83"/>
      <c r="CK214" s="83"/>
    </row>
    <row r="215" spans="1:89" ht="21" x14ac:dyDescent="0.25">
      <c r="A215" s="7"/>
      <c r="B215" s="83"/>
      <c r="C215" s="83"/>
      <c r="D215" s="93"/>
      <c r="E215" s="68"/>
      <c r="F215" s="41"/>
      <c r="G215" s="107"/>
      <c r="H215" s="41"/>
      <c r="I215" s="83"/>
      <c r="J215" s="47"/>
      <c r="K215" s="47"/>
      <c r="L215" s="47"/>
      <c r="M215" s="47"/>
      <c r="N215" s="47"/>
      <c r="O215" s="47"/>
      <c r="P215" s="47"/>
      <c r="Q215" s="47"/>
      <c r="R215" s="7"/>
      <c r="S215" s="98"/>
      <c r="T215" s="7"/>
      <c r="U215" s="41"/>
      <c r="V215" s="112"/>
      <c r="W215" s="112"/>
      <c r="X215" s="26"/>
      <c r="Y215" s="24"/>
      <c r="Z215" s="24"/>
      <c r="AA215" s="7"/>
      <c r="AB215" s="51"/>
      <c r="AC215" s="51"/>
      <c r="AD215" s="64"/>
      <c r="AE215" s="25"/>
      <c r="AF215" s="83"/>
      <c r="AG215" s="83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BM215" s="67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7"/>
      <c r="BY215" s="67"/>
      <c r="BZ215" s="67"/>
      <c r="CA215" s="67"/>
      <c r="CB215" s="67"/>
      <c r="CC215" s="67"/>
      <c r="CD215" s="67"/>
      <c r="CE215" s="67"/>
      <c r="CF215" s="67"/>
      <c r="CG215" s="67"/>
      <c r="CH215" s="67"/>
      <c r="CI215" s="67"/>
      <c r="CJ215" s="83"/>
      <c r="CK215" s="83"/>
    </row>
    <row r="216" spans="1:89" ht="21" x14ac:dyDescent="0.25">
      <c r="A216" s="7"/>
      <c r="B216" s="83"/>
      <c r="C216" s="83"/>
      <c r="D216" s="93"/>
      <c r="E216" s="68"/>
      <c r="F216" s="41"/>
      <c r="G216" s="107"/>
      <c r="H216" s="41"/>
      <c r="I216" s="83"/>
      <c r="J216" s="47"/>
      <c r="K216" s="47"/>
      <c r="L216" s="47"/>
      <c r="M216" s="47"/>
      <c r="N216" s="47"/>
      <c r="O216" s="47"/>
      <c r="P216" s="47"/>
      <c r="Q216" s="47"/>
      <c r="R216" s="7"/>
      <c r="S216" s="98"/>
      <c r="T216" s="7"/>
      <c r="U216" s="41"/>
      <c r="V216" s="112"/>
      <c r="W216" s="112"/>
      <c r="X216" s="26"/>
      <c r="Y216" s="24"/>
      <c r="Z216" s="24"/>
      <c r="AA216" s="7"/>
      <c r="AB216" s="51"/>
      <c r="AC216" s="51"/>
      <c r="AD216" s="64"/>
      <c r="AE216" s="25"/>
      <c r="AF216" s="83"/>
      <c r="AG216" s="83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  <c r="BM216" s="67"/>
      <c r="BN216" s="67"/>
      <c r="BO216" s="67"/>
      <c r="BP216" s="67"/>
      <c r="BQ216" s="67"/>
      <c r="BR216" s="67"/>
      <c r="BS216" s="67"/>
      <c r="BT216" s="67"/>
      <c r="BU216" s="67"/>
      <c r="BV216" s="67"/>
      <c r="BW216" s="67"/>
      <c r="BX216" s="67"/>
      <c r="BY216" s="67"/>
      <c r="BZ216" s="67"/>
      <c r="CA216" s="67"/>
      <c r="CB216" s="67"/>
      <c r="CC216" s="67"/>
      <c r="CD216" s="67"/>
      <c r="CE216" s="67"/>
      <c r="CF216" s="67"/>
      <c r="CG216" s="67"/>
      <c r="CH216" s="67"/>
      <c r="CI216" s="67"/>
      <c r="CJ216" s="83"/>
      <c r="CK216" s="83"/>
    </row>
    <row r="217" spans="1:89" ht="21" x14ac:dyDescent="0.25">
      <c r="A217" s="7"/>
      <c r="B217" s="83"/>
      <c r="C217" s="83"/>
      <c r="D217" s="93"/>
      <c r="E217" s="68"/>
      <c r="F217" s="41"/>
      <c r="G217" s="107"/>
      <c r="H217" s="41"/>
      <c r="I217" s="83"/>
      <c r="J217" s="47"/>
      <c r="K217" s="47"/>
      <c r="L217" s="47"/>
      <c r="M217" s="47"/>
      <c r="N217" s="47"/>
      <c r="O217" s="47"/>
      <c r="P217" s="47"/>
      <c r="Q217" s="47"/>
      <c r="R217" s="7"/>
      <c r="S217" s="98"/>
      <c r="T217" s="7"/>
      <c r="U217" s="41"/>
      <c r="V217" s="112"/>
      <c r="W217" s="112"/>
      <c r="X217" s="26"/>
      <c r="Y217" s="24"/>
      <c r="Z217" s="24"/>
      <c r="AA217" s="7"/>
      <c r="AB217" s="51"/>
      <c r="AC217" s="51"/>
      <c r="AD217" s="64"/>
      <c r="AE217" s="25"/>
      <c r="AF217" s="83"/>
      <c r="AG217" s="83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/>
      <c r="BH217" s="67"/>
      <c r="BI217" s="67"/>
      <c r="BJ217" s="67"/>
      <c r="BK217" s="67"/>
      <c r="BL217" s="67"/>
      <c r="BM217" s="67"/>
      <c r="BN217" s="67"/>
      <c r="BO217" s="67"/>
      <c r="BP217" s="67"/>
      <c r="BQ217" s="67"/>
      <c r="BR217" s="67"/>
      <c r="BS217" s="67"/>
      <c r="BT217" s="67"/>
      <c r="BU217" s="67"/>
      <c r="BV217" s="67"/>
      <c r="BW217" s="67"/>
      <c r="BX217" s="67"/>
      <c r="BY217" s="67"/>
      <c r="BZ217" s="67"/>
      <c r="CA217" s="67"/>
      <c r="CB217" s="67"/>
      <c r="CC217" s="67"/>
      <c r="CD217" s="67"/>
      <c r="CE217" s="67"/>
      <c r="CF217" s="67"/>
      <c r="CG217" s="67"/>
      <c r="CH217" s="67"/>
      <c r="CI217" s="67"/>
      <c r="CJ217" s="83"/>
      <c r="CK217" s="83"/>
    </row>
    <row r="218" spans="1:89" ht="21" x14ac:dyDescent="0.25">
      <c r="A218" s="7"/>
      <c r="B218" s="83"/>
      <c r="C218" s="83"/>
      <c r="D218" s="93"/>
      <c r="E218" s="68"/>
      <c r="F218" s="41"/>
      <c r="G218" s="107"/>
      <c r="H218" s="41"/>
      <c r="I218" s="83"/>
      <c r="J218" s="47"/>
      <c r="K218" s="47"/>
      <c r="L218" s="47"/>
      <c r="M218" s="47"/>
      <c r="N218" s="47"/>
      <c r="O218" s="47"/>
      <c r="P218" s="47"/>
      <c r="Q218" s="47"/>
      <c r="R218" s="7"/>
      <c r="S218" s="98"/>
      <c r="T218" s="7"/>
      <c r="U218" s="41"/>
      <c r="V218" s="112"/>
      <c r="W218" s="112"/>
      <c r="X218" s="26"/>
      <c r="Y218" s="24"/>
      <c r="Z218" s="24"/>
      <c r="AA218" s="7"/>
      <c r="AB218" s="51"/>
      <c r="AC218" s="51"/>
      <c r="AD218" s="64"/>
      <c r="AE218" s="25"/>
      <c r="AF218" s="83"/>
      <c r="AG218" s="83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83"/>
      <c r="CK218" s="83"/>
    </row>
    <row r="219" spans="1:89" ht="21" x14ac:dyDescent="0.25">
      <c r="A219" s="7"/>
      <c r="B219" s="83"/>
      <c r="C219" s="83"/>
      <c r="D219" s="93"/>
      <c r="E219" s="68"/>
      <c r="F219" s="41"/>
      <c r="G219" s="107"/>
      <c r="H219" s="41"/>
      <c r="I219" s="83"/>
      <c r="J219" s="47"/>
      <c r="K219" s="47"/>
      <c r="L219" s="47"/>
      <c r="M219" s="47"/>
      <c r="N219" s="47"/>
      <c r="O219" s="47"/>
      <c r="P219" s="47"/>
      <c r="Q219" s="47"/>
      <c r="R219" s="7"/>
      <c r="S219" s="98"/>
      <c r="T219" s="7"/>
      <c r="U219" s="41"/>
      <c r="V219" s="112"/>
      <c r="W219" s="112"/>
      <c r="X219" s="26"/>
      <c r="Y219" s="24"/>
      <c r="Z219" s="24"/>
      <c r="AA219" s="7"/>
      <c r="AB219" s="51"/>
      <c r="AC219" s="51"/>
      <c r="AD219" s="64"/>
      <c r="AE219" s="25"/>
      <c r="AF219" s="83"/>
      <c r="AG219" s="83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83"/>
      <c r="CK219" s="83"/>
    </row>
    <row r="220" spans="1:89" ht="21" x14ac:dyDescent="0.25">
      <c r="A220" s="7"/>
      <c r="B220" s="83"/>
      <c r="C220" s="83"/>
      <c r="D220" s="93"/>
      <c r="E220" s="68"/>
      <c r="F220" s="41"/>
      <c r="G220" s="107"/>
      <c r="H220" s="41"/>
      <c r="I220" s="83"/>
      <c r="J220" s="47"/>
      <c r="K220" s="47"/>
      <c r="L220" s="47"/>
      <c r="M220" s="47"/>
      <c r="N220" s="47"/>
      <c r="O220" s="47"/>
      <c r="P220" s="47"/>
      <c r="Q220" s="47"/>
      <c r="R220" s="7"/>
      <c r="S220" s="98"/>
      <c r="T220" s="7"/>
      <c r="U220" s="41"/>
      <c r="V220" s="112"/>
      <c r="W220" s="112"/>
      <c r="X220" s="26"/>
      <c r="Y220" s="24"/>
      <c r="Z220" s="24"/>
      <c r="AA220" s="7"/>
      <c r="AB220" s="51"/>
      <c r="AC220" s="51"/>
      <c r="AD220" s="64"/>
      <c r="AE220" s="25"/>
      <c r="AF220" s="83"/>
      <c r="AG220" s="83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83"/>
      <c r="CK220" s="83"/>
    </row>
    <row r="221" spans="1:89" ht="21" x14ac:dyDescent="0.25">
      <c r="A221" s="7"/>
      <c r="B221" s="83"/>
      <c r="C221" s="83"/>
      <c r="D221" s="93"/>
      <c r="E221" s="68"/>
      <c r="F221" s="41"/>
      <c r="G221" s="107"/>
      <c r="H221" s="41"/>
      <c r="I221" s="83"/>
      <c r="J221" s="47"/>
      <c r="K221" s="47"/>
      <c r="L221" s="47"/>
      <c r="M221" s="47"/>
      <c r="N221" s="47"/>
      <c r="O221" s="47"/>
      <c r="P221" s="47"/>
      <c r="Q221" s="47"/>
      <c r="R221" s="7"/>
      <c r="S221" s="98"/>
      <c r="T221" s="7"/>
      <c r="U221" s="41"/>
      <c r="V221" s="112"/>
      <c r="W221" s="112"/>
      <c r="X221" s="26"/>
      <c r="Y221" s="24"/>
      <c r="Z221" s="24"/>
      <c r="AA221" s="7"/>
      <c r="AB221" s="51"/>
      <c r="AC221" s="51"/>
      <c r="AD221" s="64"/>
      <c r="AE221" s="25"/>
      <c r="AF221" s="83"/>
      <c r="AG221" s="83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83"/>
      <c r="CK221" s="83"/>
    </row>
    <row r="222" spans="1:89" ht="21" x14ac:dyDescent="0.25">
      <c r="A222" s="7"/>
      <c r="B222" s="83"/>
      <c r="C222" s="83"/>
      <c r="D222" s="93"/>
      <c r="E222" s="68"/>
      <c r="F222" s="41"/>
      <c r="G222" s="107"/>
      <c r="H222" s="41"/>
      <c r="I222" s="83"/>
      <c r="J222" s="47"/>
      <c r="K222" s="47"/>
      <c r="L222" s="47"/>
      <c r="M222" s="47"/>
      <c r="N222" s="47"/>
      <c r="O222" s="47"/>
      <c r="P222" s="47"/>
      <c r="Q222" s="47"/>
      <c r="R222" s="7"/>
      <c r="S222" s="98"/>
      <c r="T222" s="7"/>
      <c r="U222" s="41"/>
      <c r="V222" s="112"/>
      <c r="W222" s="112"/>
      <c r="X222" s="26"/>
      <c r="Y222" s="24"/>
      <c r="Z222" s="24"/>
      <c r="AA222" s="7"/>
      <c r="AB222" s="51"/>
      <c r="AC222" s="51"/>
      <c r="AD222" s="64"/>
      <c r="AE222" s="25"/>
      <c r="AF222" s="83"/>
      <c r="AG222" s="83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83"/>
      <c r="CK222" s="83"/>
    </row>
    <row r="223" spans="1:89" ht="21" x14ac:dyDescent="0.25">
      <c r="A223" s="7"/>
      <c r="B223" s="83"/>
      <c r="C223" s="83"/>
      <c r="D223" s="93"/>
      <c r="E223" s="68"/>
      <c r="F223" s="41"/>
      <c r="G223" s="107"/>
      <c r="H223" s="41"/>
      <c r="I223" s="83"/>
      <c r="J223" s="47"/>
      <c r="K223" s="47"/>
      <c r="L223" s="47"/>
      <c r="M223" s="47"/>
      <c r="N223" s="47"/>
      <c r="O223" s="47"/>
      <c r="P223" s="47"/>
      <c r="Q223" s="47"/>
      <c r="R223" s="7"/>
      <c r="S223" s="98"/>
      <c r="T223" s="7"/>
      <c r="U223" s="41"/>
      <c r="V223" s="112"/>
      <c r="W223" s="112"/>
      <c r="X223" s="26"/>
      <c r="Y223" s="24"/>
      <c r="Z223" s="24"/>
      <c r="AA223" s="7"/>
      <c r="AB223" s="51"/>
      <c r="AC223" s="51"/>
      <c r="AD223" s="64"/>
      <c r="AE223" s="25"/>
      <c r="AF223" s="83"/>
      <c r="AG223" s="83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83"/>
      <c r="CK223" s="83"/>
    </row>
    <row r="224" spans="1:89" ht="21" x14ac:dyDescent="0.25">
      <c r="A224" s="7"/>
      <c r="B224" s="83"/>
      <c r="C224" s="83"/>
      <c r="D224" s="93"/>
      <c r="E224" s="68"/>
      <c r="F224" s="41"/>
      <c r="G224" s="107"/>
      <c r="H224" s="41"/>
      <c r="I224" s="83"/>
      <c r="J224" s="47"/>
      <c r="K224" s="47"/>
      <c r="L224" s="47"/>
      <c r="M224" s="47"/>
      <c r="N224" s="47"/>
      <c r="O224" s="47"/>
      <c r="P224" s="47"/>
      <c r="Q224" s="47"/>
      <c r="R224" s="7"/>
      <c r="S224" s="98"/>
      <c r="T224" s="7"/>
      <c r="U224" s="41"/>
      <c r="V224" s="112"/>
      <c r="W224" s="112"/>
      <c r="X224" s="26"/>
      <c r="Y224" s="24"/>
      <c r="Z224" s="24"/>
      <c r="AA224" s="7"/>
      <c r="AB224" s="51"/>
      <c r="AC224" s="51"/>
      <c r="AD224" s="64"/>
      <c r="AE224" s="25"/>
      <c r="AF224" s="83"/>
      <c r="AG224" s="83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83"/>
      <c r="CK224" s="83"/>
    </row>
    <row r="225" spans="1:89" ht="21" x14ac:dyDescent="0.25">
      <c r="A225" s="7"/>
      <c r="B225" s="83"/>
      <c r="C225" s="83"/>
      <c r="D225" s="93"/>
      <c r="E225" s="68"/>
      <c r="F225" s="41"/>
      <c r="G225" s="107"/>
      <c r="H225" s="41"/>
      <c r="I225" s="83"/>
      <c r="J225" s="47"/>
      <c r="K225" s="47"/>
      <c r="L225" s="47"/>
      <c r="M225" s="47"/>
      <c r="N225" s="47"/>
      <c r="O225" s="47"/>
      <c r="P225" s="47"/>
      <c r="Q225" s="47"/>
      <c r="R225" s="7"/>
      <c r="S225" s="98"/>
      <c r="T225" s="7"/>
      <c r="U225" s="41"/>
      <c r="V225" s="112"/>
      <c r="W225" s="112"/>
      <c r="X225" s="26"/>
      <c r="Y225" s="24"/>
      <c r="Z225" s="24"/>
      <c r="AA225" s="7"/>
      <c r="AB225" s="51"/>
      <c r="AC225" s="51"/>
      <c r="AD225" s="64"/>
      <c r="AE225" s="25"/>
      <c r="AF225" s="83"/>
      <c r="AG225" s="83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83"/>
      <c r="CK225" s="83"/>
    </row>
    <row r="226" spans="1:89" ht="21" x14ac:dyDescent="0.25">
      <c r="A226" s="7"/>
      <c r="B226" s="83"/>
      <c r="C226" s="83"/>
      <c r="D226" s="93"/>
      <c r="E226" s="68"/>
      <c r="F226" s="41"/>
      <c r="G226" s="107"/>
      <c r="H226" s="41"/>
      <c r="I226" s="83"/>
      <c r="J226" s="47"/>
      <c r="K226" s="47"/>
      <c r="L226" s="47"/>
      <c r="M226" s="47"/>
      <c r="N226" s="47"/>
      <c r="O226" s="47"/>
      <c r="P226" s="47"/>
      <c r="Q226" s="47"/>
      <c r="R226" s="7"/>
      <c r="S226" s="98"/>
      <c r="T226" s="7"/>
      <c r="U226" s="41"/>
      <c r="V226" s="112"/>
      <c r="W226" s="112"/>
      <c r="X226" s="26"/>
      <c r="Y226" s="24"/>
      <c r="Z226" s="24"/>
      <c r="AA226" s="7"/>
      <c r="AB226" s="51"/>
      <c r="AC226" s="51"/>
      <c r="AD226" s="64"/>
      <c r="AE226" s="25"/>
      <c r="AF226" s="83"/>
      <c r="AG226" s="83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83"/>
      <c r="CK226" s="83"/>
    </row>
    <row r="227" spans="1:89" ht="21" x14ac:dyDescent="0.25">
      <c r="A227" s="7"/>
      <c r="B227" s="83"/>
      <c r="C227" s="83"/>
      <c r="D227" s="93"/>
      <c r="E227" s="68"/>
      <c r="F227" s="41"/>
      <c r="G227" s="107"/>
      <c r="H227" s="41"/>
      <c r="I227" s="83"/>
      <c r="J227" s="47"/>
      <c r="K227" s="47"/>
      <c r="L227" s="47"/>
      <c r="M227" s="47"/>
      <c r="N227" s="47"/>
      <c r="O227" s="47"/>
      <c r="P227" s="47"/>
      <c r="Q227" s="47"/>
      <c r="R227" s="7"/>
      <c r="S227" s="98"/>
      <c r="T227" s="7"/>
      <c r="U227" s="41"/>
      <c r="V227" s="112"/>
      <c r="W227" s="112"/>
      <c r="X227" s="26"/>
      <c r="Y227" s="24"/>
      <c r="Z227" s="24"/>
      <c r="AA227" s="7"/>
      <c r="AB227" s="51"/>
      <c r="AC227" s="51"/>
      <c r="AD227" s="64"/>
      <c r="AE227" s="25"/>
      <c r="AF227" s="83"/>
      <c r="AG227" s="83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83"/>
      <c r="CK227" s="83"/>
    </row>
    <row r="228" spans="1:89" ht="21" x14ac:dyDescent="0.25">
      <c r="A228" s="7"/>
      <c r="B228" s="83"/>
      <c r="C228" s="83"/>
      <c r="D228" s="93"/>
      <c r="E228" s="68"/>
      <c r="F228" s="41"/>
      <c r="G228" s="107"/>
      <c r="H228" s="41"/>
      <c r="I228" s="83"/>
      <c r="J228" s="47"/>
      <c r="K228" s="47"/>
      <c r="L228" s="47"/>
      <c r="M228" s="47"/>
      <c r="N228" s="47"/>
      <c r="O228" s="47"/>
      <c r="P228" s="47"/>
      <c r="Q228" s="47"/>
      <c r="R228" s="7"/>
      <c r="S228" s="98"/>
      <c r="T228" s="7"/>
      <c r="U228" s="41"/>
      <c r="V228" s="112"/>
      <c r="W228" s="112"/>
      <c r="X228" s="26"/>
      <c r="Y228" s="24"/>
      <c r="Z228" s="24"/>
      <c r="AA228" s="7"/>
      <c r="AB228" s="51"/>
      <c r="AC228" s="51"/>
      <c r="AD228" s="64"/>
      <c r="AE228" s="25"/>
      <c r="AF228" s="83"/>
      <c r="AG228" s="83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83"/>
      <c r="CK228" s="83"/>
    </row>
    <row r="229" spans="1:89" ht="21" x14ac:dyDescent="0.25">
      <c r="A229" s="7"/>
      <c r="B229" s="83"/>
      <c r="C229" s="83"/>
      <c r="D229" s="93"/>
      <c r="E229" s="68"/>
      <c r="F229" s="41"/>
      <c r="G229" s="107"/>
      <c r="H229" s="41"/>
      <c r="I229" s="83"/>
      <c r="J229" s="47"/>
      <c r="K229" s="47"/>
      <c r="L229" s="47"/>
      <c r="M229" s="47"/>
      <c r="N229" s="47"/>
      <c r="O229" s="47"/>
      <c r="P229" s="47"/>
      <c r="Q229" s="47"/>
      <c r="R229" s="7"/>
      <c r="S229" s="98"/>
      <c r="T229" s="7"/>
      <c r="U229" s="41"/>
      <c r="V229" s="112"/>
      <c r="W229" s="112"/>
      <c r="X229" s="26"/>
      <c r="Y229" s="24"/>
      <c r="Z229" s="24"/>
      <c r="AA229" s="7"/>
      <c r="AB229" s="51"/>
      <c r="AC229" s="51"/>
      <c r="AD229" s="64"/>
      <c r="AE229" s="25"/>
      <c r="AF229" s="83"/>
      <c r="AG229" s="83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  <c r="BM229" s="67"/>
      <c r="BN229" s="67"/>
      <c r="BO229" s="67"/>
      <c r="BP229" s="67"/>
      <c r="BQ229" s="67"/>
      <c r="BR229" s="67"/>
      <c r="BS229" s="67"/>
      <c r="BT229" s="67"/>
      <c r="BU229" s="67"/>
      <c r="BV229" s="67"/>
      <c r="BW229" s="67"/>
      <c r="BX229" s="67"/>
      <c r="BY229" s="67"/>
      <c r="BZ229" s="67"/>
      <c r="CA229" s="67"/>
      <c r="CB229" s="67"/>
      <c r="CC229" s="67"/>
      <c r="CD229" s="67"/>
      <c r="CE229" s="67"/>
      <c r="CF229" s="67"/>
      <c r="CG229" s="67"/>
      <c r="CH229" s="67"/>
      <c r="CI229" s="67"/>
      <c r="CJ229" s="83"/>
      <c r="CK229" s="83"/>
    </row>
    <row r="230" spans="1:89" ht="21" x14ac:dyDescent="0.25">
      <c r="A230" s="7"/>
      <c r="B230" s="83"/>
      <c r="C230" s="83"/>
      <c r="D230" s="93"/>
      <c r="E230" s="68"/>
      <c r="F230" s="41"/>
      <c r="G230" s="107"/>
      <c r="H230" s="41"/>
      <c r="I230" s="83"/>
      <c r="J230" s="47"/>
      <c r="K230" s="47"/>
      <c r="L230" s="47"/>
      <c r="M230" s="47"/>
      <c r="N230" s="47"/>
      <c r="O230" s="47"/>
      <c r="P230" s="47"/>
      <c r="Q230" s="47"/>
      <c r="R230" s="7"/>
      <c r="S230" s="98"/>
      <c r="T230" s="7"/>
      <c r="U230" s="41"/>
      <c r="V230" s="112"/>
      <c r="W230" s="112"/>
      <c r="X230" s="26"/>
      <c r="Y230" s="24"/>
      <c r="Z230" s="24"/>
      <c r="AA230" s="7"/>
      <c r="AB230" s="51"/>
      <c r="AC230" s="51"/>
      <c r="AD230" s="64"/>
      <c r="AE230" s="25"/>
      <c r="AF230" s="83"/>
      <c r="AG230" s="83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/>
      <c r="BH230" s="67"/>
      <c r="BI230" s="67"/>
      <c r="BJ230" s="67"/>
      <c r="BK230" s="67"/>
      <c r="BL230" s="67"/>
      <c r="BM230" s="67"/>
      <c r="BN230" s="67"/>
      <c r="BO230" s="67"/>
      <c r="BP230" s="67"/>
      <c r="BQ230" s="67"/>
      <c r="BR230" s="67"/>
      <c r="BS230" s="67"/>
      <c r="BT230" s="67"/>
      <c r="BU230" s="67"/>
      <c r="BV230" s="67"/>
      <c r="BW230" s="67"/>
      <c r="BX230" s="67"/>
      <c r="BY230" s="67"/>
      <c r="BZ230" s="67"/>
      <c r="CA230" s="67"/>
      <c r="CB230" s="67"/>
      <c r="CC230" s="67"/>
      <c r="CD230" s="67"/>
      <c r="CE230" s="67"/>
      <c r="CF230" s="67"/>
      <c r="CG230" s="67"/>
      <c r="CH230" s="67"/>
      <c r="CI230" s="67"/>
      <c r="CJ230" s="83"/>
      <c r="CK230" s="83"/>
    </row>
    <row r="231" spans="1:89" ht="21" x14ac:dyDescent="0.25">
      <c r="A231" s="7"/>
      <c r="B231" s="83"/>
      <c r="C231" s="83"/>
      <c r="D231" s="93"/>
      <c r="E231" s="68"/>
      <c r="F231" s="41"/>
      <c r="G231" s="107"/>
      <c r="H231" s="41"/>
      <c r="I231" s="83"/>
      <c r="J231" s="47"/>
      <c r="K231" s="47"/>
      <c r="L231" s="47"/>
      <c r="M231" s="47"/>
      <c r="N231" s="47"/>
      <c r="O231" s="47"/>
      <c r="P231" s="47"/>
      <c r="Q231" s="47"/>
      <c r="R231" s="7"/>
      <c r="S231" s="98"/>
      <c r="T231" s="7"/>
      <c r="U231" s="41"/>
      <c r="V231" s="112"/>
      <c r="W231" s="112"/>
      <c r="X231" s="26"/>
      <c r="Y231" s="24"/>
      <c r="Z231" s="24"/>
      <c r="AA231" s="7"/>
      <c r="AB231" s="51"/>
      <c r="AC231" s="51"/>
      <c r="AD231" s="64"/>
      <c r="AE231" s="25"/>
      <c r="AF231" s="83"/>
      <c r="AG231" s="83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/>
      <c r="BH231" s="67"/>
      <c r="BI231" s="67"/>
      <c r="BJ231" s="67"/>
      <c r="BK231" s="67"/>
      <c r="BL231" s="67"/>
      <c r="BM231" s="67"/>
      <c r="BN231" s="67"/>
      <c r="BO231" s="67"/>
      <c r="BP231" s="67"/>
      <c r="BQ231" s="67"/>
      <c r="BR231" s="67"/>
      <c r="BS231" s="67"/>
      <c r="BT231" s="67"/>
      <c r="BU231" s="67"/>
      <c r="BV231" s="67"/>
      <c r="BW231" s="67"/>
      <c r="BX231" s="67"/>
      <c r="BY231" s="67"/>
      <c r="BZ231" s="67"/>
      <c r="CA231" s="67"/>
      <c r="CB231" s="67"/>
      <c r="CC231" s="67"/>
      <c r="CD231" s="67"/>
      <c r="CE231" s="67"/>
      <c r="CF231" s="67"/>
      <c r="CG231" s="67"/>
      <c r="CH231" s="67"/>
      <c r="CI231" s="67"/>
      <c r="CJ231" s="83"/>
      <c r="CK231" s="83"/>
    </row>
    <row r="232" spans="1:89" ht="21" x14ac:dyDescent="0.25">
      <c r="A232" s="7"/>
      <c r="B232" s="83"/>
      <c r="C232" s="83"/>
      <c r="D232" s="93"/>
      <c r="E232" s="68"/>
      <c r="F232" s="41"/>
      <c r="G232" s="107"/>
      <c r="H232" s="41"/>
      <c r="I232" s="83"/>
      <c r="J232" s="47"/>
      <c r="K232" s="47"/>
      <c r="L232" s="47"/>
      <c r="M232" s="47"/>
      <c r="N232" s="47"/>
      <c r="O232" s="47"/>
      <c r="P232" s="47"/>
      <c r="Q232" s="47"/>
      <c r="R232" s="7"/>
      <c r="S232" s="98"/>
      <c r="T232" s="7"/>
      <c r="U232" s="41"/>
      <c r="V232" s="112"/>
      <c r="W232" s="112"/>
      <c r="X232" s="26"/>
      <c r="Y232" s="24"/>
      <c r="Z232" s="24"/>
      <c r="AA232" s="7"/>
      <c r="AB232" s="51"/>
      <c r="AC232" s="51"/>
      <c r="AD232" s="64"/>
      <c r="AE232" s="25"/>
      <c r="AF232" s="83"/>
      <c r="AG232" s="83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/>
      <c r="BH232" s="67"/>
      <c r="BI232" s="67"/>
      <c r="BJ232" s="67"/>
      <c r="BK232" s="67"/>
      <c r="BL232" s="67"/>
      <c r="BM232" s="67"/>
      <c r="BN232" s="67"/>
      <c r="BO232" s="67"/>
      <c r="BP232" s="67"/>
      <c r="BQ232" s="67"/>
      <c r="BR232" s="67"/>
      <c r="BS232" s="67"/>
      <c r="BT232" s="67"/>
      <c r="BU232" s="67"/>
      <c r="BV232" s="67"/>
      <c r="BW232" s="67"/>
      <c r="BX232" s="67"/>
      <c r="BY232" s="67"/>
      <c r="BZ232" s="67"/>
      <c r="CA232" s="67"/>
      <c r="CB232" s="67"/>
      <c r="CC232" s="67"/>
      <c r="CD232" s="67"/>
      <c r="CE232" s="67"/>
      <c r="CF232" s="67"/>
      <c r="CG232" s="67"/>
      <c r="CH232" s="67"/>
      <c r="CI232" s="67"/>
      <c r="CJ232" s="83"/>
      <c r="CK232" s="83"/>
    </row>
    <row r="233" spans="1:89" ht="21" x14ac:dyDescent="0.25">
      <c r="A233" s="7"/>
      <c r="B233" s="83"/>
      <c r="C233" s="83"/>
      <c r="D233" s="93"/>
      <c r="E233" s="68"/>
      <c r="F233" s="41"/>
      <c r="G233" s="107"/>
      <c r="H233" s="41"/>
      <c r="I233" s="83"/>
      <c r="J233" s="47"/>
      <c r="K233" s="47"/>
      <c r="L233" s="47"/>
      <c r="M233" s="47"/>
      <c r="N233" s="47"/>
      <c r="O233" s="47"/>
      <c r="P233" s="47"/>
      <c r="Q233" s="47"/>
      <c r="R233" s="7"/>
      <c r="S233" s="98"/>
      <c r="T233" s="7"/>
      <c r="U233" s="41"/>
      <c r="V233" s="112"/>
      <c r="W233" s="112"/>
      <c r="X233" s="26"/>
      <c r="Y233" s="24"/>
      <c r="Z233" s="24"/>
      <c r="AA233" s="7"/>
      <c r="AB233" s="51"/>
      <c r="AC233" s="51"/>
      <c r="AD233" s="64"/>
      <c r="AE233" s="25"/>
      <c r="AF233" s="83"/>
      <c r="AG233" s="83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/>
      <c r="BH233" s="67"/>
      <c r="BI233" s="67"/>
      <c r="BJ233" s="67"/>
      <c r="BK233" s="67"/>
      <c r="BL233" s="67"/>
      <c r="BM233" s="67"/>
      <c r="BN233" s="67"/>
      <c r="BO233" s="67"/>
      <c r="BP233" s="67"/>
      <c r="BQ233" s="67"/>
      <c r="BR233" s="67"/>
      <c r="BS233" s="67"/>
      <c r="BT233" s="67"/>
      <c r="BU233" s="67"/>
      <c r="BV233" s="67"/>
      <c r="BW233" s="67"/>
      <c r="BX233" s="67"/>
      <c r="BY233" s="67"/>
      <c r="BZ233" s="67"/>
      <c r="CA233" s="67"/>
      <c r="CB233" s="67"/>
      <c r="CC233" s="67"/>
      <c r="CD233" s="67"/>
      <c r="CE233" s="67"/>
      <c r="CF233" s="67"/>
      <c r="CG233" s="67"/>
      <c r="CH233" s="67"/>
      <c r="CI233" s="67"/>
      <c r="CJ233" s="83"/>
      <c r="CK233" s="83"/>
    </row>
    <row r="234" spans="1:89" ht="21" x14ac:dyDescent="0.25">
      <c r="A234" s="7"/>
      <c r="B234" s="83"/>
      <c r="C234" s="83"/>
      <c r="D234" s="93"/>
      <c r="E234" s="68"/>
      <c r="F234" s="41"/>
      <c r="G234" s="107"/>
      <c r="H234" s="41"/>
      <c r="I234" s="83"/>
      <c r="J234" s="47"/>
      <c r="K234" s="47"/>
      <c r="L234" s="47"/>
      <c r="M234" s="47"/>
      <c r="N234" s="47"/>
      <c r="O234" s="47"/>
      <c r="P234" s="47"/>
      <c r="Q234" s="47"/>
      <c r="R234" s="7"/>
      <c r="S234" s="98"/>
      <c r="T234" s="7"/>
      <c r="U234" s="41"/>
      <c r="V234" s="112"/>
      <c r="W234" s="112"/>
      <c r="X234" s="26"/>
      <c r="Y234" s="24"/>
      <c r="Z234" s="24"/>
      <c r="AA234" s="7"/>
      <c r="AB234" s="51"/>
      <c r="AC234" s="51"/>
      <c r="AD234" s="64"/>
      <c r="AE234" s="25"/>
      <c r="AF234" s="83"/>
      <c r="AG234" s="83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/>
      <c r="BH234" s="67"/>
      <c r="BI234" s="67"/>
      <c r="BJ234" s="67"/>
      <c r="BK234" s="67"/>
      <c r="BL234" s="67"/>
      <c r="BM234" s="67"/>
      <c r="BN234" s="67"/>
      <c r="BO234" s="67"/>
      <c r="BP234" s="67"/>
      <c r="BQ234" s="67"/>
      <c r="BR234" s="67"/>
      <c r="BS234" s="67"/>
      <c r="BT234" s="67"/>
      <c r="BU234" s="67"/>
      <c r="BV234" s="67"/>
      <c r="BW234" s="67"/>
      <c r="BX234" s="67"/>
      <c r="BY234" s="67"/>
      <c r="BZ234" s="67"/>
      <c r="CA234" s="67"/>
      <c r="CB234" s="67"/>
      <c r="CC234" s="67"/>
      <c r="CD234" s="67"/>
      <c r="CE234" s="67"/>
      <c r="CF234" s="67"/>
      <c r="CG234" s="67"/>
      <c r="CH234" s="67"/>
      <c r="CI234" s="67"/>
      <c r="CJ234" s="83"/>
      <c r="CK234" s="83"/>
    </row>
    <row r="235" spans="1:89" ht="21" x14ac:dyDescent="0.25">
      <c r="A235" s="7"/>
      <c r="B235" s="83"/>
      <c r="C235" s="83"/>
      <c r="D235" s="93"/>
      <c r="E235" s="68"/>
      <c r="F235" s="41"/>
      <c r="G235" s="107"/>
      <c r="H235" s="41"/>
      <c r="I235" s="83"/>
      <c r="J235" s="47"/>
      <c r="K235" s="47"/>
      <c r="L235" s="47"/>
      <c r="M235" s="47"/>
      <c r="N235" s="47"/>
      <c r="O235" s="47"/>
      <c r="P235" s="47"/>
      <c r="Q235" s="47"/>
      <c r="R235" s="7"/>
      <c r="S235" s="98"/>
      <c r="T235" s="7"/>
      <c r="U235" s="41"/>
      <c r="V235" s="112"/>
      <c r="W235" s="112"/>
      <c r="X235" s="26"/>
      <c r="Y235" s="24"/>
      <c r="Z235" s="24"/>
      <c r="AA235" s="7"/>
      <c r="AB235" s="51"/>
      <c r="AC235" s="51"/>
      <c r="AD235" s="64"/>
      <c r="AE235" s="25"/>
      <c r="AF235" s="83"/>
      <c r="AG235" s="83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/>
      <c r="BH235" s="67"/>
      <c r="BI235" s="67"/>
      <c r="BJ235" s="67"/>
      <c r="BK235" s="67"/>
      <c r="BL235" s="67"/>
      <c r="BM235" s="67"/>
      <c r="BN235" s="67"/>
      <c r="BO235" s="67"/>
      <c r="BP235" s="67"/>
      <c r="BQ235" s="67"/>
      <c r="BR235" s="67"/>
      <c r="BS235" s="67"/>
      <c r="BT235" s="67"/>
      <c r="BU235" s="67"/>
      <c r="BV235" s="67"/>
      <c r="BW235" s="67"/>
      <c r="BX235" s="67"/>
      <c r="BY235" s="67"/>
      <c r="BZ235" s="67"/>
      <c r="CA235" s="67"/>
      <c r="CB235" s="67"/>
      <c r="CC235" s="67"/>
      <c r="CD235" s="67"/>
      <c r="CE235" s="67"/>
      <c r="CF235" s="67"/>
      <c r="CG235" s="67"/>
      <c r="CH235" s="67"/>
      <c r="CI235" s="67"/>
      <c r="CJ235" s="83"/>
      <c r="CK235" s="83"/>
    </row>
    <row r="236" spans="1:89" ht="21" x14ac:dyDescent="0.25">
      <c r="A236" s="7"/>
      <c r="B236" s="83"/>
      <c r="C236" s="83"/>
      <c r="D236" s="93"/>
      <c r="E236" s="68"/>
      <c r="F236" s="41"/>
      <c r="G236" s="107"/>
      <c r="H236" s="41"/>
      <c r="I236" s="83"/>
      <c r="J236" s="47"/>
      <c r="K236" s="47"/>
      <c r="L236" s="47"/>
      <c r="M236" s="47"/>
      <c r="N236" s="47"/>
      <c r="O236" s="47"/>
      <c r="P236" s="47"/>
      <c r="Q236" s="47"/>
      <c r="R236" s="7"/>
      <c r="S236" s="98"/>
      <c r="T236" s="7"/>
      <c r="U236" s="41"/>
      <c r="V236" s="112"/>
      <c r="W236" s="112"/>
      <c r="X236" s="26"/>
      <c r="Y236" s="24"/>
      <c r="Z236" s="24"/>
      <c r="AA236" s="7"/>
      <c r="AB236" s="51"/>
      <c r="AC236" s="51"/>
      <c r="AD236" s="64"/>
      <c r="AE236" s="25"/>
      <c r="AF236" s="83"/>
      <c r="AG236" s="83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83"/>
      <c r="CK236" s="83"/>
    </row>
    <row r="237" spans="1:89" ht="21" x14ac:dyDescent="0.25">
      <c r="A237" s="7"/>
      <c r="B237" s="83"/>
      <c r="C237" s="83"/>
      <c r="D237" s="93"/>
      <c r="E237" s="68"/>
      <c r="F237" s="41"/>
      <c r="G237" s="107"/>
      <c r="H237" s="41"/>
      <c r="I237" s="83"/>
      <c r="J237" s="47"/>
      <c r="K237" s="47"/>
      <c r="L237" s="47"/>
      <c r="M237" s="47"/>
      <c r="N237" s="47"/>
      <c r="O237" s="47"/>
      <c r="P237" s="47"/>
      <c r="Q237" s="47"/>
      <c r="R237" s="7"/>
      <c r="S237" s="98"/>
      <c r="T237" s="7"/>
      <c r="U237" s="41"/>
      <c r="V237" s="112"/>
      <c r="W237" s="112"/>
      <c r="X237" s="26"/>
      <c r="Y237" s="24"/>
      <c r="Z237" s="24"/>
      <c r="AA237" s="7"/>
      <c r="AB237" s="51"/>
      <c r="AC237" s="51"/>
      <c r="AD237" s="64"/>
      <c r="AE237" s="25"/>
      <c r="AF237" s="83"/>
      <c r="AG237" s="83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83"/>
      <c r="CK237" s="83"/>
    </row>
    <row r="238" spans="1:89" ht="21" x14ac:dyDescent="0.25">
      <c r="A238" s="7"/>
      <c r="B238" s="83"/>
      <c r="C238" s="83"/>
      <c r="D238" s="93"/>
      <c r="E238" s="68"/>
      <c r="F238" s="41"/>
      <c r="G238" s="107"/>
      <c r="H238" s="41"/>
      <c r="I238" s="83"/>
      <c r="J238" s="47"/>
      <c r="K238" s="47"/>
      <c r="L238" s="47"/>
      <c r="M238" s="47"/>
      <c r="N238" s="47"/>
      <c r="O238" s="47"/>
      <c r="P238" s="47"/>
      <c r="Q238" s="47"/>
      <c r="R238" s="7"/>
      <c r="S238" s="98"/>
      <c r="T238" s="7"/>
      <c r="U238" s="41"/>
      <c r="V238" s="112"/>
      <c r="W238" s="112"/>
      <c r="X238" s="26"/>
      <c r="Y238" s="24"/>
      <c r="Z238" s="24"/>
      <c r="AA238" s="7"/>
      <c r="AB238" s="51"/>
      <c r="AC238" s="51"/>
      <c r="AD238" s="64"/>
      <c r="AE238" s="25"/>
      <c r="AF238" s="83"/>
      <c r="AG238" s="83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83"/>
      <c r="CK238" s="83"/>
    </row>
    <row r="239" spans="1:89" ht="21" x14ac:dyDescent="0.25">
      <c r="A239" s="7"/>
      <c r="B239" s="83"/>
      <c r="C239" s="83"/>
      <c r="D239" s="93"/>
      <c r="E239" s="68"/>
      <c r="F239" s="41"/>
      <c r="G239" s="107"/>
      <c r="H239" s="41"/>
      <c r="I239" s="83"/>
      <c r="J239" s="47"/>
      <c r="K239" s="47"/>
      <c r="L239" s="47"/>
      <c r="M239" s="47"/>
      <c r="N239" s="47"/>
      <c r="O239" s="47"/>
      <c r="P239" s="47"/>
      <c r="Q239" s="47"/>
      <c r="R239" s="7"/>
      <c r="S239" s="98"/>
      <c r="T239" s="7"/>
      <c r="U239" s="41"/>
      <c r="V239" s="112"/>
      <c r="W239" s="112"/>
      <c r="X239" s="26"/>
      <c r="Y239" s="24"/>
      <c r="Z239" s="24"/>
      <c r="AA239" s="7"/>
      <c r="AB239" s="51"/>
      <c r="AC239" s="51"/>
      <c r="AD239" s="64"/>
      <c r="AE239" s="25"/>
      <c r="AF239" s="83"/>
      <c r="AG239" s="83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83"/>
      <c r="CK239" s="83"/>
    </row>
    <row r="240" spans="1:89" ht="21" x14ac:dyDescent="0.25">
      <c r="A240" s="7"/>
      <c r="B240" s="83"/>
      <c r="C240" s="83"/>
      <c r="D240" s="93"/>
      <c r="E240" s="68"/>
      <c r="F240" s="41"/>
      <c r="G240" s="107"/>
      <c r="H240" s="41"/>
      <c r="I240" s="83"/>
      <c r="J240" s="47"/>
      <c r="K240" s="47"/>
      <c r="L240" s="47"/>
      <c r="M240" s="47"/>
      <c r="N240" s="47"/>
      <c r="O240" s="47"/>
      <c r="P240" s="47"/>
      <c r="Q240" s="47"/>
      <c r="R240" s="7"/>
      <c r="S240" s="98"/>
      <c r="T240" s="7"/>
      <c r="U240" s="41"/>
      <c r="V240" s="112"/>
      <c r="W240" s="112"/>
      <c r="X240" s="26"/>
      <c r="Y240" s="24"/>
      <c r="Z240" s="24"/>
      <c r="AA240" s="7"/>
      <c r="AB240" s="51"/>
      <c r="AC240" s="51"/>
      <c r="AD240" s="64"/>
      <c r="AE240" s="25"/>
      <c r="AF240" s="83"/>
      <c r="AG240" s="83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83"/>
      <c r="CK240" s="83"/>
    </row>
    <row r="241" spans="1:89" ht="21" x14ac:dyDescent="0.25">
      <c r="A241" s="7"/>
      <c r="B241" s="83"/>
      <c r="C241" s="83"/>
      <c r="D241" s="93"/>
      <c r="E241" s="68"/>
      <c r="F241" s="41"/>
      <c r="G241" s="107"/>
      <c r="H241" s="41"/>
      <c r="I241" s="83"/>
      <c r="J241" s="47"/>
      <c r="K241" s="47"/>
      <c r="L241" s="47"/>
      <c r="M241" s="47"/>
      <c r="N241" s="47"/>
      <c r="O241" s="47"/>
      <c r="P241" s="47"/>
      <c r="Q241" s="47"/>
      <c r="R241" s="7"/>
      <c r="S241" s="98"/>
      <c r="T241" s="7"/>
      <c r="U241" s="41"/>
      <c r="V241" s="112"/>
      <c r="W241" s="112"/>
      <c r="X241" s="26"/>
      <c r="Y241" s="24"/>
      <c r="Z241" s="24"/>
      <c r="AA241" s="7"/>
      <c r="AB241" s="51"/>
      <c r="AC241" s="51"/>
      <c r="AD241" s="64"/>
      <c r="AE241" s="25"/>
      <c r="AF241" s="83"/>
      <c r="AG241" s="83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83"/>
      <c r="CK241" s="83"/>
    </row>
    <row r="242" spans="1:89" ht="21" x14ac:dyDescent="0.25">
      <c r="A242" s="7"/>
      <c r="B242" s="83"/>
      <c r="C242" s="83"/>
      <c r="D242" s="93"/>
      <c r="E242" s="68"/>
      <c r="F242" s="41"/>
      <c r="G242" s="107"/>
      <c r="H242" s="41"/>
      <c r="I242" s="83"/>
      <c r="J242" s="47"/>
      <c r="K242" s="47"/>
      <c r="L242" s="47"/>
      <c r="M242" s="47"/>
      <c r="N242" s="47"/>
      <c r="O242" s="47"/>
      <c r="P242" s="47"/>
      <c r="Q242" s="47"/>
      <c r="R242" s="7"/>
      <c r="S242" s="98"/>
      <c r="T242" s="7"/>
      <c r="U242" s="41"/>
      <c r="V242" s="112"/>
      <c r="W242" s="112"/>
      <c r="X242" s="26"/>
      <c r="Y242" s="24"/>
      <c r="Z242" s="24"/>
      <c r="AA242" s="7"/>
      <c r="AB242" s="51"/>
      <c r="AC242" s="51"/>
      <c r="AD242" s="64"/>
      <c r="AE242" s="25"/>
      <c r="AF242" s="83"/>
      <c r="AG242" s="83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/>
      <c r="BH242" s="67"/>
      <c r="BI242" s="67"/>
      <c r="BJ242" s="67"/>
      <c r="BK242" s="67"/>
      <c r="BL242" s="67"/>
      <c r="BM242" s="67"/>
      <c r="BN242" s="67"/>
      <c r="BO242" s="67"/>
      <c r="BP242" s="67"/>
      <c r="BQ242" s="67"/>
      <c r="BR242" s="67"/>
      <c r="BS242" s="67"/>
      <c r="BT242" s="67"/>
      <c r="BU242" s="67"/>
      <c r="BV242" s="67"/>
      <c r="BW242" s="67"/>
      <c r="BX242" s="67"/>
      <c r="BY242" s="67"/>
      <c r="BZ242" s="67"/>
      <c r="CA242" s="67"/>
      <c r="CB242" s="67"/>
      <c r="CC242" s="67"/>
      <c r="CD242" s="67"/>
      <c r="CE242" s="67"/>
      <c r="CF242" s="67"/>
      <c r="CG242" s="67"/>
      <c r="CH242" s="67"/>
      <c r="CI242" s="67"/>
      <c r="CJ242" s="83"/>
      <c r="CK242" s="83"/>
    </row>
    <row r="243" spans="1:89" ht="21" x14ac:dyDescent="0.25">
      <c r="A243" s="7"/>
      <c r="B243" s="83"/>
      <c r="C243" s="83"/>
      <c r="D243" s="93"/>
      <c r="E243" s="68"/>
      <c r="F243" s="41"/>
      <c r="G243" s="107"/>
      <c r="H243" s="41"/>
      <c r="I243" s="83"/>
      <c r="J243" s="47"/>
      <c r="K243" s="47"/>
      <c r="L243" s="47"/>
      <c r="M243" s="47"/>
      <c r="N243" s="47"/>
      <c r="O243" s="47"/>
      <c r="P243" s="47"/>
      <c r="Q243" s="47"/>
      <c r="R243" s="7"/>
      <c r="S243" s="98"/>
      <c r="T243" s="7"/>
      <c r="U243" s="41"/>
      <c r="V243" s="112"/>
      <c r="W243" s="112"/>
      <c r="X243" s="26"/>
      <c r="Y243" s="24"/>
      <c r="Z243" s="24"/>
      <c r="AA243" s="7"/>
      <c r="AB243" s="51"/>
      <c r="AC243" s="51"/>
      <c r="AD243" s="64"/>
      <c r="AE243" s="25"/>
      <c r="AF243" s="83"/>
      <c r="AG243" s="83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7"/>
      <c r="BN243" s="67"/>
      <c r="BO243" s="67"/>
      <c r="BP243" s="67"/>
      <c r="BQ243" s="67"/>
      <c r="BR243" s="67"/>
      <c r="BS243" s="67"/>
      <c r="BT243" s="67"/>
      <c r="BU243" s="67"/>
      <c r="BV243" s="67"/>
      <c r="BW243" s="67"/>
      <c r="BX243" s="67"/>
      <c r="BY243" s="67"/>
      <c r="BZ243" s="67"/>
      <c r="CA243" s="67"/>
      <c r="CB243" s="67"/>
      <c r="CC243" s="67"/>
      <c r="CD243" s="67"/>
      <c r="CE243" s="67"/>
      <c r="CF243" s="67"/>
      <c r="CG243" s="67"/>
      <c r="CH243" s="67"/>
      <c r="CI243" s="67"/>
      <c r="CJ243" s="83"/>
      <c r="CK243" s="83"/>
    </row>
    <row r="244" spans="1:89" ht="21" x14ac:dyDescent="0.25">
      <c r="A244" s="7"/>
      <c r="B244" s="83"/>
      <c r="C244" s="83"/>
      <c r="D244" s="93"/>
      <c r="E244" s="68"/>
      <c r="F244" s="41"/>
      <c r="G244" s="107"/>
      <c r="H244" s="41"/>
      <c r="I244" s="83"/>
      <c r="J244" s="47"/>
      <c r="K244" s="47"/>
      <c r="L244" s="47"/>
      <c r="M244" s="47"/>
      <c r="N244" s="47"/>
      <c r="O244" s="47"/>
      <c r="P244" s="47"/>
      <c r="Q244" s="47"/>
      <c r="R244" s="7"/>
      <c r="S244" s="98"/>
      <c r="T244" s="7"/>
      <c r="U244" s="41"/>
      <c r="V244" s="112"/>
      <c r="W244" s="112"/>
      <c r="X244" s="26"/>
      <c r="Y244" s="24"/>
      <c r="Z244" s="24"/>
      <c r="AA244" s="7"/>
      <c r="AB244" s="51"/>
      <c r="AC244" s="51"/>
      <c r="AD244" s="64"/>
      <c r="AE244" s="25"/>
      <c r="AF244" s="83"/>
      <c r="AG244" s="83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/>
      <c r="BH244" s="67"/>
      <c r="BI244" s="67"/>
      <c r="BJ244" s="67"/>
      <c r="BK244" s="67"/>
      <c r="BL244" s="67"/>
      <c r="BM244" s="67"/>
      <c r="BN244" s="67"/>
      <c r="BO244" s="67"/>
      <c r="BP244" s="67"/>
      <c r="BQ244" s="67"/>
      <c r="BR244" s="67"/>
      <c r="BS244" s="67"/>
      <c r="BT244" s="67"/>
      <c r="BU244" s="67"/>
      <c r="BV244" s="67"/>
      <c r="BW244" s="67"/>
      <c r="BX244" s="67"/>
      <c r="BY244" s="67"/>
      <c r="BZ244" s="67"/>
      <c r="CA244" s="67"/>
      <c r="CB244" s="67"/>
      <c r="CC244" s="67"/>
      <c r="CD244" s="67"/>
      <c r="CE244" s="67"/>
      <c r="CF244" s="67"/>
      <c r="CG244" s="67"/>
      <c r="CH244" s="67"/>
      <c r="CI244" s="67"/>
      <c r="CJ244" s="83"/>
      <c r="CK244" s="83"/>
    </row>
    <row r="245" spans="1:89" ht="21" x14ac:dyDescent="0.25">
      <c r="A245" s="7"/>
      <c r="B245" s="83"/>
      <c r="C245" s="83"/>
      <c r="D245" s="93"/>
      <c r="E245" s="68"/>
      <c r="F245" s="41"/>
      <c r="G245" s="107"/>
      <c r="H245" s="41"/>
      <c r="I245" s="83"/>
      <c r="J245" s="47"/>
      <c r="K245" s="47"/>
      <c r="L245" s="47"/>
      <c r="M245" s="47"/>
      <c r="N245" s="47"/>
      <c r="O245" s="47"/>
      <c r="P245" s="47"/>
      <c r="Q245" s="47"/>
      <c r="R245" s="7"/>
      <c r="S245" s="98"/>
      <c r="T245" s="7"/>
      <c r="U245" s="41"/>
      <c r="V245" s="112"/>
      <c r="W245" s="117"/>
      <c r="X245" s="26"/>
      <c r="Y245" s="24"/>
      <c r="Z245" s="24"/>
      <c r="AA245" s="7"/>
      <c r="AB245" s="51"/>
      <c r="AC245" s="51"/>
      <c r="AD245" s="64"/>
      <c r="AE245" s="25"/>
      <c r="AF245" s="83"/>
      <c r="AG245" s="83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/>
      <c r="CI245" s="67"/>
      <c r="CJ245" s="83"/>
      <c r="CK245" s="83"/>
    </row>
    <row r="246" spans="1:89" ht="21" x14ac:dyDescent="0.25">
      <c r="A246" s="7"/>
      <c r="B246" s="83"/>
      <c r="C246" s="83"/>
      <c r="D246" s="93"/>
      <c r="E246" s="68"/>
      <c r="F246" s="41"/>
      <c r="G246" s="107"/>
      <c r="H246" s="41"/>
      <c r="I246" s="83"/>
      <c r="J246" s="47"/>
      <c r="K246" s="47"/>
      <c r="L246" s="47"/>
      <c r="M246" s="47"/>
      <c r="N246" s="47"/>
      <c r="O246" s="47"/>
      <c r="P246" s="47"/>
      <c r="Q246" s="47"/>
      <c r="R246" s="7"/>
      <c r="S246" s="98"/>
      <c r="T246" s="7"/>
      <c r="U246" s="41"/>
      <c r="V246" s="112"/>
      <c r="W246" s="112"/>
      <c r="X246" s="26"/>
      <c r="Y246" s="24"/>
      <c r="Z246" s="24"/>
      <c r="AA246" s="7"/>
      <c r="AB246" s="51"/>
      <c r="AC246" s="51"/>
      <c r="AD246" s="64"/>
      <c r="AE246" s="25"/>
      <c r="AF246" s="83"/>
      <c r="AG246" s="83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  <c r="BM246" s="67"/>
      <c r="BN246" s="67"/>
      <c r="BO246" s="67"/>
      <c r="BP246" s="67"/>
      <c r="BQ246" s="67"/>
      <c r="BR246" s="67"/>
      <c r="BS246" s="67"/>
      <c r="BT246" s="67"/>
      <c r="BU246" s="67"/>
      <c r="BV246" s="67"/>
      <c r="BW246" s="67"/>
      <c r="BX246" s="67"/>
      <c r="BY246" s="67"/>
      <c r="BZ246" s="67"/>
      <c r="CA246" s="67"/>
      <c r="CB246" s="67"/>
      <c r="CC246" s="67"/>
      <c r="CD246" s="67"/>
      <c r="CE246" s="67"/>
      <c r="CF246" s="67"/>
      <c r="CG246" s="67"/>
      <c r="CH246" s="67"/>
      <c r="CI246" s="67"/>
      <c r="CJ246" s="83"/>
      <c r="CK246" s="83"/>
    </row>
    <row r="247" spans="1:89" ht="21" x14ac:dyDescent="0.25">
      <c r="A247" s="7"/>
      <c r="B247" s="83"/>
      <c r="C247" s="83"/>
      <c r="D247" s="93"/>
      <c r="E247" s="68"/>
      <c r="F247" s="41"/>
      <c r="G247" s="107"/>
      <c r="H247" s="41"/>
      <c r="I247" s="83"/>
      <c r="J247" s="47"/>
      <c r="K247" s="47"/>
      <c r="L247" s="47"/>
      <c r="M247" s="47"/>
      <c r="N247" s="47"/>
      <c r="O247" s="47"/>
      <c r="P247" s="47"/>
      <c r="Q247" s="47"/>
      <c r="R247" s="7"/>
      <c r="S247" s="98"/>
      <c r="T247" s="7"/>
      <c r="U247" s="41"/>
      <c r="V247" s="112"/>
      <c r="W247" s="112"/>
      <c r="X247" s="26"/>
      <c r="Y247" s="24"/>
      <c r="Z247" s="24"/>
      <c r="AA247" s="7"/>
      <c r="AB247" s="51"/>
      <c r="AC247" s="51"/>
      <c r="AD247" s="64"/>
      <c r="AE247" s="25"/>
      <c r="AF247" s="83"/>
      <c r="AG247" s="83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  <c r="BO247" s="67"/>
      <c r="BP247" s="67"/>
      <c r="BQ247" s="67"/>
      <c r="BR247" s="67"/>
      <c r="BS247" s="67"/>
      <c r="BT247" s="67"/>
      <c r="BU247" s="67"/>
      <c r="BV247" s="67"/>
      <c r="BW247" s="67"/>
      <c r="BX247" s="67"/>
      <c r="BY247" s="67"/>
      <c r="BZ247" s="67"/>
      <c r="CA247" s="67"/>
      <c r="CB247" s="67"/>
      <c r="CC247" s="67"/>
      <c r="CD247" s="67"/>
      <c r="CE247" s="67"/>
      <c r="CF247" s="67"/>
      <c r="CG247" s="67"/>
      <c r="CH247" s="67"/>
      <c r="CI247" s="67"/>
      <c r="CJ247" s="83"/>
      <c r="CK247" s="83"/>
    </row>
    <row r="248" spans="1:89" ht="21" x14ac:dyDescent="0.25">
      <c r="A248" s="7"/>
      <c r="B248" s="83"/>
      <c r="C248" s="83"/>
      <c r="D248" s="93"/>
      <c r="E248" s="68"/>
      <c r="F248" s="41"/>
      <c r="G248" s="107"/>
      <c r="H248" s="41"/>
      <c r="I248" s="83"/>
      <c r="J248" s="47"/>
      <c r="K248" s="47"/>
      <c r="L248" s="47"/>
      <c r="M248" s="47"/>
      <c r="N248" s="47"/>
      <c r="O248" s="47"/>
      <c r="P248" s="47"/>
      <c r="Q248" s="47"/>
      <c r="R248" s="7"/>
      <c r="S248" s="98"/>
      <c r="T248" s="7"/>
      <c r="U248" s="41"/>
      <c r="V248" s="112"/>
      <c r="W248" s="112"/>
      <c r="X248" s="26"/>
      <c r="Y248" s="24"/>
      <c r="Z248" s="24"/>
      <c r="AA248" s="7"/>
      <c r="AB248" s="51"/>
      <c r="AC248" s="51"/>
      <c r="AD248" s="64"/>
      <c r="AE248" s="25"/>
      <c r="AF248" s="83"/>
      <c r="AG248" s="83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  <c r="CA248" s="67"/>
      <c r="CB248" s="67"/>
      <c r="CC248" s="67"/>
      <c r="CD248" s="67"/>
      <c r="CE248" s="67"/>
      <c r="CF248" s="67"/>
      <c r="CG248" s="67"/>
      <c r="CH248" s="67"/>
      <c r="CI248" s="67"/>
      <c r="CJ248" s="83"/>
      <c r="CK248" s="83"/>
    </row>
    <row r="249" spans="1:89" ht="21" x14ac:dyDescent="0.25">
      <c r="A249" s="7"/>
      <c r="B249" s="83"/>
      <c r="C249" s="83"/>
      <c r="D249" s="93"/>
      <c r="E249" s="68"/>
      <c r="F249" s="41"/>
      <c r="G249" s="107"/>
      <c r="H249" s="41"/>
      <c r="I249" s="83"/>
      <c r="J249" s="47"/>
      <c r="K249" s="47"/>
      <c r="L249" s="47"/>
      <c r="M249" s="47"/>
      <c r="N249" s="47"/>
      <c r="O249" s="47"/>
      <c r="P249" s="47"/>
      <c r="Q249" s="47"/>
      <c r="R249" s="7"/>
      <c r="S249" s="98"/>
      <c r="T249" s="7"/>
      <c r="U249" s="41"/>
      <c r="V249" s="112"/>
      <c r="W249" s="112"/>
      <c r="X249" s="26"/>
      <c r="Y249" s="24"/>
      <c r="Z249" s="24"/>
      <c r="AA249" s="7"/>
      <c r="AB249" s="51"/>
      <c r="AC249" s="51"/>
      <c r="AD249" s="64"/>
      <c r="AE249" s="25"/>
      <c r="AF249" s="83"/>
      <c r="AG249" s="83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  <c r="CA249" s="67"/>
      <c r="CB249" s="67"/>
      <c r="CC249" s="67"/>
      <c r="CD249" s="67"/>
      <c r="CE249" s="67"/>
      <c r="CF249" s="67"/>
      <c r="CG249" s="67"/>
      <c r="CH249" s="67"/>
      <c r="CI249" s="67"/>
      <c r="CJ249" s="83"/>
      <c r="CK249" s="83"/>
    </row>
    <row r="250" spans="1:89" ht="21" x14ac:dyDescent="0.25">
      <c r="A250" s="7"/>
      <c r="B250" s="83"/>
      <c r="C250" s="83"/>
      <c r="D250" s="93"/>
      <c r="E250" s="68"/>
      <c r="F250" s="41"/>
      <c r="G250" s="107"/>
      <c r="H250" s="41"/>
      <c r="I250" s="83"/>
      <c r="J250" s="47"/>
      <c r="K250" s="47"/>
      <c r="L250" s="47"/>
      <c r="M250" s="47"/>
      <c r="N250" s="47"/>
      <c r="O250" s="47"/>
      <c r="P250" s="47"/>
      <c r="Q250" s="47"/>
      <c r="R250" s="7"/>
      <c r="S250" s="98"/>
      <c r="T250" s="7"/>
      <c r="U250" s="41"/>
      <c r="V250" s="112"/>
      <c r="W250" s="112"/>
      <c r="X250" s="26"/>
      <c r="Y250" s="24"/>
      <c r="Z250" s="24"/>
      <c r="AA250" s="7"/>
      <c r="AB250" s="51"/>
      <c r="AC250" s="51"/>
      <c r="AD250" s="64"/>
      <c r="AE250" s="25"/>
      <c r="AF250" s="83"/>
      <c r="AG250" s="83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  <c r="CA250" s="67"/>
      <c r="CB250" s="67"/>
      <c r="CC250" s="67"/>
      <c r="CD250" s="67"/>
      <c r="CE250" s="67"/>
      <c r="CF250" s="67"/>
      <c r="CG250" s="67"/>
      <c r="CH250" s="67"/>
      <c r="CI250" s="67"/>
      <c r="CJ250" s="83"/>
      <c r="CK250" s="83"/>
    </row>
    <row r="251" spans="1:89" ht="21" x14ac:dyDescent="0.25">
      <c r="A251" s="7"/>
      <c r="B251" s="83"/>
      <c r="C251" s="83"/>
      <c r="D251" s="93"/>
      <c r="E251" s="68"/>
      <c r="F251" s="41"/>
      <c r="G251" s="107"/>
      <c r="H251" s="41"/>
      <c r="I251" s="83"/>
      <c r="J251" s="47"/>
      <c r="K251" s="47"/>
      <c r="L251" s="47"/>
      <c r="M251" s="47"/>
      <c r="N251" s="47"/>
      <c r="O251" s="47"/>
      <c r="P251" s="47"/>
      <c r="Q251" s="47"/>
      <c r="R251" s="7"/>
      <c r="S251" s="98"/>
      <c r="T251" s="7"/>
      <c r="U251" s="41"/>
      <c r="V251" s="112"/>
      <c r="W251" s="112"/>
      <c r="X251" s="26"/>
      <c r="Y251" s="24"/>
      <c r="Z251" s="24"/>
      <c r="AA251" s="7"/>
      <c r="AB251" s="51"/>
      <c r="AC251" s="51"/>
      <c r="AD251" s="64"/>
      <c r="AE251" s="25"/>
      <c r="AF251" s="83"/>
      <c r="AG251" s="83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83"/>
      <c r="CK251" s="83"/>
    </row>
    <row r="252" spans="1:89" ht="21" x14ac:dyDescent="0.25">
      <c r="A252" s="7"/>
      <c r="B252" s="83"/>
      <c r="C252" s="83"/>
      <c r="D252" s="93"/>
      <c r="E252" s="68"/>
      <c r="F252" s="41"/>
      <c r="G252" s="107"/>
      <c r="H252" s="41"/>
      <c r="I252" s="83"/>
      <c r="J252" s="47"/>
      <c r="K252" s="47"/>
      <c r="L252" s="47"/>
      <c r="M252" s="47"/>
      <c r="N252" s="47"/>
      <c r="O252" s="47"/>
      <c r="P252" s="47"/>
      <c r="Q252" s="47"/>
      <c r="R252" s="7"/>
      <c r="S252" s="98"/>
      <c r="T252" s="7"/>
      <c r="U252" s="41"/>
      <c r="V252" s="112"/>
      <c r="W252" s="112"/>
      <c r="X252" s="26"/>
      <c r="Y252" s="24"/>
      <c r="Z252" s="24"/>
      <c r="AA252" s="7"/>
      <c r="AB252" s="51"/>
      <c r="AC252" s="51"/>
      <c r="AD252" s="64"/>
      <c r="AE252" s="25"/>
      <c r="AF252" s="83"/>
      <c r="AG252" s="83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83"/>
      <c r="CK252" s="83"/>
    </row>
    <row r="253" spans="1:89" ht="21" x14ac:dyDescent="0.25">
      <c r="A253" s="7"/>
      <c r="B253" s="83"/>
      <c r="C253" s="83"/>
      <c r="D253" s="93"/>
      <c r="E253" s="68"/>
      <c r="F253" s="41"/>
      <c r="G253" s="107"/>
      <c r="H253" s="41"/>
      <c r="I253" s="83"/>
      <c r="J253" s="47"/>
      <c r="K253" s="47"/>
      <c r="L253" s="47"/>
      <c r="M253" s="47"/>
      <c r="N253" s="47"/>
      <c r="O253" s="47"/>
      <c r="P253" s="47"/>
      <c r="Q253" s="47"/>
      <c r="R253" s="7"/>
      <c r="S253" s="98"/>
      <c r="T253" s="7"/>
      <c r="U253" s="41"/>
      <c r="V253" s="112"/>
      <c r="W253" s="112"/>
      <c r="X253" s="26"/>
      <c r="Y253" s="24"/>
      <c r="Z253" s="24"/>
      <c r="AA253" s="7"/>
      <c r="AB253" s="51"/>
      <c r="AC253" s="51"/>
      <c r="AD253" s="64"/>
      <c r="AE253" s="25"/>
      <c r="AF253" s="83"/>
      <c r="AG253" s="83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7"/>
      <c r="CC253" s="67"/>
      <c r="CD253" s="67"/>
      <c r="CE253" s="67"/>
      <c r="CF253" s="67"/>
      <c r="CG253" s="67"/>
      <c r="CH253" s="67"/>
      <c r="CI253" s="67"/>
      <c r="CJ253" s="83"/>
      <c r="CK253" s="83"/>
    </row>
    <row r="254" spans="1:89" ht="21" x14ac:dyDescent="0.25">
      <c r="A254" s="7"/>
      <c r="B254" s="83"/>
      <c r="C254" s="83"/>
      <c r="D254" s="93"/>
      <c r="E254" s="68"/>
      <c r="F254" s="41"/>
      <c r="G254" s="107"/>
      <c r="H254" s="41"/>
      <c r="I254" s="83"/>
      <c r="J254" s="47"/>
      <c r="K254" s="47"/>
      <c r="L254" s="47"/>
      <c r="M254" s="47"/>
      <c r="N254" s="47"/>
      <c r="O254" s="47"/>
      <c r="P254" s="47"/>
      <c r="Q254" s="47"/>
      <c r="R254" s="7"/>
      <c r="S254" s="98"/>
      <c r="T254" s="7"/>
      <c r="U254" s="41"/>
      <c r="V254" s="112"/>
      <c r="W254" s="112"/>
      <c r="X254" s="26"/>
      <c r="Y254" s="24"/>
      <c r="Z254" s="24"/>
      <c r="AA254" s="7"/>
      <c r="AB254" s="51"/>
      <c r="AC254" s="51"/>
      <c r="AD254" s="64"/>
      <c r="AE254" s="25"/>
      <c r="AF254" s="83"/>
      <c r="AG254" s="83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/>
      <c r="BH254" s="67"/>
      <c r="BI254" s="67"/>
      <c r="BJ254" s="67"/>
      <c r="BK254" s="67"/>
      <c r="BL254" s="67"/>
      <c r="BM254" s="67"/>
      <c r="BN254" s="67"/>
      <c r="BO254" s="67"/>
      <c r="BP254" s="67"/>
      <c r="BQ254" s="67"/>
      <c r="BR254" s="67"/>
      <c r="BS254" s="67"/>
      <c r="BT254" s="67"/>
      <c r="BU254" s="67"/>
      <c r="BV254" s="67"/>
      <c r="BW254" s="67"/>
      <c r="BX254" s="67"/>
      <c r="BY254" s="67"/>
      <c r="BZ254" s="67"/>
      <c r="CA254" s="67"/>
      <c r="CB254" s="67"/>
      <c r="CC254" s="67"/>
      <c r="CD254" s="67"/>
      <c r="CE254" s="67"/>
      <c r="CF254" s="67"/>
      <c r="CG254" s="67"/>
      <c r="CH254" s="67"/>
      <c r="CI254" s="67"/>
      <c r="CJ254" s="83"/>
      <c r="CK254" s="83"/>
    </row>
    <row r="255" spans="1:89" ht="21" x14ac:dyDescent="0.25">
      <c r="A255" s="7"/>
      <c r="B255" s="83"/>
      <c r="C255" s="83"/>
      <c r="D255" s="93"/>
      <c r="E255" s="68"/>
      <c r="F255" s="41"/>
      <c r="G255" s="107"/>
      <c r="H255" s="41"/>
      <c r="I255" s="83"/>
      <c r="J255" s="47"/>
      <c r="K255" s="47"/>
      <c r="L255" s="47"/>
      <c r="M255" s="47"/>
      <c r="N255" s="47"/>
      <c r="O255" s="47"/>
      <c r="P255" s="47"/>
      <c r="Q255" s="47"/>
      <c r="R255" s="7"/>
      <c r="S255" s="98"/>
      <c r="T255" s="7"/>
      <c r="U255" s="41"/>
      <c r="V255" s="112"/>
      <c r="W255" s="112"/>
      <c r="X255" s="26"/>
      <c r="Y255" s="24"/>
      <c r="Z255" s="24"/>
      <c r="AA255" s="7"/>
      <c r="AB255" s="51"/>
      <c r="AC255" s="51"/>
      <c r="AD255" s="64"/>
      <c r="AE255" s="25"/>
      <c r="AF255" s="83"/>
      <c r="AG255" s="83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/>
      <c r="BH255" s="67"/>
      <c r="BI255" s="67"/>
      <c r="BJ255" s="67"/>
      <c r="BK255" s="67"/>
      <c r="BL255" s="67"/>
      <c r="BM255" s="67"/>
      <c r="BN255" s="67"/>
      <c r="BO255" s="67"/>
      <c r="BP255" s="67"/>
      <c r="BQ255" s="67"/>
      <c r="BR255" s="67"/>
      <c r="BS255" s="67"/>
      <c r="BT255" s="67"/>
      <c r="BU255" s="67"/>
      <c r="BV255" s="67"/>
      <c r="BW255" s="67"/>
      <c r="BX255" s="67"/>
      <c r="BY255" s="67"/>
      <c r="BZ255" s="67"/>
      <c r="CA255" s="67"/>
      <c r="CB255" s="67"/>
      <c r="CC255" s="67"/>
      <c r="CD255" s="67"/>
      <c r="CE255" s="67"/>
      <c r="CF255" s="67"/>
      <c r="CG255" s="67"/>
      <c r="CH255" s="67"/>
      <c r="CI255" s="67"/>
      <c r="CJ255" s="83"/>
      <c r="CK255" s="83"/>
    </row>
    <row r="256" spans="1:89" ht="21" x14ac:dyDescent="0.25">
      <c r="A256" s="7"/>
      <c r="B256" s="83"/>
      <c r="C256" s="83"/>
      <c r="D256" s="93"/>
      <c r="E256" s="68"/>
      <c r="F256" s="41"/>
      <c r="G256" s="107"/>
      <c r="H256" s="41"/>
      <c r="I256" s="83"/>
      <c r="J256" s="47"/>
      <c r="K256" s="47"/>
      <c r="L256" s="47"/>
      <c r="M256" s="47"/>
      <c r="N256" s="47"/>
      <c r="O256" s="47"/>
      <c r="P256" s="47"/>
      <c r="Q256" s="47"/>
      <c r="R256" s="7"/>
      <c r="S256" s="98"/>
      <c r="T256" s="7"/>
      <c r="U256" s="41"/>
      <c r="V256" s="112"/>
      <c r="W256" s="112"/>
      <c r="X256" s="26"/>
      <c r="Y256" s="24"/>
      <c r="Z256" s="24"/>
      <c r="AA256" s="7"/>
      <c r="AB256" s="51"/>
      <c r="AC256" s="51"/>
      <c r="AD256" s="64"/>
      <c r="AE256" s="25"/>
      <c r="AF256" s="83"/>
      <c r="AG256" s="83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83"/>
      <c r="CK256" s="83"/>
    </row>
    <row r="257" spans="1:89" ht="21" x14ac:dyDescent="0.25">
      <c r="A257" s="7"/>
      <c r="B257" s="83"/>
      <c r="C257" s="83"/>
      <c r="D257" s="93"/>
      <c r="E257" s="68"/>
      <c r="F257" s="41"/>
      <c r="G257" s="107"/>
      <c r="H257" s="41"/>
      <c r="I257" s="83"/>
      <c r="J257" s="47"/>
      <c r="K257" s="47"/>
      <c r="L257" s="47"/>
      <c r="M257" s="47"/>
      <c r="N257" s="47"/>
      <c r="O257" s="47"/>
      <c r="P257" s="47"/>
      <c r="Q257" s="47"/>
      <c r="R257" s="7"/>
      <c r="S257" s="98"/>
      <c r="T257" s="7"/>
      <c r="U257" s="41"/>
      <c r="V257" s="112"/>
      <c r="W257" s="112"/>
      <c r="X257" s="26"/>
      <c r="Y257" s="24"/>
      <c r="Z257" s="24"/>
      <c r="AA257" s="7"/>
      <c r="AB257" s="51"/>
      <c r="AC257" s="51"/>
      <c r="AD257" s="64"/>
      <c r="AE257" s="25"/>
      <c r="AF257" s="83"/>
      <c r="AG257" s="83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/>
      <c r="BH257" s="67"/>
      <c r="BI257" s="67"/>
      <c r="BJ257" s="67"/>
      <c r="BK257" s="67"/>
      <c r="BL257" s="67"/>
      <c r="BM257" s="67"/>
      <c r="BN257" s="67"/>
      <c r="BO257" s="67"/>
      <c r="BP257" s="67"/>
      <c r="BQ257" s="67"/>
      <c r="BR257" s="67"/>
      <c r="BS257" s="67"/>
      <c r="BT257" s="67"/>
      <c r="BU257" s="67"/>
      <c r="BV257" s="67"/>
      <c r="BW257" s="67"/>
      <c r="BX257" s="67"/>
      <c r="BY257" s="67"/>
      <c r="BZ257" s="67"/>
      <c r="CA257" s="67"/>
      <c r="CB257" s="67"/>
      <c r="CC257" s="67"/>
      <c r="CD257" s="67"/>
      <c r="CE257" s="67"/>
      <c r="CF257" s="67"/>
      <c r="CG257" s="67"/>
      <c r="CH257" s="67"/>
      <c r="CI257" s="67"/>
      <c r="CJ257" s="83"/>
      <c r="CK257" s="83"/>
    </row>
    <row r="258" spans="1:89" ht="21" x14ac:dyDescent="0.25">
      <c r="A258" s="7"/>
      <c r="B258" s="83"/>
      <c r="C258" s="83"/>
      <c r="D258" s="93"/>
      <c r="E258" s="68"/>
      <c r="F258" s="41"/>
      <c r="G258" s="107"/>
      <c r="H258" s="41"/>
      <c r="I258" s="83"/>
      <c r="J258" s="47"/>
      <c r="K258" s="47"/>
      <c r="L258" s="47"/>
      <c r="M258" s="47"/>
      <c r="N258" s="47"/>
      <c r="O258" s="47"/>
      <c r="P258" s="47"/>
      <c r="Q258" s="47"/>
      <c r="R258" s="7"/>
      <c r="S258" s="98"/>
      <c r="T258" s="7"/>
      <c r="U258" s="41"/>
      <c r="V258" s="112"/>
      <c r="W258" s="112"/>
      <c r="X258" s="26"/>
      <c r="Y258" s="24"/>
      <c r="Z258" s="24"/>
      <c r="AA258" s="7"/>
      <c r="AB258" s="51"/>
      <c r="AC258" s="51"/>
      <c r="AD258" s="64"/>
      <c r="AE258" s="25"/>
      <c r="AF258" s="83"/>
      <c r="AG258" s="83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/>
      <c r="BH258" s="67"/>
      <c r="BI258" s="67"/>
      <c r="BJ258" s="67"/>
      <c r="BK258" s="67"/>
      <c r="BL258" s="67"/>
      <c r="BM258" s="67"/>
      <c r="BN258" s="67"/>
      <c r="BO258" s="67"/>
      <c r="BP258" s="67"/>
      <c r="BQ258" s="67"/>
      <c r="BR258" s="67"/>
      <c r="BS258" s="67"/>
      <c r="BT258" s="67"/>
      <c r="BU258" s="67"/>
      <c r="BV258" s="67"/>
      <c r="BW258" s="67"/>
      <c r="BX258" s="67"/>
      <c r="BY258" s="67"/>
      <c r="BZ258" s="67"/>
      <c r="CA258" s="67"/>
      <c r="CB258" s="67"/>
      <c r="CC258" s="67"/>
      <c r="CD258" s="67"/>
      <c r="CE258" s="67"/>
      <c r="CF258" s="67"/>
      <c r="CG258" s="67"/>
      <c r="CH258" s="67"/>
      <c r="CI258" s="67"/>
      <c r="CJ258" s="83"/>
      <c r="CK258" s="83"/>
    </row>
    <row r="259" spans="1:89" ht="21" x14ac:dyDescent="0.25">
      <c r="A259" s="7"/>
      <c r="B259" s="83"/>
      <c r="C259" s="83"/>
      <c r="D259" s="93"/>
      <c r="E259" s="68"/>
      <c r="F259" s="41"/>
      <c r="G259" s="107"/>
      <c r="H259" s="41"/>
      <c r="I259" s="83"/>
      <c r="J259" s="47"/>
      <c r="K259" s="47"/>
      <c r="L259" s="47"/>
      <c r="M259" s="47"/>
      <c r="N259" s="47"/>
      <c r="O259" s="47"/>
      <c r="P259" s="47"/>
      <c r="Q259" s="47"/>
      <c r="R259" s="7"/>
      <c r="S259" s="98"/>
      <c r="T259" s="7"/>
      <c r="U259" s="41"/>
      <c r="V259" s="112"/>
      <c r="W259" s="112"/>
      <c r="X259" s="26"/>
      <c r="Y259" s="24"/>
      <c r="Z259" s="24"/>
      <c r="AA259" s="7"/>
      <c r="AB259" s="51"/>
      <c r="AC259" s="51"/>
      <c r="AD259" s="64"/>
      <c r="AE259" s="25"/>
      <c r="AF259" s="83"/>
      <c r="AG259" s="83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/>
      <c r="BH259" s="67"/>
      <c r="BI259" s="67"/>
      <c r="BJ259" s="67"/>
      <c r="BK259" s="67"/>
      <c r="BL259" s="67"/>
      <c r="BM259" s="67"/>
      <c r="BN259" s="67"/>
      <c r="BO259" s="67"/>
      <c r="BP259" s="67"/>
      <c r="BQ259" s="67"/>
      <c r="BR259" s="67"/>
      <c r="BS259" s="67"/>
      <c r="BT259" s="67"/>
      <c r="BU259" s="67"/>
      <c r="BV259" s="67"/>
      <c r="BW259" s="67"/>
      <c r="BX259" s="67"/>
      <c r="BY259" s="67"/>
      <c r="BZ259" s="67"/>
      <c r="CA259" s="67"/>
      <c r="CB259" s="67"/>
      <c r="CC259" s="67"/>
      <c r="CD259" s="67"/>
      <c r="CE259" s="67"/>
      <c r="CF259" s="67"/>
      <c r="CG259" s="67"/>
      <c r="CH259" s="67"/>
      <c r="CI259" s="67"/>
      <c r="CJ259" s="83"/>
      <c r="CK259" s="83"/>
    </row>
    <row r="260" spans="1:89" ht="21" x14ac:dyDescent="0.25">
      <c r="A260" s="7"/>
      <c r="B260" s="83"/>
      <c r="C260" s="83"/>
      <c r="D260" s="93"/>
      <c r="E260" s="68"/>
      <c r="F260" s="41"/>
      <c r="G260" s="107"/>
      <c r="H260" s="41"/>
      <c r="I260" s="83"/>
      <c r="J260" s="47"/>
      <c r="K260" s="47"/>
      <c r="L260" s="47"/>
      <c r="M260" s="47"/>
      <c r="N260" s="47"/>
      <c r="O260" s="47"/>
      <c r="P260" s="47"/>
      <c r="Q260" s="47"/>
      <c r="R260" s="7"/>
      <c r="S260" s="98"/>
      <c r="T260" s="7"/>
      <c r="U260" s="41"/>
      <c r="V260" s="112"/>
      <c r="W260" s="112"/>
      <c r="X260" s="26"/>
      <c r="Y260" s="24"/>
      <c r="Z260" s="24"/>
      <c r="AA260" s="7"/>
      <c r="AB260" s="51"/>
      <c r="AC260" s="51"/>
      <c r="AD260" s="64"/>
      <c r="AE260" s="25"/>
      <c r="AF260" s="83"/>
      <c r="AG260" s="83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/>
      <c r="BH260" s="67"/>
      <c r="BI260" s="67"/>
      <c r="BJ260" s="67"/>
      <c r="BK260" s="67"/>
      <c r="BL260" s="67"/>
      <c r="BM260" s="67"/>
      <c r="BN260" s="67"/>
      <c r="BO260" s="67"/>
      <c r="BP260" s="67"/>
      <c r="BQ260" s="67"/>
      <c r="BR260" s="67"/>
      <c r="BS260" s="67"/>
      <c r="BT260" s="67"/>
      <c r="BU260" s="67"/>
      <c r="BV260" s="67"/>
      <c r="BW260" s="67"/>
      <c r="BX260" s="67"/>
      <c r="BY260" s="67"/>
      <c r="BZ260" s="67"/>
      <c r="CA260" s="67"/>
      <c r="CB260" s="67"/>
      <c r="CC260" s="67"/>
      <c r="CD260" s="67"/>
      <c r="CE260" s="67"/>
      <c r="CF260" s="67"/>
      <c r="CG260" s="67"/>
      <c r="CH260" s="67"/>
      <c r="CI260" s="67"/>
      <c r="CJ260" s="83"/>
      <c r="CK260" s="83"/>
    </row>
    <row r="261" spans="1:89" ht="21" x14ac:dyDescent="0.25">
      <c r="A261" s="7"/>
      <c r="B261" s="83"/>
      <c r="C261" s="83"/>
      <c r="D261" s="93"/>
      <c r="E261" s="68"/>
      <c r="F261" s="41"/>
      <c r="G261" s="107"/>
      <c r="H261" s="41"/>
      <c r="I261" s="83"/>
      <c r="J261" s="47"/>
      <c r="K261" s="47"/>
      <c r="L261" s="47"/>
      <c r="M261" s="47"/>
      <c r="N261" s="47"/>
      <c r="O261" s="47"/>
      <c r="P261" s="47"/>
      <c r="Q261" s="47"/>
      <c r="R261" s="7"/>
      <c r="S261" s="98"/>
      <c r="T261" s="7"/>
      <c r="U261" s="41"/>
      <c r="V261" s="112"/>
      <c r="W261" s="112"/>
      <c r="X261" s="26"/>
      <c r="Y261" s="24"/>
      <c r="Z261" s="24"/>
      <c r="AA261" s="7"/>
      <c r="AB261" s="51"/>
      <c r="AC261" s="51"/>
      <c r="AD261" s="64"/>
      <c r="AE261" s="25"/>
      <c r="AF261" s="83"/>
      <c r="AG261" s="83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/>
      <c r="BH261" s="67"/>
      <c r="BI261" s="67"/>
      <c r="BJ261" s="67"/>
      <c r="BK261" s="67"/>
      <c r="BL261" s="67"/>
      <c r="BM261" s="67"/>
      <c r="BN261" s="67"/>
      <c r="BO261" s="67"/>
      <c r="BP261" s="67"/>
      <c r="BQ261" s="67"/>
      <c r="BR261" s="67"/>
      <c r="BS261" s="67"/>
      <c r="BT261" s="67"/>
      <c r="BU261" s="67"/>
      <c r="BV261" s="67"/>
      <c r="BW261" s="67"/>
      <c r="BX261" s="67"/>
      <c r="BY261" s="67"/>
      <c r="BZ261" s="67"/>
      <c r="CA261" s="67"/>
      <c r="CB261" s="67"/>
      <c r="CC261" s="67"/>
      <c r="CD261" s="67"/>
      <c r="CE261" s="67"/>
      <c r="CF261" s="67"/>
      <c r="CG261" s="67"/>
      <c r="CH261" s="67"/>
      <c r="CI261" s="67"/>
      <c r="CJ261" s="83"/>
      <c r="CK261" s="83"/>
    </row>
    <row r="262" spans="1:89" ht="21" x14ac:dyDescent="0.25">
      <c r="A262" s="7"/>
      <c r="B262" s="83"/>
      <c r="C262" s="83"/>
      <c r="D262" s="93"/>
      <c r="E262" s="68"/>
      <c r="F262" s="41"/>
      <c r="G262" s="107"/>
      <c r="H262" s="41"/>
      <c r="I262" s="83"/>
      <c r="J262" s="47"/>
      <c r="K262" s="47"/>
      <c r="L262" s="47"/>
      <c r="M262" s="47"/>
      <c r="N262" s="47"/>
      <c r="O262" s="47"/>
      <c r="P262" s="47"/>
      <c r="Q262" s="47"/>
      <c r="R262" s="7"/>
      <c r="S262" s="98"/>
      <c r="T262" s="7"/>
      <c r="U262" s="41"/>
      <c r="V262" s="112"/>
      <c r="W262" s="112"/>
      <c r="X262" s="26"/>
      <c r="Y262" s="24"/>
      <c r="Z262" s="24"/>
      <c r="AA262" s="7"/>
      <c r="AB262" s="51"/>
      <c r="AC262" s="51"/>
      <c r="AD262" s="64"/>
      <c r="AE262" s="25"/>
      <c r="AF262" s="83"/>
      <c r="AG262" s="83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/>
      <c r="BH262" s="67"/>
      <c r="BI262" s="67"/>
      <c r="BJ262" s="67"/>
      <c r="BK262" s="67"/>
      <c r="BL262" s="67"/>
      <c r="BM262" s="67"/>
      <c r="BN262" s="67"/>
      <c r="BO262" s="67"/>
      <c r="BP262" s="67"/>
      <c r="BQ262" s="67"/>
      <c r="BR262" s="67"/>
      <c r="BS262" s="67"/>
      <c r="BT262" s="67"/>
      <c r="BU262" s="67"/>
      <c r="BV262" s="67"/>
      <c r="BW262" s="67"/>
      <c r="BX262" s="67"/>
      <c r="BY262" s="67"/>
      <c r="BZ262" s="67"/>
      <c r="CA262" s="67"/>
      <c r="CB262" s="67"/>
      <c r="CC262" s="67"/>
      <c r="CD262" s="67"/>
      <c r="CE262" s="67"/>
      <c r="CF262" s="67"/>
      <c r="CG262" s="67"/>
      <c r="CH262" s="67"/>
      <c r="CI262" s="67"/>
      <c r="CJ262" s="83"/>
      <c r="CK262" s="83"/>
    </row>
    <row r="263" spans="1:89" ht="21" x14ac:dyDescent="0.25">
      <c r="A263" s="7"/>
      <c r="B263" s="83"/>
      <c r="C263" s="83"/>
      <c r="D263" s="93"/>
      <c r="E263" s="68"/>
      <c r="F263" s="41"/>
      <c r="G263" s="107"/>
      <c r="H263" s="41"/>
      <c r="I263" s="83"/>
      <c r="J263" s="47"/>
      <c r="K263" s="47"/>
      <c r="L263" s="47"/>
      <c r="M263" s="47"/>
      <c r="N263" s="47"/>
      <c r="O263" s="47"/>
      <c r="P263" s="47"/>
      <c r="Q263" s="47"/>
      <c r="R263" s="7"/>
      <c r="S263" s="98"/>
      <c r="T263" s="7"/>
      <c r="U263" s="41"/>
      <c r="V263" s="112"/>
      <c r="W263" s="112"/>
      <c r="X263" s="26"/>
      <c r="Y263" s="24"/>
      <c r="Z263" s="24"/>
      <c r="AA263" s="7"/>
      <c r="AB263" s="51"/>
      <c r="AC263" s="51"/>
      <c r="AD263" s="64"/>
      <c r="AE263" s="25"/>
      <c r="AF263" s="83"/>
      <c r="AG263" s="83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/>
      <c r="BH263" s="67"/>
      <c r="BI263" s="67"/>
      <c r="BJ263" s="67"/>
      <c r="BK263" s="67"/>
      <c r="BL263" s="67"/>
      <c r="BM263" s="67"/>
      <c r="BN263" s="67"/>
      <c r="BO263" s="67"/>
      <c r="BP263" s="67"/>
      <c r="BQ263" s="67"/>
      <c r="BR263" s="67"/>
      <c r="BS263" s="67"/>
      <c r="BT263" s="67"/>
      <c r="BU263" s="67"/>
      <c r="BV263" s="67"/>
      <c r="BW263" s="67"/>
      <c r="BX263" s="67"/>
      <c r="BY263" s="67"/>
      <c r="BZ263" s="67"/>
      <c r="CA263" s="67"/>
      <c r="CB263" s="67"/>
      <c r="CC263" s="67"/>
      <c r="CD263" s="67"/>
      <c r="CE263" s="67"/>
      <c r="CF263" s="67"/>
      <c r="CG263" s="67"/>
      <c r="CH263" s="67"/>
      <c r="CI263" s="67"/>
      <c r="CJ263" s="83"/>
      <c r="CK263" s="83"/>
    </row>
    <row r="264" spans="1:89" ht="21" x14ac:dyDescent="0.25">
      <c r="A264" s="7"/>
      <c r="B264" s="83"/>
      <c r="C264" s="83"/>
      <c r="D264" s="93"/>
      <c r="E264" s="68"/>
      <c r="F264" s="41"/>
      <c r="G264" s="107"/>
      <c r="H264" s="41"/>
      <c r="I264" s="83"/>
      <c r="J264" s="47"/>
      <c r="K264" s="47"/>
      <c r="L264" s="47"/>
      <c r="M264" s="47"/>
      <c r="N264" s="47"/>
      <c r="O264" s="47"/>
      <c r="P264" s="47"/>
      <c r="Q264" s="47"/>
      <c r="R264" s="7"/>
      <c r="S264" s="98"/>
      <c r="T264" s="7"/>
      <c r="U264" s="41"/>
      <c r="V264" s="112"/>
      <c r="W264" s="112"/>
      <c r="X264" s="26"/>
      <c r="Y264" s="24"/>
      <c r="Z264" s="24"/>
      <c r="AA264" s="7"/>
      <c r="AB264" s="51"/>
      <c r="AC264" s="51"/>
      <c r="AD264" s="64"/>
      <c r="AE264" s="25"/>
      <c r="AF264" s="83"/>
      <c r="AG264" s="83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/>
      <c r="BH264" s="67"/>
      <c r="BI264" s="67"/>
      <c r="BJ264" s="67"/>
      <c r="BK264" s="67"/>
      <c r="BL264" s="67"/>
      <c r="BM264" s="67"/>
      <c r="BN264" s="67"/>
      <c r="BO264" s="67"/>
      <c r="BP264" s="67"/>
      <c r="BQ264" s="67"/>
      <c r="BR264" s="67"/>
      <c r="BS264" s="67"/>
      <c r="BT264" s="67"/>
      <c r="BU264" s="67"/>
      <c r="BV264" s="67"/>
      <c r="BW264" s="67"/>
      <c r="BX264" s="67"/>
      <c r="BY264" s="67"/>
      <c r="BZ264" s="67"/>
      <c r="CA264" s="67"/>
      <c r="CB264" s="67"/>
      <c r="CC264" s="67"/>
      <c r="CD264" s="67"/>
      <c r="CE264" s="67"/>
      <c r="CF264" s="67"/>
      <c r="CG264" s="67"/>
      <c r="CH264" s="67"/>
      <c r="CI264" s="67"/>
      <c r="CJ264" s="83"/>
      <c r="CK264" s="83"/>
    </row>
    <row r="265" spans="1:89" ht="21" x14ac:dyDescent="0.25">
      <c r="A265" s="7"/>
      <c r="B265" s="83"/>
      <c r="C265" s="83"/>
      <c r="D265" s="93"/>
      <c r="E265" s="68"/>
      <c r="F265" s="41"/>
      <c r="G265" s="107"/>
      <c r="H265" s="41"/>
      <c r="I265" s="83"/>
      <c r="J265" s="47"/>
      <c r="K265" s="47"/>
      <c r="L265" s="47"/>
      <c r="M265" s="47"/>
      <c r="N265" s="47"/>
      <c r="O265" s="47"/>
      <c r="P265" s="47"/>
      <c r="Q265" s="47"/>
      <c r="R265" s="7"/>
      <c r="S265" s="98"/>
      <c r="T265" s="7"/>
      <c r="U265" s="41"/>
      <c r="V265" s="112"/>
      <c r="W265" s="117"/>
      <c r="X265" s="26"/>
      <c r="Y265" s="24"/>
      <c r="Z265" s="24"/>
      <c r="AA265" s="7"/>
      <c r="AB265" s="51"/>
      <c r="AC265" s="51"/>
      <c r="AD265" s="64"/>
      <c r="AE265" s="25"/>
      <c r="AF265" s="83"/>
      <c r="AG265" s="83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7"/>
      <c r="BK265" s="67"/>
      <c r="BL265" s="67"/>
      <c r="BM265" s="67"/>
      <c r="BN265" s="67"/>
      <c r="BO265" s="67"/>
      <c r="BP265" s="67"/>
      <c r="BQ265" s="67"/>
      <c r="BR265" s="67"/>
      <c r="BS265" s="67"/>
      <c r="BT265" s="67"/>
      <c r="BU265" s="67"/>
      <c r="BV265" s="67"/>
      <c r="BW265" s="67"/>
      <c r="BX265" s="67"/>
      <c r="BY265" s="67"/>
      <c r="BZ265" s="67"/>
      <c r="CA265" s="67"/>
      <c r="CB265" s="67"/>
      <c r="CC265" s="67"/>
      <c r="CD265" s="67"/>
      <c r="CE265" s="67"/>
      <c r="CF265" s="67"/>
      <c r="CG265" s="67"/>
      <c r="CH265" s="67"/>
      <c r="CI265" s="67"/>
      <c r="CJ265" s="83"/>
      <c r="CK265" s="83"/>
    </row>
    <row r="266" spans="1:89" ht="21" x14ac:dyDescent="0.25">
      <c r="A266" s="7"/>
      <c r="B266" s="83"/>
      <c r="C266" s="83"/>
      <c r="D266" s="93"/>
      <c r="E266" s="68"/>
      <c r="F266" s="41"/>
      <c r="G266" s="107"/>
      <c r="H266" s="41"/>
      <c r="I266" s="83"/>
      <c r="J266" s="47"/>
      <c r="K266" s="47"/>
      <c r="L266" s="47"/>
      <c r="M266" s="47"/>
      <c r="N266" s="47"/>
      <c r="O266" s="47"/>
      <c r="P266" s="47"/>
      <c r="Q266" s="47"/>
      <c r="R266" s="7"/>
      <c r="S266" s="98"/>
      <c r="T266" s="7"/>
      <c r="U266" s="41"/>
      <c r="V266" s="112"/>
      <c r="W266" s="112"/>
      <c r="X266" s="26"/>
      <c r="Y266" s="24"/>
      <c r="Z266" s="24"/>
      <c r="AA266" s="7"/>
      <c r="AB266" s="51"/>
      <c r="AC266" s="51"/>
      <c r="AD266" s="64"/>
      <c r="AE266" s="25"/>
      <c r="AF266" s="83"/>
      <c r="AG266" s="83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83"/>
      <c r="CK266" s="83"/>
    </row>
    <row r="267" spans="1:89" ht="21" x14ac:dyDescent="0.25">
      <c r="A267" s="7"/>
      <c r="B267" s="83"/>
      <c r="C267" s="83"/>
      <c r="D267" s="93"/>
      <c r="E267" s="68"/>
      <c r="F267" s="41"/>
      <c r="G267" s="107"/>
      <c r="H267" s="41"/>
      <c r="I267" s="83"/>
      <c r="J267" s="47"/>
      <c r="K267" s="47"/>
      <c r="L267" s="47"/>
      <c r="M267" s="47"/>
      <c r="N267" s="47"/>
      <c r="O267" s="47"/>
      <c r="P267" s="47"/>
      <c r="Q267" s="47"/>
      <c r="R267" s="7"/>
      <c r="S267" s="98"/>
      <c r="T267" s="7"/>
      <c r="U267" s="41"/>
      <c r="V267" s="112"/>
      <c r="W267" s="112"/>
      <c r="X267" s="26"/>
      <c r="Y267" s="24"/>
      <c r="Z267" s="24"/>
      <c r="AA267" s="7"/>
      <c r="AB267" s="51"/>
      <c r="AC267" s="51"/>
      <c r="AD267" s="64"/>
      <c r="AE267" s="25"/>
      <c r="AF267" s="83"/>
      <c r="AG267" s="83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83"/>
      <c r="CK267" s="83"/>
    </row>
    <row r="268" spans="1:89" ht="21" x14ac:dyDescent="0.25">
      <c r="A268" s="7"/>
      <c r="B268" s="83"/>
      <c r="C268" s="83"/>
      <c r="D268" s="93"/>
      <c r="E268" s="68"/>
      <c r="F268" s="41"/>
      <c r="G268" s="107"/>
      <c r="H268" s="41"/>
      <c r="I268" s="83"/>
      <c r="J268" s="47"/>
      <c r="K268" s="47"/>
      <c r="L268" s="47"/>
      <c r="M268" s="47"/>
      <c r="N268" s="47"/>
      <c r="O268" s="47"/>
      <c r="P268" s="47"/>
      <c r="Q268" s="47"/>
      <c r="R268" s="7"/>
      <c r="S268" s="98"/>
      <c r="T268" s="7"/>
      <c r="U268" s="41"/>
      <c r="V268" s="112"/>
      <c r="W268" s="112"/>
      <c r="X268" s="24"/>
      <c r="Y268" s="24"/>
      <c r="Z268" s="24"/>
      <c r="AA268" s="7"/>
      <c r="AB268" s="51"/>
      <c r="AC268" s="51"/>
      <c r="AD268" s="64"/>
      <c r="AE268" s="25"/>
      <c r="AF268" s="83"/>
      <c r="AG268" s="83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83"/>
      <c r="CK268" s="83"/>
    </row>
    <row r="269" spans="1:89" ht="21" x14ac:dyDescent="0.25">
      <c r="A269" s="7"/>
      <c r="B269" s="83"/>
      <c r="C269" s="83"/>
      <c r="D269" s="93"/>
      <c r="E269" s="68"/>
      <c r="F269" s="41"/>
      <c r="G269" s="107"/>
      <c r="H269" s="41"/>
      <c r="I269" s="83"/>
      <c r="J269" s="47"/>
      <c r="K269" s="47"/>
      <c r="L269" s="47"/>
      <c r="M269" s="47"/>
      <c r="N269" s="47"/>
      <c r="O269" s="47"/>
      <c r="P269" s="47"/>
      <c r="Q269" s="47"/>
      <c r="R269" s="7"/>
      <c r="S269" s="98"/>
      <c r="T269" s="7"/>
      <c r="U269" s="41"/>
      <c r="V269" s="112"/>
      <c r="W269" s="112"/>
      <c r="X269" s="26"/>
      <c r="Y269" s="24"/>
      <c r="Z269" s="24"/>
      <c r="AA269" s="7"/>
      <c r="AB269" s="51"/>
      <c r="AC269" s="51"/>
      <c r="AD269" s="64"/>
      <c r="AE269" s="25"/>
      <c r="AF269" s="83"/>
      <c r="AG269" s="83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/>
      <c r="BH269" s="67"/>
      <c r="BI269" s="67"/>
      <c r="BJ269" s="67"/>
      <c r="BK269" s="67"/>
      <c r="BL269" s="67"/>
      <c r="BM269" s="67"/>
      <c r="BN269" s="67"/>
      <c r="BO269" s="67"/>
      <c r="BP269" s="67"/>
      <c r="BQ269" s="67"/>
      <c r="BR269" s="67"/>
      <c r="BS269" s="67"/>
      <c r="BT269" s="67"/>
      <c r="BU269" s="67"/>
      <c r="BV269" s="67"/>
      <c r="BW269" s="67"/>
      <c r="BX269" s="67"/>
      <c r="BY269" s="67"/>
      <c r="BZ269" s="67"/>
      <c r="CA269" s="67"/>
      <c r="CB269" s="67"/>
      <c r="CC269" s="67"/>
      <c r="CD269" s="67"/>
      <c r="CE269" s="67"/>
      <c r="CF269" s="67"/>
      <c r="CG269" s="67"/>
      <c r="CH269" s="67"/>
      <c r="CI269" s="67"/>
      <c r="CJ269" s="83"/>
      <c r="CK269" s="83"/>
    </row>
    <row r="270" spans="1:89" ht="21" x14ac:dyDescent="0.25">
      <c r="A270" s="7"/>
      <c r="B270" s="83"/>
      <c r="C270" s="83"/>
      <c r="D270" s="93"/>
      <c r="E270" s="68"/>
      <c r="F270" s="41"/>
      <c r="G270" s="107"/>
      <c r="H270" s="41"/>
      <c r="I270" s="83"/>
      <c r="J270" s="47"/>
      <c r="K270" s="47"/>
      <c r="L270" s="47"/>
      <c r="M270" s="47"/>
      <c r="N270" s="47"/>
      <c r="O270" s="47"/>
      <c r="P270" s="47"/>
      <c r="Q270" s="47"/>
      <c r="R270" s="7"/>
      <c r="S270" s="98"/>
      <c r="T270" s="7"/>
      <c r="U270" s="41"/>
      <c r="V270" s="112"/>
      <c r="W270" s="112"/>
      <c r="X270" s="26"/>
      <c r="Y270" s="24"/>
      <c r="Z270" s="24"/>
      <c r="AA270" s="7"/>
      <c r="AB270" s="51"/>
      <c r="AC270" s="51"/>
      <c r="AD270" s="64"/>
      <c r="AE270" s="25"/>
      <c r="AF270" s="83"/>
      <c r="AG270" s="83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/>
      <c r="BH270" s="67"/>
      <c r="BI270" s="67"/>
      <c r="BJ270" s="67"/>
      <c r="BK270" s="67"/>
      <c r="BL270" s="67"/>
      <c r="BM270" s="67"/>
      <c r="BN270" s="67"/>
      <c r="BO270" s="67"/>
      <c r="BP270" s="67"/>
      <c r="BQ270" s="67"/>
      <c r="BR270" s="67"/>
      <c r="BS270" s="67"/>
      <c r="BT270" s="67"/>
      <c r="BU270" s="67"/>
      <c r="BV270" s="67"/>
      <c r="BW270" s="67"/>
      <c r="BX270" s="67"/>
      <c r="BY270" s="67"/>
      <c r="BZ270" s="67"/>
      <c r="CA270" s="67"/>
      <c r="CB270" s="67"/>
      <c r="CC270" s="67"/>
      <c r="CD270" s="67"/>
      <c r="CE270" s="67"/>
      <c r="CF270" s="67"/>
      <c r="CG270" s="67"/>
      <c r="CH270" s="67"/>
      <c r="CI270" s="67"/>
      <c r="CJ270" s="83"/>
      <c r="CK270" s="83"/>
    </row>
    <row r="271" spans="1:89" ht="21" x14ac:dyDescent="0.25">
      <c r="A271" s="7"/>
      <c r="B271" s="83"/>
      <c r="C271" s="83"/>
      <c r="D271" s="93"/>
      <c r="E271" s="68"/>
      <c r="F271" s="41"/>
      <c r="G271" s="107"/>
      <c r="H271" s="41"/>
      <c r="I271" s="83"/>
      <c r="J271" s="47"/>
      <c r="K271" s="47"/>
      <c r="L271" s="47"/>
      <c r="M271" s="47"/>
      <c r="N271" s="47"/>
      <c r="O271" s="47"/>
      <c r="P271" s="47"/>
      <c r="Q271" s="47"/>
      <c r="R271" s="7"/>
      <c r="S271" s="98"/>
      <c r="T271" s="7"/>
      <c r="U271" s="41"/>
      <c r="V271" s="112"/>
      <c r="W271" s="112"/>
      <c r="X271" s="26"/>
      <c r="Y271" s="24"/>
      <c r="Z271" s="24"/>
      <c r="AA271" s="7"/>
      <c r="AB271" s="51"/>
      <c r="AC271" s="51"/>
      <c r="AD271" s="64"/>
      <c r="AE271" s="25"/>
      <c r="AF271" s="83"/>
      <c r="AG271" s="83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/>
      <c r="BH271" s="67"/>
      <c r="BI271" s="67"/>
      <c r="BJ271" s="67"/>
      <c r="BK271" s="67"/>
      <c r="BL271" s="67"/>
      <c r="BM271" s="67"/>
      <c r="BN271" s="67"/>
      <c r="BO271" s="67"/>
      <c r="BP271" s="67"/>
      <c r="BQ271" s="67"/>
      <c r="BR271" s="67"/>
      <c r="BS271" s="67"/>
      <c r="BT271" s="67"/>
      <c r="BU271" s="67"/>
      <c r="BV271" s="67"/>
      <c r="BW271" s="67"/>
      <c r="BX271" s="67"/>
      <c r="BY271" s="67"/>
      <c r="BZ271" s="67"/>
      <c r="CA271" s="67"/>
      <c r="CB271" s="67"/>
      <c r="CC271" s="67"/>
      <c r="CD271" s="67"/>
      <c r="CE271" s="67"/>
      <c r="CF271" s="67"/>
      <c r="CG271" s="67"/>
      <c r="CH271" s="67"/>
      <c r="CI271" s="67"/>
      <c r="CJ271" s="83"/>
      <c r="CK271" s="83"/>
    </row>
    <row r="272" spans="1:89" ht="21" x14ac:dyDescent="0.25">
      <c r="A272" s="7"/>
      <c r="B272" s="83"/>
      <c r="C272" s="83"/>
      <c r="D272" s="93"/>
      <c r="E272" s="68"/>
      <c r="F272" s="41"/>
      <c r="G272" s="107"/>
      <c r="H272" s="41"/>
      <c r="I272" s="83"/>
      <c r="J272" s="47"/>
      <c r="K272" s="47"/>
      <c r="L272" s="47"/>
      <c r="M272" s="47"/>
      <c r="N272" s="47"/>
      <c r="O272" s="47"/>
      <c r="P272" s="47"/>
      <c r="Q272" s="47"/>
      <c r="R272" s="7"/>
      <c r="S272" s="98"/>
      <c r="T272" s="7"/>
      <c r="U272" s="41"/>
      <c r="V272" s="112"/>
      <c r="W272" s="117"/>
      <c r="X272" s="26"/>
      <c r="Y272" s="24"/>
      <c r="Z272" s="24"/>
      <c r="AA272" s="7"/>
      <c r="AB272" s="51"/>
      <c r="AC272" s="51"/>
      <c r="AD272" s="64"/>
      <c r="AE272" s="25"/>
      <c r="AF272" s="83"/>
      <c r="AG272" s="83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/>
      <c r="BH272" s="67"/>
      <c r="BI272" s="67"/>
      <c r="BJ272" s="67"/>
      <c r="BK272" s="67"/>
      <c r="BL272" s="67"/>
      <c r="BM272" s="67"/>
      <c r="BN272" s="67"/>
      <c r="BO272" s="67"/>
      <c r="BP272" s="67"/>
      <c r="BQ272" s="67"/>
      <c r="BR272" s="67"/>
      <c r="BS272" s="67"/>
      <c r="BT272" s="67"/>
      <c r="BU272" s="67"/>
      <c r="BV272" s="67"/>
      <c r="BW272" s="67"/>
      <c r="BX272" s="67"/>
      <c r="BY272" s="67"/>
      <c r="BZ272" s="67"/>
      <c r="CA272" s="67"/>
      <c r="CB272" s="67"/>
      <c r="CC272" s="67"/>
      <c r="CD272" s="67"/>
      <c r="CE272" s="67"/>
      <c r="CF272" s="67"/>
      <c r="CG272" s="67"/>
      <c r="CH272" s="67"/>
      <c r="CI272" s="67"/>
      <c r="CJ272" s="83"/>
      <c r="CK272" s="83"/>
    </row>
    <row r="273" spans="1:89" ht="21" x14ac:dyDescent="0.25">
      <c r="A273" s="7"/>
      <c r="B273" s="83"/>
      <c r="C273" s="83"/>
      <c r="D273" s="93"/>
      <c r="E273" s="68"/>
      <c r="F273" s="41"/>
      <c r="G273" s="107"/>
      <c r="H273" s="41"/>
      <c r="I273" s="83"/>
      <c r="J273" s="47"/>
      <c r="K273" s="47"/>
      <c r="L273" s="47"/>
      <c r="M273" s="47"/>
      <c r="N273" s="47"/>
      <c r="O273" s="47"/>
      <c r="P273" s="47"/>
      <c r="Q273" s="47"/>
      <c r="R273" s="7"/>
      <c r="S273" s="98"/>
      <c r="T273" s="7"/>
      <c r="U273" s="41"/>
      <c r="V273" s="112"/>
      <c r="W273" s="117"/>
      <c r="X273" s="26"/>
      <c r="Y273" s="24"/>
      <c r="Z273" s="24"/>
      <c r="AA273" s="7"/>
      <c r="AB273" s="51"/>
      <c r="AC273" s="51"/>
      <c r="AD273" s="64"/>
      <c r="AE273" s="25"/>
      <c r="AF273" s="83"/>
      <c r="AG273" s="83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/>
      <c r="BH273" s="67"/>
      <c r="BI273" s="67"/>
      <c r="BJ273" s="67"/>
      <c r="BK273" s="67"/>
      <c r="BL273" s="67"/>
      <c r="BM273" s="67"/>
      <c r="BN273" s="67"/>
      <c r="BO273" s="67"/>
      <c r="BP273" s="67"/>
      <c r="BQ273" s="67"/>
      <c r="BR273" s="67"/>
      <c r="BS273" s="67"/>
      <c r="BT273" s="67"/>
      <c r="BU273" s="67"/>
      <c r="BV273" s="67"/>
      <c r="BW273" s="67"/>
      <c r="BX273" s="67"/>
      <c r="BY273" s="67"/>
      <c r="BZ273" s="67"/>
      <c r="CA273" s="67"/>
      <c r="CB273" s="67"/>
      <c r="CC273" s="67"/>
      <c r="CD273" s="67"/>
      <c r="CE273" s="67"/>
      <c r="CF273" s="67"/>
      <c r="CG273" s="67"/>
      <c r="CH273" s="67"/>
      <c r="CI273" s="67"/>
      <c r="CJ273" s="83"/>
      <c r="CK273" s="83"/>
    </row>
    <row r="274" spans="1:89" ht="21" x14ac:dyDescent="0.25">
      <c r="A274" s="7"/>
      <c r="B274" s="83"/>
      <c r="C274" s="83"/>
      <c r="D274" s="93"/>
      <c r="E274" s="68"/>
      <c r="F274" s="41"/>
      <c r="G274" s="107"/>
      <c r="H274" s="41"/>
      <c r="I274" s="83"/>
      <c r="J274" s="47"/>
      <c r="K274" s="47"/>
      <c r="L274" s="47"/>
      <c r="M274" s="47"/>
      <c r="N274" s="47"/>
      <c r="O274" s="47"/>
      <c r="P274" s="47"/>
      <c r="Q274" s="47"/>
      <c r="R274" s="7"/>
      <c r="S274" s="98"/>
      <c r="T274" s="7"/>
      <c r="U274" s="41"/>
      <c r="V274" s="112"/>
      <c r="W274" s="112"/>
      <c r="X274" s="26"/>
      <c r="Y274" s="24"/>
      <c r="Z274" s="24"/>
      <c r="AA274" s="7"/>
      <c r="AB274" s="51"/>
      <c r="AC274" s="51"/>
      <c r="AD274" s="64"/>
      <c r="AE274" s="25"/>
      <c r="AF274" s="83"/>
      <c r="AG274" s="83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/>
      <c r="BH274" s="67"/>
      <c r="BI274" s="67"/>
      <c r="BJ274" s="67"/>
      <c r="BK274" s="67"/>
      <c r="BL274" s="67"/>
      <c r="BM274" s="67"/>
      <c r="BN274" s="67"/>
      <c r="BO274" s="67"/>
      <c r="BP274" s="67"/>
      <c r="BQ274" s="67"/>
      <c r="BR274" s="67"/>
      <c r="BS274" s="67"/>
      <c r="BT274" s="67"/>
      <c r="BU274" s="67"/>
      <c r="BV274" s="67"/>
      <c r="BW274" s="67"/>
      <c r="BX274" s="67"/>
      <c r="BY274" s="67"/>
      <c r="BZ274" s="67"/>
      <c r="CA274" s="67"/>
      <c r="CB274" s="67"/>
      <c r="CC274" s="67"/>
      <c r="CD274" s="67"/>
      <c r="CE274" s="67"/>
      <c r="CF274" s="67"/>
      <c r="CG274" s="67"/>
      <c r="CH274" s="67"/>
      <c r="CI274" s="67"/>
      <c r="CJ274" s="83"/>
      <c r="CK274" s="83"/>
    </row>
    <row r="275" spans="1:89" ht="21" x14ac:dyDescent="0.25">
      <c r="A275" s="7"/>
      <c r="B275" s="83"/>
      <c r="C275" s="83"/>
      <c r="D275" s="93"/>
      <c r="E275" s="68"/>
      <c r="F275" s="41"/>
      <c r="G275" s="107"/>
      <c r="H275" s="41"/>
      <c r="I275" s="83"/>
      <c r="J275" s="47"/>
      <c r="K275" s="47"/>
      <c r="L275" s="47"/>
      <c r="M275" s="47"/>
      <c r="N275" s="47"/>
      <c r="O275" s="47"/>
      <c r="P275" s="47"/>
      <c r="Q275" s="47"/>
      <c r="R275" s="7"/>
      <c r="S275" s="98"/>
      <c r="T275" s="7"/>
      <c r="U275" s="41"/>
      <c r="V275" s="112"/>
      <c r="W275" s="112"/>
      <c r="X275" s="24"/>
      <c r="Y275" s="24"/>
      <c r="Z275" s="24"/>
      <c r="AA275" s="7"/>
      <c r="AB275" s="51"/>
      <c r="AC275" s="51"/>
      <c r="AD275" s="64"/>
      <c r="AE275" s="25"/>
      <c r="AF275" s="83"/>
      <c r="AG275" s="83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/>
      <c r="BH275" s="67"/>
      <c r="BI275" s="67"/>
      <c r="BJ275" s="67"/>
      <c r="BK275" s="67"/>
      <c r="BL275" s="67"/>
      <c r="BM275" s="67"/>
      <c r="BN275" s="67"/>
      <c r="BO275" s="67"/>
      <c r="BP275" s="67"/>
      <c r="BQ275" s="67"/>
      <c r="BR275" s="67"/>
      <c r="BS275" s="67"/>
      <c r="BT275" s="67"/>
      <c r="BU275" s="67"/>
      <c r="BV275" s="67"/>
      <c r="BW275" s="67"/>
      <c r="BX275" s="67"/>
      <c r="BY275" s="67"/>
      <c r="BZ275" s="67"/>
      <c r="CA275" s="67"/>
      <c r="CB275" s="67"/>
      <c r="CC275" s="67"/>
      <c r="CD275" s="67"/>
      <c r="CE275" s="67"/>
      <c r="CF275" s="67"/>
      <c r="CG275" s="67"/>
      <c r="CH275" s="67"/>
      <c r="CI275" s="67"/>
      <c r="CJ275" s="83"/>
      <c r="CK275" s="83"/>
    </row>
    <row r="276" spans="1:89" ht="21" x14ac:dyDescent="0.25">
      <c r="A276" s="7"/>
      <c r="B276" s="83"/>
      <c r="C276" s="83"/>
      <c r="D276" s="93"/>
      <c r="E276" s="68"/>
      <c r="F276" s="41"/>
      <c r="G276" s="107"/>
      <c r="H276" s="41"/>
      <c r="I276" s="83"/>
      <c r="J276" s="47"/>
      <c r="K276" s="47"/>
      <c r="L276" s="47"/>
      <c r="M276" s="47"/>
      <c r="N276" s="47"/>
      <c r="O276" s="47"/>
      <c r="P276" s="47"/>
      <c r="Q276" s="47"/>
      <c r="R276" s="7"/>
      <c r="S276" s="98"/>
      <c r="T276" s="7"/>
      <c r="U276" s="41"/>
      <c r="V276" s="112"/>
      <c r="W276" s="112"/>
      <c r="X276" s="24"/>
      <c r="Y276" s="24"/>
      <c r="Z276" s="24"/>
      <c r="AA276" s="7"/>
      <c r="AB276" s="51"/>
      <c r="AC276" s="51"/>
      <c r="AD276" s="64"/>
      <c r="AE276" s="25"/>
      <c r="AF276" s="83"/>
      <c r="AG276" s="83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/>
      <c r="BH276" s="67"/>
      <c r="BI276" s="67"/>
      <c r="BJ276" s="67"/>
      <c r="BK276" s="67"/>
      <c r="BL276" s="67"/>
      <c r="BM276" s="67"/>
      <c r="BN276" s="67"/>
      <c r="BO276" s="67"/>
      <c r="BP276" s="67"/>
      <c r="BQ276" s="67"/>
      <c r="BR276" s="67"/>
      <c r="BS276" s="67"/>
      <c r="BT276" s="67"/>
      <c r="BU276" s="67"/>
      <c r="BV276" s="67"/>
      <c r="BW276" s="67"/>
      <c r="BX276" s="67"/>
      <c r="BY276" s="67"/>
      <c r="BZ276" s="67"/>
      <c r="CA276" s="67"/>
      <c r="CB276" s="67"/>
      <c r="CC276" s="67"/>
      <c r="CD276" s="67"/>
      <c r="CE276" s="67"/>
      <c r="CF276" s="67"/>
      <c r="CG276" s="67"/>
      <c r="CH276" s="67"/>
      <c r="CI276" s="67"/>
      <c r="CJ276" s="83"/>
      <c r="CK276" s="83"/>
    </row>
    <row r="277" spans="1:89" ht="21" x14ac:dyDescent="0.25">
      <c r="A277" s="7"/>
      <c r="B277" s="83"/>
      <c r="C277" s="83"/>
      <c r="D277" s="93"/>
      <c r="E277" s="68"/>
      <c r="F277" s="41"/>
      <c r="G277" s="107"/>
      <c r="H277" s="41"/>
      <c r="I277" s="83"/>
      <c r="J277" s="47"/>
      <c r="K277" s="47"/>
      <c r="L277" s="47"/>
      <c r="M277" s="47"/>
      <c r="N277" s="47"/>
      <c r="O277" s="47"/>
      <c r="P277" s="47"/>
      <c r="Q277" s="47"/>
      <c r="R277" s="7"/>
      <c r="S277" s="98"/>
      <c r="T277" s="7"/>
      <c r="U277" s="41"/>
      <c r="V277" s="112"/>
      <c r="W277" s="117"/>
      <c r="X277" s="26"/>
      <c r="Y277" s="24"/>
      <c r="Z277" s="24"/>
      <c r="AA277" s="7"/>
      <c r="AB277" s="51"/>
      <c r="AC277" s="51"/>
      <c r="AD277" s="64"/>
      <c r="AE277" s="25"/>
      <c r="AF277" s="83"/>
      <c r="AG277" s="83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/>
      <c r="BH277" s="67"/>
      <c r="BI277" s="67"/>
      <c r="BJ277" s="67"/>
      <c r="BK277" s="67"/>
      <c r="BL277" s="67"/>
      <c r="BM277" s="67"/>
      <c r="BN277" s="67"/>
      <c r="BO277" s="67"/>
      <c r="BP277" s="67"/>
      <c r="BQ277" s="67"/>
      <c r="BR277" s="67"/>
      <c r="BS277" s="67"/>
      <c r="BT277" s="67"/>
      <c r="BU277" s="67"/>
      <c r="BV277" s="67"/>
      <c r="BW277" s="67"/>
      <c r="BX277" s="67"/>
      <c r="BY277" s="67"/>
      <c r="BZ277" s="67"/>
      <c r="CA277" s="67"/>
      <c r="CB277" s="67"/>
      <c r="CC277" s="67"/>
      <c r="CD277" s="67"/>
      <c r="CE277" s="67"/>
      <c r="CF277" s="67"/>
      <c r="CG277" s="67"/>
      <c r="CH277" s="67"/>
      <c r="CI277" s="67"/>
      <c r="CJ277" s="83"/>
      <c r="CK277" s="83"/>
    </row>
    <row r="278" spans="1:89" ht="21" x14ac:dyDescent="0.25">
      <c r="A278" s="7"/>
      <c r="B278" s="83"/>
      <c r="C278" s="83"/>
      <c r="D278" s="93"/>
      <c r="E278" s="68"/>
      <c r="F278" s="41"/>
      <c r="G278" s="107"/>
      <c r="H278" s="41"/>
      <c r="I278" s="83"/>
      <c r="J278" s="47"/>
      <c r="K278" s="47"/>
      <c r="L278" s="47"/>
      <c r="M278" s="47"/>
      <c r="N278" s="47"/>
      <c r="O278" s="47"/>
      <c r="P278" s="47"/>
      <c r="Q278" s="47"/>
      <c r="R278" s="7"/>
      <c r="S278" s="98"/>
      <c r="T278" s="7"/>
      <c r="U278" s="41"/>
      <c r="V278" s="112"/>
      <c r="W278" s="112"/>
      <c r="X278" s="26"/>
      <c r="Y278" s="24"/>
      <c r="Z278" s="24"/>
      <c r="AA278" s="7"/>
      <c r="AB278" s="51"/>
      <c r="AC278" s="51"/>
      <c r="AD278" s="64"/>
      <c r="AE278" s="25"/>
      <c r="AF278" s="83"/>
      <c r="AG278" s="83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7"/>
      <c r="BK278" s="67"/>
      <c r="BL278" s="67"/>
      <c r="BM278" s="67"/>
      <c r="BN278" s="67"/>
      <c r="BO278" s="67"/>
      <c r="BP278" s="67"/>
      <c r="BQ278" s="67"/>
      <c r="BR278" s="67"/>
      <c r="BS278" s="67"/>
      <c r="BT278" s="67"/>
      <c r="BU278" s="67"/>
      <c r="BV278" s="67"/>
      <c r="BW278" s="67"/>
      <c r="BX278" s="67"/>
      <c r="BY278" s="67"/>
      <c r="BZ278" s="67"/>
      <c r="CA278" s="67"/>
      <c r="CB278" s="67"/>
      <c r="CC278" s="67"/>
      <c r="CD278" s="67"/>
      <c r="CE278" s="67"/>
      <c r="CF278" s="67"/>
      <c r="CG278" s="67"/>
      <c r="CH278" s="67"/>
      <c r="CI278" s="67"/>
      <c r="CJ278" s="83"/>
      <c r="CK278" s="83"/>
    </row>
    <row r="279" spans="1:89" ht="21" x14ac:dyDescent="0.25">
      <c r="A279" s="7"/>
      <c r="B279" s="83"/>
      <c r="C279" s="83"/>
      <c r="D279" s="93"/>
      <c r="E279" s="68"/>
      <c r="F279" s="41"/>
      <c r="G279" s="107"/>
      <c r="H279" s="41"/>
      <c r="I279" s="83"/>
      <c r="J279" s="47"/>
      <c r="K279" s="47"/>
      <c r="L279" s="47"/>
      <c r="M279" s="47"/>
      <c r="N279" s="47"/>
      <c r="O279" s="47"/>
      <c r="P279" s="47"/>
      <c r="Q279" s="47"/>
      <c r="R279" s="7"/>
      <c r="S279" s="98"/>
      <c r="T279" s="7"/>
      <c r="U279" s="41"/>
      <c r="V279" s="112"/>
      <c r="W279" s="112"/>
      <c r="X279" s="26"/>
      <c r="Y279" s="24"/>
      <c r="Z279" s="24"/>
      <c r="AA279" s="7"/>
      <c r="AB279" s="51"/>
      <c r="AC279" s="51"/>
      <c r="AD279" s="64"/>
      <c r="AE279" s="25"/>
      <c r="AF279" s="83"/>
      <c r="AG279" s="83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/>
      <c r="BH279" s="67"/>
      <c r="BI279" s="67"/>
      <c r="BJ279" s="67"/>
      <c r="BK279" s="67"/>
      <c r="BL279" s="67"/>
      <c r="BM279" s="67"/>
      <c r="BN279" s="67"/>
      <c r="BO279" s="67"/>
      <c r="BP279" s="67"/>
      <c r="BQ279" s="67"/>
      <c r="BR279" s="67"/>
      <c r="BS279" s="67"/>
      <c r="BT279" s="67"/>
      <c r="BU279" s="67"/>
      <c r="BV279" s="67"/>
      <c r="BW279" s="67"/>
      <c r="BX279" s="67"/>
      <c r="BY279" s="67"/>
      <c r="BZ279" s="67"/>
      <c r="CA279" s="67"/>
      <c r="CB279" s="67"/>
      <c r="CC279" s="67"/>
      <c r="CD279" s="67"/>
      <c r="CE279" s="67"/>
      <c r="CF279" s="67"/>
      <c r="CG279" s="67"/>
      <c r="CH279" s="67"/>
      <c r="CI279" s="67"/>
      <c r="CJ279" s="83"/>
      <c r="CK279" s="83"/>
    </row>
    <row r="280" spans="1:89" ht="21" x14ac:dyDescent="0.25">
      <c r="A280" s="7"/>
      <c r="B280" s="83"/>
      <c r="C280" s="83"/>
      <c r="D280" s="93"/>
      <c r="E280" s="68"/>
      <c r="F280" s="41"/>
      <c r="G280" s="107"/>
      <c r="H280" s="41"/>
      <c r="I280" s="83"/>
      <c r="J280" s="47"/>
      <c r="K280" s="47"/>
      <c r="L280" s="47"/>
      <c r="M280" s="47"/>
      <c r="N280" s="47"/>
      <c r="O280" s="47"/>
      <c r="P280" s="47"/>
      <c r="Q280" s="47"/>
      <c r="R280" s="7"/>
      <c r="S280" s="98"/>
      <c r="T280" s="7"/>
      <c r="U280" s="41"/>
      <c r="V280" s="112"/>
      <c r="W280" s="112"/>
      <c r="X280" s="26"/>
      <c r="Y280" s="24"/>
      <c r="Z280" s="24"/>
      <c r="AA280" s="7"/>
      <c r="AB280" s="51"/>
      <c r="AC280" s="51"/>
      <c r="AD280" s="64"/>
      <c r="AE280" s="25"/>
      <c r="AF280" s="83"/>
      <c r="AG280" s="83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/>
      <c r="BH280" s="67"/>
      <c r="BI280" s="67"/>
      <c r="BJ280" s="67"/>
      <c r="BK280" s="67"/>
      <c r="BL280" s="67"/>
      <c r="BM280" s="67"/>
      <c r="BN280" s="67"/>
      <c r="BO280" s="67"/>
      <c r="BP280" s="67"/>
      <c r="BQ280" s="67"/>
      <c r="BR280" s="67"/>
      <c r="BS280" s="67"/>
      <c r="BT280" s="67"/>
      <c r="BU280" s="67"/>
      <c r="BV280" s="67"/>
      <c r="BW280" s="67"/>
      <c r="BX280" s="67"/>
      <c r="BY280" s="67"/>
      <c r="BZ280" s="67"/>
      <c r="CA280" s="67"/>
      <c r="CB280" s="67"/>
      <c r="CC280" s="67"/>
      <c r="CD280" s="67"/>
      <c r="CE280" s="67"/>
      <c r="CF280" s="67"/>
      <c r="CG280" s="67"/>
      <c r="CH280" s="67"/>
      <c r="CI280" s="67"/>
      <c r="CJ280" s="83"/>
      <c r="CK280" s="83"/>
    </row>
    <row r="281" spans="1:89" ht="21" x14ac:dyDescent="0.25">
      <c r="A281" s="7"/>
      <c r="B281" s="83"/>
      <c r="C281" s="83"/>
      <c r="D281" s="93"/>
      <c r="E281" s="68"/>
      <c r="F281" s="41"/>
      <c r="G281" s="107"/>
      <c r="H281" s="41"/>
      <c r="I281" s="83"/>
      <c r="J281" s="47"/>
      <c r="K281" s="47"/>
      <c r="L281" s="47"/>
      <c r="M281" s="47"/>
      <c r="N281" s="47"/>
      <c r="O281" s="47"/>
      <c r="P281" s="47"/>
      <c r="Q281" s="47"/>
      <c r="R281" s="7"/>
      <c r="S281" s="98"/>
      <c r="T281" s="7"/>
      <c r="U281" s="41"/>
      <c r="V281" s="112"/>
      <c r="W281" s="112"/>
      <c r="X281" s="26"/>
      <c r="Y281" s="24"/>
      <c r="Z281" s="24"/>
      <c r="AA281" s="7"/>
      <c r="AB281" s="51"/>
      <c r="AC281" s="51"/>
      <c r="AD281" s="64"/>
      <c r="AE281" s="25"/>
      <c r="AF281" s="83"/>
      <c r="AG281" s="83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/>
      <c r="BH281" s="67"/>
      <c r="BI281" s="67"/>
      <c r="BJ281" s="67"/>
      <c r="BK281" s="67"/>
      <c r="BL281" s="67"/>
      <c r="BM281" s="67"/>
      <c r="BN281" s="67"/>
      <c r="BO281" s="67"/>
      <c r="BP281" s="67"/>
      <c r="BQ281" s="67"/>
      <c r="BR281" s="67"/>
      <c r="BS281" s="67"/>
      <c r="BT281" s="67"/>
      <c r="BU281" s="67"/>
      <c r="BV281" s="67"/>
      <c r="BW281" s="67"/>
      <c r="BX281" s="67"/>
      <c r="BY281" s="67"/>
      <c r="BZ281" s="67"/>
      <c r="CA281" s="67"/>
      <c r="CB281" s="67"/>
      <c r="CC281" s="67"/>
      <c r="CD281" s="67"/>
      <c r="CE281" s="67"/>
      <c r="CF281" s="67"/>
      <c r="CG281" s="67"/>
      <c r="CH281" s="67"/>
      <c r="CI281" s="67"/>
      <c r="CJ281" s="83"/>
      <c r="CK281" s="83"/>
    </row>
    <row r="282" spans="1:89" ht="21" x14ac:dyDescent="0.25">
      <c r="A282" s="7"/>
      <c r="B282" s="83"/>
      <c r="C282" s="83"/>
      <c r="D282" s="93"/>
      <c r="E282" s="68"/>
      <c r="F282" s="41"/>
      <c r="G282" s="107"/>
      <c r="H282" s="41"/>
      <c r="I282" s="83"/>
      <c r="J282" s="47"/>
      <c r="K282" s="47"/>
      <c r="L282" s="47"/>
      <c r="M282" s="47"/>
      <c r="N282" s="47"/>
      <c r="O282" s="47"/>
      <c r="P282" s="47"/>
      <c r="Q282" s="47"/>
      <c r="R282" s="7"/>
      <c r="S282" s="98"/>
      <c r="T282" s="7"/>
      <c r="U282" s="41"/>
      <c r="V282" s="112"/>
      <c r="W282" s="112"/>
      <c r="X282" s="24"/>
      <c r="Y282" s="24"/>
      <c r="Z282" s="24"/>
      <c r="AA282" s="7"/>
      <c r="AB282" s="51"/>
      <c r="AC282" s="51"/>
      <c r="AD282" s="64"/>
      <c r="AE282" s="25"/>
      <c r="AF282" s="83"/>
      <c r="AG282" s="83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/>
      <c r="BH282" s="67"/>
      <c r="BI282" s="67"/>
      <c r="BJ282" s="67"/>
      <c r="BK282" s="67"/>
      <c r="BL282" s="67"/>
      <c r="BM282" s="67"/>
      <c r="BN282" s="67"/>
      <c r="BO282" s="67"/>
      <c r="BP282" s="67"/>
      <c r="BQ282" s="67"/>
      <c r="BR282" s="67"/>
      <c r="BS282" s="67"/>
      <c r="BT282" s="67"/>
      <c r="BU282" s="67"/>
      <c r="BV282" s="67"/>
      <c r="BW282" s="67"/>
      <c r="BX282" s="67"/>
      <c r="BY282" s="67"/>
      <c r="BZ282" s="67"/>
      <c r="CA282" s="67"/>
      <c r="CB282" s="67"/>
      <c r="CC282" s="67"/>
      <c r="CD282" s="67"/>
      <c r="CE282" s="67"/>
      <c r="CF282" s="67"/>
      <c r="CG282" s="67"/>
      <c r="CH282" s="67"/>
      <c r="CI282" s="67"/>
      <c r="CJ282" s="83"/>
      <c r="CK282" s="83"/>
    </row>
    <row r="283" spans="1:89" ht="21" x14ac:dyDescent="0.25">
      <c r="A283" s="7"/>
      <c r="B283" s="83"/>
      <c r="C283" s="83"/>
      <c r="D283" s="93"/>
      <c r="E283" s="68"/>
      <c r="F283" s="41"/>
      <c r="G283" s="107"/>
      <c r="H283" s="41"/>
      <c r="I283" s="83"/>
      <c r="J283" s="47"/>
      <c r="K283" s="47"/>
      <c r="L283" s="47"/>
      <c r="M283" s="47"/>
      <c r="N283" s="47"/>
      <c r="O283" s="47"/>
      <c r="P283" s="47"/>
      <c r="Q283" s="47"/>
      <c r="R283" s="7"/>
      <c r="S283" s="98"/>
      <c r="T283" s="7"/>
      <c r="U283" s="41"/>
      <c r="V283" s="112"/>
      <c r="W283" s="112"/>
      <c r="X283" s="24"/>
      <c r="Y283" s="24"/>
      <c r="Z283" s="24"/>
      <c r="AA283" s="7"/>
      <c r="AB283" s="51"/>
      <c r="AC283" s="51"/>
      <c r="AD283" s="64"/>
      <c r="AE283" s="25"/>
      <c r="AF283" s="83"/>
      <c r="AG283" s="83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/>
      <c r="BH283" s="67"/>
      <c r="BI283" s="67"/>
      <c r="BJ283" s="67"/>
      <c r="BK283" s="67"/>
      <c r="BL283" s="67"/>
      <c r="BM283" s="67"/>
      <c r="BN283" s="67"/>
      <c r="BO283" s="67"/>
      <c r="BP283" s="67"/>
      <c r="BQ283" s="67"/>
      <c r="BR283" s="67"/>
      <c r="BS283" s="67"/>
      <c r="BT283" s="67"/>
      <c r="BU283" s="67"/>
      <c r="BV283" s="67"/>
      <c r="BW283" s="67"/>
      <c r="BX283" s="67"/>
      <c r="BY283" s="67"/>
      <c r="BZ283" s="67"/>
      <c r="CA283" s="67"/>
      <c r="CB283" s="67"/>
      <c r="CC283" s="67"/>
      <c r="CD283" s="67"/>
      <c r="CE283" s="67"/>
      <c r="CF283" s="67"/>
      <c r="CG283" s="67"/>
      <c r="CH283" s="67"/>
      <c r="CI283" s="67"/>
      <c r="CJ283" s="83"/>
      <c r="CK283" s="83"/>
    </row>
    <row r="284" spans="1:89" ht="21" x14ac:dyDescent="0.25">
      <c r="A284" s="7"/>
      <c r="B284" s="83"/>
      <c r="C284" s="83"/>
      <c r="D284" s="93"/>
      <c r="E284" s="68"/>
      <c r="F284" s="41"/>
      <c r="G284" s="107"/>
      <c r="H284" s="41"/>
      <c r="I284" s="83"/>
      <c r="J284" s="47"/>
      <c r="K284" s="47"/>
      <c r="L284" s="47"/>
      <c r="M284" s="47"/>
      <c r="N284" s="47"/>
      <c r="O284" s="47"/>
      <c r="P284" s="47"/>
      <c r="Q284" s="47"/>
      <c r="R284" s="7"/>
      <c r="S284" s="98"/>
      <c r="T284" s="7"/>
      <c r="U284" s="41"/>
      <c r="V284" s="112"/>
      <c r="W284" s="112"/>
      <c r="X284" s="26"/>
      <c r="Y284" s="24"/>
      <c r="Z284" s="24"/>
      <c r="AA284" s="7"/>
      <c r="AB284" s="51"/>
      <c r="AC284" s="51"/>
      <c r="AD284" s="64"/>
      <c r="AE284" s="25"/>
      <c r="AF284" s="83"/>
      <c r="AG284" s="83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/>
      <c r="BH284" s="67"/>
      <c r="BI284" s="67"/>
      <c r="BJ284" s="67"/>
      <c r="BK284" s="67"/>
      <c r="BL284" s="67"/>
      <c r="BM284" s="67"/>
      <c r="BN284" s="67"/>
      <c r="BO284" s="67"/>
      <c r="BP284" s="67"/>
      <c r="BQ284" s="67"/>
      <c r="BR284" s="67"/>
      <c r="BS284" s="67"/>
      <c r="BT284" s="67"/>
      <c r="BU284" s="67"/>
      <c r="BV284" s="67"/>
      <c r="BW284" s="67"/>
      <c r="BX284" s="67"/>
      <c r="BY284" s="67"/>
      <c r="BZ284" s="67"/>
      <c r="CA284" s="67"/>
      <c r="CB284" s="67"/>
      <c r="CC284" s="67"/>
      <c r="CD284" s="67"/>
      <c r="CE284" s="67"/>
      <c r="CF284" s="67"/>
      <c r="CG284" s="67"/>
      <c r="CH284" s="67"/>
      <c r="CI284" s="67"/>
      <c r="CJ284" s="83"/>
      <c r="CK284" s="83"/>
    </row>
    <row r="285" spans="1:89" ht="21" x14ac:dyDescent="0.25">
      <c r="A285" s="7"/>
      <c r="B285" s="83"/>
      <c r="C285" s="83"/>
      <c r="D285" s="93"/>
      <c r="E285" s="68"/>
      <c r="F285" s="41"/>
      <c r="G285" s="107"/>
      <c r="H285" s="41"/>
      <c r="I285" s="83"/>
      <c r="J285" s="47"/>
      <c r="K285" s="47"/>
      <c r="L285" s="47"/>
      <c r="M285" s="47"/>
      <c r="N285" s="47"/>
      <c r="O285" s="47"/>
      <c r="P285" s="47"/>
      <c r="Q285" s="47"/>
      <c r="R285" s="7"/>
      <c r="S285" s="98"/>
      <c r="T285" s="7"/>
      <c r="U285" s="41"/>
      <c r="V285" s="112"/>
      <c r="W285" s="112"/>
      <c r="X285" s="24"/>
      <c r="Y285" s="24"/>
      <c r="Z285" s="24"/>
      <c r="AA285" s="7"/>
      <c r="AB285" s="51"/>
      <c r="AC285" s="51"/>
      <c r="AD285" s="64"/>
      <c r="AE285" s="25"/>
      <c r="AF285" s="83"/>
      <c r="AG285" s="83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/>
      <c r="BH285" s="67"/>
      <c r="BI285" s="67"/>
      <c r="BJ285" s="67"/>
      <c r="BK285" s="67"/>
      <c r="BL285" s="67"/>
      <c r="BM285" s="67"/>
      <c r="BN285" s="67"/>
      <c r="BO285" s="67"/>
      <c r="BP285" s="67"/>
      <c r="BQ285" s="67"/>
      <c r="BR285" s="67"/>
      <c r="BS285" s="67"/>
      <c r="BT285" s="67"/>
      <c r="BU285" s="67"/>
      <c r="BV285" s="67"/>
      <c r="BW285" s="67"/>
      <c r="BX285" s="67"/>
      <c r="BY285" s="67"/>
      <c r="BZ285" s="67"/>
      <c r="CA285" s="67"/>
      <c r="CB285" s="67"/>
      <c r="CC285" s="67"/>
      <c r="CD285" s="67"/>
      <c r="CE285" s="67"/>
      <c r="CF285" s="67"/>
      <c r="CG285" s="67"/>
      <c r="CH285" s="67"/>
      <c r="CI285" s="67"/>
      <c r="CJ285" s="83"/>
      <c r="CK285" s="83"/>
    </row>
    <row r="286" spans="1:89" ht="21" x14ac:dyDescent="0.25">
      <c r="A286" s="7"/>
      <c r="B286" s="83"/>
      <c r="C286" s="83"/>
      <c r="D286" s="93"/>
      <c r="E286" s="68"/>
      <c r="F286" s="41"/>
      <c r="G286" s="107"/>
      <c r="H286" s="41"/>
      <c r="I286" s="83"/>
      <c r="J286" s="47"/>
      <c r="K286" s="47"/>
      <c r="L286" s="47"/>
      <c r="M286" s="47"/>
      <c r="N286" s="47"/>
      <c r="O286" s="47"/>
      <c r="P286" s="47"/>
      <c r="Q286" s="47"/>
      <c r="R286" s="7"/>
      <c r="S286" s="98"/>
      <c r="T286" s="7"/>
      <c r="U286" s="41"/>
      <c r="V286" s="112"/>
      <c r="W286" s="112"/>
      <c r="X286" s="26"/>
      <c r="Y286" s="24"/>
      <c r="Z286" s="24"/>
      <c r="AA286" s="7"/>
      <c r="AB286" s="51"/>
      <c r="AC286" s="51"/>
      <c r="AD286" s="64"/>
      <c r="AE286" s="25"/>
      <c r="AF286" s="83"/>
      <c r="AG286" s="83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/>
      <c r="BH286" s="67"/>
      <c r="BI286" s="67"/>
      <c r="BJ286" s="67"/>
      <c r="BK286" s="67"/>
      <c r="BL286" s="67"/>
      <c r="BM286" s="67"/>
      <c r="BN286" s="67"/>
      <c r="BO286" s="67"/>
      <c r="BP286" s="67"/>
      <c r="BQ286" s="67"/>
      <c r="BR286" s="67"/>
      <c r="BS286" s="67"/>
      <c r="BT286" s="67"/>
      <c r="BU286" s="67"/>
      <c r="BV286" s="67"/>
      <c r="BW286" s="67"/>
      <c r="BX286" s="67"/>
      <c r="BY286" s="67"/>
      <c r="BZ286" s="67"/>
      <c r="CA286" s="67"/>
      <c r="CB286" s="67"/>
      <c r="CC286" s="67"/>
      <c r="CD286" s="67"/>
      <c r="CE286" s="67"/>
      <c r="CF286" s="67"/>
      <c r="CG286" s="67"/>
      <c r="CH286" s="67"/>
      <c r="CI286" s="67"/>
      <c r="CJ286" s="83"/>
      <c r="CK286" s="83"/>
    </row>
    <row r="287" spans="1:89" ht="21" x14ac:dyDescent="0.25">
      <c r="A287" s="7"/>
      <c r="B287" s="83"/>
      <c r="C287" s="83"/>
      <c r="D287" s="93"/>
      <c r="E287" s="68"/>
      <c r="F287" s="41"/>
      <c r="G287" s="107"/>
      <c r="H287" s="41"/>
      <c r="I287" s="83"/>
      <c r="J287" s="47"/>
      <c r="K287" s="47"/>
      <c r="L287" s="47"/>
      <c r="M287" s="47"/>
      <c r="N287" s="47"/>
      <c r="O287" s="47"/>
      <c r="P287" s="47"/>
      <c r="Q287" s="47"/>
      <c r="R287" s="7"/>
      <c r="S287" s="98"/>
      <c r="T287" s="7"/>
      <c r="U287" s="41"/>
      <c r="V287" s="112"/>
      <c r="W287" s="112"/>
      <c r="X287" s="26"/>
      <c r="Y287" s="24"/>
      <c r="Z287" s="24"/>
      <c r="AA287" s="7"/>
      <c r="AB287" s="51"/>
      <c r="AC287" s="51"/>
      <c r="AD287" s="64"/>
      <c r="AE287" s="25"/>
      <c r="AF287" s="83"/>
      <c r="AG287" s="83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/>
      <c r="BH287" s="67"/>
      <c r="BI287" s="67"/>
      <c r="BJ287" s="67"/>
      <c r="BK287" s="67"/>
      <c r="BL287" s="67"/>
      <c r="BM287" s="67"/>
      <c r="BN287" s="67"/>
      <c r="BO287" s="67"/>
      <c r="BP287" s="67"/>
      <c r="BQ287" s="67"/>
      <c r="BR287" s="67"/>
      <c r="BS287" s="67"/>
      <c r="BT287" s="67"/>
      <c r="BU287" s="67"/>
      <c r="BV287" s="67"/>
      <c r="BW287" s="67"/>
      <c r="BX287" s="67"/>
      <c r="BY287" s="67"/>
      <c r="BZ287" s="67"/>
      <c r="CA287" s="67"/>
      <c r="CB287" s="67"/>
      <c r="CC287" s="67"/>
      <c r="CD287" s="67"/>
      <c r="CE287" s="67"/>
      <c r="CF287" s="67"/>
      <c r="CG287" s="67"/>
      <c r="CH287" s="67"/>
      <c r="CI287" s="67"/>
      <c r="CJ287" s="83"/>
      <c r="CK287" s="83"/>
    </row>
    <row r="288" spans="1:89" ht="21" x14ac:dyDescent="0.25">
      <c r="A288" s="7"/>
      <c r="B288" s="83"/>
      <c r="C288" s="83"/>
      <c r="D288" s="93"/>
      <c r="E288" s="68"/>
      <c r="F288" s="41"/>
      <c r="G288" s="107"/>
      <c r="H288" s="41"/>
      <c r="I288" s="83"/>
      <c r="J288" s="47"/>
      <c r="K288" s="47"/>
      <c r="L288" s="47"/>
      <c r="M288" s="47"/>
      <c r="N288" s="47"/>
      <c r="O288" s="47"/>
      <c r="P288" s="47"/>
      <c r="Q288" s="47"/>
      <c r="R288" s="7"/>
      <c r="S288" s="98"/>
      <c r="T288" s="7"/>
      <c r="U288" s="41"/>
      <c r="V288" s="112"/>
      <c r="W288" s="117"/>
      <c r="X288" s="26"/>
      <c r="Y288" s="24"/>
      <c r="Z288" s="24"/>
      <c r="AA288" s="7"/>
      <c r="AB288" s="51"/>
      <c r="AC288" s="51"/>
      <c r="AD288" s="64"/>
      <c r="AE288" s="25"/>
      <c r="AF288" s="83"/>
      <c r="AG288" s="83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/>
      <c r="BH288" s="67"/>
      <c r="BI288" s="67"/>
      <c r="BJ288" s="67"/>
      <c r="BK288" s="67"/>
      <c r="BL288" s="67"/>
      <c r="BM288" s="67"/>
      <c r="BN288" s="67"/>
      <c r="BO288" s="67"/>
      <c r="BP288" s="67"/>
      <c r="BQ288" s="67"/>
      <c r="BR288" s="67"/>
      <c r="BS288" s="67"/>
      <c r="BT288" s="67"/>
      <c r="BU288" s="67"/>
      <c r="BV288" s="67"/>
      <c r="BW288" s="67"/>
      <c r="BX288" s="67"/>
      <c r="BY288" s="67"/>
      <c r="BZ288" s="67"/>
      <c r="CA288" s="67"/>
      <c r="CB288" s="67"/>
      <c r="CC288" s="67"/>
      <c r="CD288" s="67"/>
      <c r="CE288" s="67"/>
      <c r="CF288" s="67"/>
      <c r="CG288" s="67"/>
      <c r="CH288" s="67"/>
      <c r="CI288" s="67"/>
      <c r="CJ288" s="83"/>
      <c r="CK288" s="83"/>
    </row>
    <row r="289" spans="1:89" ht="21" x14ac:dyDescent="0.25">
      <c r="A289" s="7"/>
      <c r="B289" s="83"/>
      <c r="C289" s="83"/>
      <c r="D289" s="93"/>
      <c r="E289" s="68"/>
      <c r="F289" s="41"/>
      <c r="G289" s="107"/>
      <c r="H289" s="41"/>
      <c r="I289" s="83"/>
      <c r="J289" s="47"/>
      <c r="K289" s="47"/>
      <c r="L289" s="47"/>
      <c r="M289" s="47"/>
      <c r="N289" s="47"/>
      <c r="O289" s="47"/>
      <c r="P289" s="47"/>
      <c r="Q289" s="47"/>
      <c r="R289" s="7"/>
      <c r="S289" s="98"/>
      <c r="T289" s="7"/>
      <c r="U289" s="41"/>
      <c r="V289" s="112"/>
      <c r="W289" s="112"/>
      <c r="X289" s="26"/>
      <c r="Y289" s="24"/>
      <c r="Z289" s="24"/>
      <c r="AA289" s="7"/>
      <c r="AB289" s="51"/>
      <c r="AC289" s="51"/>
      <c r="AD289" s="64"/>
      <c r="AE289" s="25"/>
      <c r="AF289" s="83"/>
      <c r="AG289" s="83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/>
      <c r="BH289" s="67"/>
      <c r="BI289" s="67"/>
      <c r="BJ289" s="67"/>
      <c r="BK289" s="67"/>
      <c r="BL289" s="67"/>
      <c r="BM289" s="67"/>
      <c r="BN289" s="67"/>
      <c r="BO289" s="67"/>
      <c r="BP289" s="67"/>
      <c r="BQ289" s="67"/>
      <c r="BR289" s="67"/>
      <c r="BS289" s="67"/>
      <c r="BT289" s="67"/>
      <c r="BU289" s="67"/>
      <c r="BV289" s="67"/>
      <c r="BW289" s="67"/>
      <c r="BX289" s="67"/>
      <c r="BY289" s="67"/>
      <c r="BZ289" s="67"/>
      <c r="CA289" s="67"/>
      <c r="CB289" s="67"/>
      <c r="CC289" s="67"/>
      <c r="CD289" s="67"/>
      <c r="CE289" s="67"/>
      <c r="CF289" s="67"/>
      <c r="CG289" s="67"/>
      <c r="CH289" s="67"/>
      <c r="CI289" s="67"/>
      <c r="CJ289" s="83"/>
      <c r="CK289" s="83"/>
    </row>
    <row r="290" spans="1:89" ht="21" x14ac:dyDescent="0.25">
      <c r="A290" s="7"/>
      <c r="B290" s="83"/>
      <c r="C290" s="83"/>
      <c r="D290" s="93"/>
      <c r="E290" s="68"/>
      <c r="F290" s="41"/>
      <c r="G290" s="107"/>
      <c r="H290" s="41"/>
      <c r="I290" s="83"/>
      <c r="J290" s="47"/>
      <c r="K290" s="47"/>
      <c r="L290" s="47"/>
      <c r="M290" s="47"/>
      <c r="N290" s="47"/>
      <c r="O290" s="47"/>
      <c r="P290" s="47"/>
      <c r="Q290" s="47"/>
      <c r="R290" s="7"/>
      <c r="S290" s="98"/>
      <c r="T290" s="7"/>
      <c r="U290" s="41"/>
      <c r="V290" s="112"/>
      <c r="W290" s="112"/>
      <c r="X290" s="26"/>
      <c r="Y290" s="24"/>
      <c r="Z290" s="24"/>
      <c r="AA290" s="7"/>
      <c r="AB290" s="51"/>
      <c r="AC290" s="51"/>
      <c r="AD290" s="64"/>
      <c r="AE290" s="25"/>
      <c r="AF290" s="83"/>
      <c r="AG290" s="83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/>
      <c r="BH290" s="67"/>
      <c r="BI290" s="67"/>
      <c r="BJ290" s="67"/>
      <c r="BK290" s="67"/>
      <c r="BL290" s="67"/>
      <c r="BM290" s="67"/>
      <c r="BN290" s="67"/>
      <c r="BO290" s="67"/>
      <c r="BP290" s="67"/>
      <c r="BQ290" s="67"/>
      <c r="BR290" s="67"/>
      <c r="BS290" s="67"/>
      <c r="BT290" s="67"/>
      <c r="BU290" s="67"/>
      <c r="BV290" s="67"/>
      <c r="BW290" s="67"/>
      <c r="BX290" s="67"/>
      <c r="BY290" s="67"/>
      <c r="BZ290" s="67"/>
      <c r="CA290" s="67"/>
      <c r="CB290" s="67"/>
      <c r="CC290" s="67"/>
      <c r="CD290" s="67"/>
      <c r="CE290" s="67"/>
      <c r="CF290" s="67"/>
      <c r="CG290" s="67"/>
      <c r="CH290" s="67"/>
      <c r="CI290" s="67"/>
      <c r="CJ290" s="83"/>
      <c r="CK290" s="83"/>
    </row>
    <row r="291" spans="1:89" ht="21" x14ac:dyDescent="0.25">
      <c r="A291" s="7"/>
      <c r="B291" s="83"/>
      <c r="C291" s="83"/>
      <c r="D291" s="93"/>
      <c r="E291" s="68"/>
      <c r="F291" s="41"/>
      <c r="G291" s="107"/>
      <c r="H291" s="41"/>
      <c r="I291" s="83"/>
      <c r="J291" s="47"/>
      <c r="K291" s="47"/>
      <c r="L291" s="47"/>
      <c r="M291" s="47"/>
      <c r="N291" s="47"/>
      <c r="O291" s="47"/>
      <c r="P291" s="47"/>
      <c r="Q291" s="47"/>
      <c r="R291" s="7"/>
      <c r="S291" s="98"/>
      <c r="T291" s="7"/>
      <c r="U291" s="41"/>
      <c r="V291" s="112"/>
      <c r="W291" s="112"/>
      <c r="X291" s="26"/>
      <c r="Y291" s="24"/>
      <c r="Z291" s="24"/>
      <c r="AA291" s="7"/>
      <c r="AB291" s="51"/>
      <c r="AC291" s="51"/>
      <c r="AD291" s="64"/>
      <c r="AE291" s="25"/>
      <c r="AF291" s="83"/>
      <c r="AG291" s="83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/>
      <c r="BH291" s="67"/>
      <c r="BI291" s="67"/>
      <c r="BJ291" s="67"/>
      <c r="BK291" s="67"/>
      <c r="BL291" s="67"/>
      <c r="BM291" s="67"/>
      <c r="BN291" s="67"/>
      <c r="BO291" s="67"/>
      <c r="BP291" s="67"/>
      <c r="BQ291" s="67"/>
      <c r="BR291" s="67"/>
      <c r="BS291" s="67"/>
      <c r="BT291" s="67"/>
      <c r="BU291" s="67"/>
      <c r="BV291" s="67"/>
      <c r="BW291" s="67"/>
      <c r="BX291" s="67"/>
      <c r="BY291" s="67"/>
      <c r="BZ291" s="67"/>
      <c r="CA291" s="67"/>
      <c r="CB291" s="67"/>
      <c r="CC291" s="67"/>
      <c r="CD291" s="67"/>
      <c r="CE291" s="67"/>
      <c r="CF291" s="67"/>
      <c r="CG291" s="67"/>
      <c r="CH291" s="67"/>
      <c r="CI291" s="67"/>
      <c r="CJ291" s="83"/>
      <c r="CK291" s="83"/>
    </row>
    <row r="292" spans="1:89" ht="21" x14ac:dyDescent="0.25">
      <c r="A292" s="7"/>
      <c r="B292" s="83"/>
      <c r="C292" s="83"/>
      <c r="D292" s="93"/>
      <c r="E292" s="68"/>
      <c r="F292" s="41"/>
      <c r="G292" s="107"/>
      <c r="H292" s="41"/>
      <c r="I292" s="83"/>
      <c r="J292" s="47"/>
      <c r="K292" s="47"/>
      <c r="L292" s="47"/>
      <c r="M292" s="47"/>
      <c r="N292" s="47"/>
      <c r="O292" s="47"/>
      <c r="P292" s="47"/>
      <c r="Q292" s="47"/>
      <c r="R292" s="7"/>
      <c r="S292" s="98"/>
      <c r="T292" s="7"/>
      <c r="U292" s="41"/>
      <c r="V292" s="112"/>
      <c r="W292" s="112"/>
      <c r="X292" s="26"/>
      <c r="Y292" s="24"/>
      <c r="Z292" s="24"/>
      <c r="AA292" s="7"/>
      <c r="AB292" s="51"/>
      <c r="AC292" s="51"/>
      <c r="AD292" s="64"/>
      <c r="AE292" s="25"/>
      <c r="AF292" s="83"/>
      <c r="AG292" s="83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7"/>
      <c r="BK292" s="67"/>
      <c r="BL292" s="67"/>
      <c r="BM292" s="67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67"/>
      <c r="BZ292" s="67"/>
      <c r="CA292" s="67"/>
      <c r="CB292" s="67"/>
      <c r="CC292" s="67"/>
      <c r="CD292" s="67"/>
      <c r="CE292" s="67"/>
      <c r="CF292" s="67"/>
      <c r="CG292" s="67"/>
      <c r="CH292" s="67"/>
      <c r="CI292" s="67"/>
      <c r="CJ292" s="83"/>
      <c r="CK292" s="83"/>
    </row>
    <row r="293" spans="1:89" ht="21" x14ac:dyDescent="0.25">
      <c r="A293" s="7"/>
      <c r="B293" s="83"/>
      <c r="C293" s="83"/>
      <c r="D293" s="93"/>
      <c r="E293" s="68"/>
      <c r="F293" s="41"/>
      <c r="G293" s="107"/>
      <c r="H293" s="41"/>
      <c r="I293" s="83"/>
      <c r="J293" s="47"/>
      <c r="K293" s="47"/>
      <c r="L293" s="47"/>
      <c r="M293" s="47"/>
      <c r="N293" s="47"/>
      <c r="O293" s="47"/>
      <c r="P293" s="47"/>
      <c r="Q293" s="47"/>
      <c r="R293" s="7"/>
      <c r="S293" s="98"/>
      <c r="T293" s="7"/>
      <c r="U293" s="41"/>
      <c r="V293" s="112"/>
      <c r="W293" s="112"/>
      <c r="X293" s="26"/>
      <c r="Y293" s="24"/>
      <c r="Z293" s="24"/>
      <c r="AA293" s="7"/>
      <c r="AB293" s="51"/>
      <c r="AC293" s="51"/>
      <c r="AD293" s="64"/>
      <c r="AE293" s="25"/>
      <c r="AF293" s="83"/>
      <c r="AG293" s="83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7"/>
      <c r="BK293" s="67"/>
      <c r="BL293" s="67"/>
      <c r="BM293" s="67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67"/>
      <c r="BZ293" s="67"/>
      <c r="CA293" s="67"/>
      <c r="CB293" s="67"/>
      <c r="CC293" s="67"/>
      <c r="CD293" s="67"/>
      <c r="CE293" s="67"/>
      <c r="CF293" s="67"/>
      <c r="CG293" s="67"/>
      <c r="CH293" s="67"/>
      <c r="CI293" s="67"/>
      <c r="CJ293" s="83"/>
      <c r="CK293" s="83"/>
    </row>
    <row r="294" spans="1:89" ht="21" x14ac:dyDescent="0.25">
      <c r="A294" s="7"/>
      <c r="B294" s="83"/>
      <c r="C294" s="83"/>
      <c r="D294" s="93"/>
      <c r="E294" s="68"/>
      <c r="F294" s="41"/>
      <c r="G294" s="107"/>
      <c r="H294" s="41"/>
      <c r="I294" s="83"/>
      <c r="J294" s="47"/>
      <c r="K294" s="47"/>
      <c r="L294" s="47"/>
      <c r="M294" s="47"/>
      <c r="N294" s="47"/>
      <c r="O294" s="47"/>
      <c r="P294" s="47"/>
      <c r="Q294" s="47"/>
      <c r="R294" s="7"/>
      <c r="S294" s="98"/>
      <c r="T294" s="7"/>
      <c r="U294" s="41"/>
      <c r="V294" s="112"/>
      <c r="W294" s="112"/>
      <c r="X294" s="26"/>
      <c r="Y294" s="24"/>
      <c r="Z294" s="24"/>
      <c r="AA294" s="7"/>
      <c r="AB294" s="51"/>
      <c r="AC294" s="51"/>
      <c r="AD294" s="64"/>
      <c r="AE294" s="25"/>
      <c r="AF294" s="83"/>
      <c r="AG294" s="83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/>
      <c r="BH294" s="67"/>
      <c r="BI294" s="67"/>
      <c r="BJ294" s="67"/>
      <c r="BK294" s="67"/>
      <c r="BL294" s="67"/>
      <c r="BM294" s="67"/>
      <c r="BN294" s="67"/>
      <c r="BO294" s="67"/>
      <c r="BP294" s="67"/>
      <c r="BQ294" s="67"/>
      <c r="BR294" s="67"/>
      <c r="BS294" s="67"/>
      <c r="BT294" s="67"/>
      <c r="BU294" s="67"/>
      <c r="BV294" s="67"/>
      <c r="BW294" s="67"/>
      <c r="BX294" s="67"/>
      <c r="BY294" s="67"/>
      <c r="BZ294" s="67"/>
      <c r="CA294" s="67"/>
      <c r="CB294" s="67"/>
      <c r="CC294" s="67"/>
      <c r="CD294" s="67"/>
      <c r="CE294" s="67"/>
      <c r="CF294" s="67"/>
      <c r="CG294" s="67"/>
      <c r="CH294" s="67"/>
      <c r="CI294" s="67"/>
      <c r="CJ294" s="83"/>
      <c r="CK294" s="83"/>
    </row>
    <row r="295" spans="1:89" ht="21" x14ac:dyDescent="0.25">
      <c r="A295" s="7"/>
      <c r="B295" s="83"/>
      <c r="C295" s="83"/>
      <c r="D295" s="93"/>
      <c r="E295" s="68"/>
      <c r="F295" s="41"/>
      <c r="G295" s="107"/>
      <c r="H295" s="41"/>
      <c r="I295" s="83"/>
      <c r="J295" s="47"/>
      <c r="K295" s="47"/>
      <c r="L295" s="47"/>
      <c r="M295" s="47"/>
      <c r="N295" s="47"/>
      <c r="O295" s="47"/>
      <c r="P295" s="47"/>
      <c r="Q295" s="47"/>
      <c r="R295" s="7"/>
      <c r="S295" s="98"/>
      <c r="T295" s="7"/>
      <c r="U295" s="41"/>
      <c r="V295" s="112"/>
      <c r="W295" s="112"/>
      <c r="X295" s="26"/>
      <c r="Y295" s="24"/>
      <c r="Z295" s="24"/>
      <c r="AA295" s="7"/>
      <c r="AB295" s="51"/>
      <c r="AC295" s="51"/>
      <c r="AD295" s="64"/>
      <c r="AE295" s="25"/>
      <c r="AF295" s="83"/>
      <c r="AG295" s="83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/>
      <c r="BH295" s="67"/>
      <c r="BI295" s="67"/>
      <c r="BJ295" s="67"/>
      <c r="BK295" s="67"/>
      <c r="BL295" s="67"/>
      <c r="BM295" s="67"/>
      <c r="BN295" s="67"/>
      <c r="BO295" s="67"/>
      <c r="BP295" s="67"/>
      <c r="BQ295" s="67"/>
      <c r="BR295" s="67"/>
      <c r="BS295" s="67"/>
      <c r="BT295" s="67"/>
      <c r="BU295" s="67"/>
      <c r="BV295" s="67"/>
      <c r="BW295" s="67"/>
      <c r="BX295" s="67"/>
      <c r="BY295" s="67"/>
      <c r="BZ295" s="67"/>
      <c r="CA295" s="67"/>
      <c r="CB295" s="67"/>
      <c r="CC295" s="67"/>
      <c r="CD295" s="67"/>
      <c r="CE295" s="67"/>
      <c r="CF295" s="67"/>
      <c r="CG295" s="67"/>
      <c r="CH295" s="67"/>
      <c r="CI295" s="67"/>
      <c r="CJ295" s="83"/>
      <c r="CK295" s="83"/>
    </row>
    <row r="296" spans="1:89" ht="21" x14ac:dyDescent="0.25">
      <c r="A296" s="7"/>
      <c r="B296" s="83"/>
      <c r="C296" s="83"/>
      <c r="D296" s="93"/>
      <c r="E296" s="68"/>
      <c r="F296" s="41"/>
      <c r="G296" s="107"/>
      <c r="H296" s="41"/>
      <c r="I296" s="83"/>
      <c r="J296" s="47"/>
      <c r="K296" s="47"/>
      <c r="L296" s="47"/>
      <c r="M296" s="47"/>
      <c r="N296" s="47"/>
      <c r="O296" s="47"/>
      <c r="P296" s="47"/>
      <c r="Q296" s="47"/>
      <c r="R296" s="7"/>
      <c r="S296" s="98"/>
      <c r="T296" s="7"/>
      <c r="U296" s="41"/>
      <c r="V296" s="112"/>
      <c r="W296" s="112"/>
      <c r="X296" s="26"/>
      <c r="Y296" s="24"/>
      <c r="Z296" s="24"/>
      <c r="AA296" s="7"/>
      <c r="AB296" s="51"/>
      <c r="AC296" s="51"/>
      <c r="AD296" s="64"/>
      <c r="AE296" s="25"/>
      <c r="AF296" s="83"/>
      <c r="AG296" s="83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/>
      <c r="BH296" s="67"/>
      <c r="BI296" s="67"/>
      <c r="BJ296" s="67"/>
      <c r="BK296" s="67"/>
      <c r="BL296" s="67"/>
      <c r="BM296" s="67"/>
      <c r="BN296" s="67"/>
      <c r="BO296" s="67"/>
      <c r="BP296" s="67"/>
      <c r="BQ296" s="67"/>
      <c r="BR296" s="67"/>
      <c r="BS296" s="67"/>
      <c r="BT296" s="67"/>
      <c r="BU296" s="67"/>
      <c r="BV296" s="67"/>
      <c r="BW296" s="67"/>
      <c r="BX296" s="67"/>
      <c r="BY296" s="67"/>
      <c r="BZ296" s="67"/>
      <c r="CA296" s="67"/>
      <c r="CB296" s="67"/>
      <c r="CC296" s="67"/>
      <c r="CD296" s="67"/>
      <c r="CE296" s="67"/>
      <c r="CF296" s="67"/>
      <c r="CG296" s="67"/>
      <c r="CH296" s="67"/>
      <c r="CI296" s="67"/>
      <c r="CJ296" s="83"/>
      <c r="CK296" s="83"/>
    </row>
    <row r="297" spans="1:89" ht="21" x14ac:dyDescent="0.25">
      <c r="A297" s="7"/>
      <c r="B297" s="83"/>
      <c r="C297" s="83"/>
      <c r="D297" s="93"/>
      <c r="E297" s="68"/>
      <c r="F297" s="41"/>
      <c r="G297" s="107"/>
      <c r="H297" s="41"/>
      <c r="I297" s="83"/>
      <c r="J297" s="47"/>
      <c r="K297" s="47"/>
      <c r="L297" s="47"/>
      <c r="M297" s="47"/>
      <c r="N297" s="47"/>
      <c r="O297" s="47"/>
      <c r="P297" s="47"/>
      <c r="Q297" s="47"/>
      <c r="R297" s="7"/>
      <c r="S297" s="98"/>
      <c r="T297" s="7"/>
      <c r="U297" s="41"/>
      <c r="V297" s="112"/>
      <c r="W297" s="112"/>
      <c r="X297" s="26"/>
      <c r="Y297" s="24"/>
      <c r="Z297" s="24"/>
      <c r="AA297" s="7"/>
      <c r="AB297" s="51"/>
      <c r="AC297" s="51"/>
      <c r="AD297" s="64"/>
      <c r="AE297" s="25"/>
      <c r="AF297" s="83"/>
      <c r="AG297" s="83"/>
      <c r="AH297" s="67"/>
      <c r="AI297" s="67"/>
      <c r="AJ297" s="67"/>
      <c r="AK297" s="67"/>
      <c r="AL297" s="67"/>
      <c r="AM297" s="67"/>
      <c r="AN297" s="67"/>
      <c r="AO297" s="67"/>
      <c r="AP297" s="67"/>
      <c r="AQ297" s="67"/>
      <c r="AR297" s="67"/>
      <c r="AS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/>
      <c r="BH297" s="67"/>
      <c r="BI297" s="67"/>
      <c r="BJ297" s="67"/>
      <c r="BK297" s="67"/>
      <c r="BL297" s="67"/>
      <c r="BM297" s="67"/>
      <c r="BN297" s="67"/>
      <c r="BO297" s="67"/>
      <c r="BP297" s="67"/>
      <c r="BQ297" s="67"/>
      <c r="BR297" s="67"/>
      <c r="BS297" s="67"/>
      <c r="BT297" s="67"/>
      <c r="BU297" s="67"/>
      <c r="BV297" s="67"/>
      <c r="BW297" s="67"/>
      <c r="BX297" s="67"/>
      <c r="BY297" s="67"/>
      <c r="BZ297" s="67"/>
      <c r="CA297" s="67"/>
      <c r="CB297" s="67"/>
      <c r="CC297" s="67"/>
      <c r="CD297" s="67"/>
      <c r="CE297" s="67"/>
      <c r="CF297" s="67"/>
      <c r="CG297" s="67"/>
      <c r="CH297" s="67"/>
      <c r="CI297" s="67"/>
      <c r="CJ297" s="83"/>
      <c r="CK297" s="83"/>
    </row>
    <row r="298" spans="1:89" ht="21" x14ac:dyDescent="0.25">
      <c r="A298" s="7"/>
      <c r="B298" s="83"/>
      <c r="C298" s="83"/>
      <c r="D298" s="93"/>
      <c r="E298" s="68"/>
      <c r="F298" s="41"/>
      <c r="G298" s="107"/>
      <c r="H298" s="41"/>
      <c r="I298" s="83"/>
      <c r="J298" s="47"/>
      <c r="K298" s="47"/>
      <c r="L298" s="47"/>
      <c r="M298" s="47"/>
      <c r="N298" s="47"/>
      <c r="O298" s="47"/>
      <c r="P298" s="47"/>
      <c r="Q298" s="47"/>
      <c r="R298" s="7"/>
      <c r="S298" s="98"/>
      <c r="T298" s="7"/>
      <c r="U298" s="41"/>
      <c r="V298" s="112"/>
      <c r="W298" s="112"/>
      <c r="X298" s="26"/>
      <c r="Y298" s="24"/>
      <c r="Z298" s="24"/>
      <c r="AA298" s="7"/>
      <c r="AB298" s="51"/>
      <c r="AC298" s="51"/>
      <c r="AD298" s="64"/>
      <c r="AE298" s="25"/>
      <c r="AF298" s="83"/>
      <c r="AG298" s="83"/>
      <c r="AH298" s="67"/>
      <c r="AI298" s="67"/>
      <c r="AJ298" s="67"/>
      <c r="AK298" s="67"/>
      <c r="AL298" s="67"/>
      <c r="AM298" s="67"/>
      <c r="AN298" s="67"/>
      <c r="AO298" s="67"/>
      <c r="AP298" s="67"/>
      <c r="AQ298" s="67"/>
      <c r="AR298" s="67"/>
      <c r="AS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/>
      <c r="BH298" s="67"/>
      <c r="BI298" s="67"/>
      <c r="BJ298" s="67"/>
      <c r="BK298" s="67"/>
      <c r="BL298" s="67"/>
      <c r="BM298" s="67"/>
      <c r="BN298" s="67"/>
      <c r="BO298" s="67"/>
      <c r="BP298" s="67"/>
      <c r="BQ298" s="67"/>
      <c r="BR298" s="67"/>
      <c r="BS298" s="67"/>
      <c r="BT298" s="67"/>
      <c r="BU298" s="67"/>
      <c r="BV298" s="67"/>
      <c r="BW298" s="67"/>
      <c r="BX298" s="67"/>
      <c r="BY298" s="67"/>
      <c r="BZ298" s="67"/>
      <c r="CA298" s="67"/>
      <c r="CB298" s="67"/>
      <c r="CC298" s="67"/>
      <c r="CD298" s="67"/>
      <c r="CE298" s="67"/>
      <c r="CF298" s="67"/>
      <c r="CG298" s="67"/>
      <c r="CH298" s="67"/>
      <c r="CI298" s="67"/>
      <c r="CJ298" s="83"/>
      <c r="CK298" s="83"/>
    </row>
    <row r="299" spans="1:89" ht="21" x14ac:dyDescent="0.25">
      <c r="A299" s="7"/>
      <c r="B299" s="83"/>
      <c r="C299" s="83"/>
      <c r="D299" s="93"/>
      <c r="E299" s="68"/>
      <c r="F299" s="41"/>
      <c r="G299" s="107"/>
      <c r="H299" s="41"/>
      <c r="I299" s="83"/>
      <c r="J299" s="47"/>
      <c r="K299" s="47"/>
      <c r="L299" s="47"/>
      <c r="M299" s="47"/>
      <c r="N299" s="47"/>
      <c r="O299" s="47"/>
      <c r="P299" s="47"/>
      <c r="Q299" s="47"/>
      <c r="R299" s="7"/>
      <c r="S299" s="98"/>
      <c r="T299" s="7"/>
      <c r="U299" s="41"/>
      <c r="V299" s="112"/>
      <c r="W299" s="112"/>
      <c r="X299" s="26"/>
      <c r="Y299" s="24"/>
      <c r="Z299" s="24"/>
      <c r="AA299" s="7"/>
      <c r="AB299" s="51"/>
      <c r="AC299" s="51"/>
      <c r="AD299" s="64"/>
      <c r="AE299" s="25"/>
      <c r="AF299" s="83"/>
      <c r="AG299" s="83"/>
      <c r="AH299" s="67"/>
      <c r="AI299" s="67"/>
      <c r="AJ299" s="67"/>
      <c r="AK299" s="67"/>
      <c r="AL299" s="67"/>
      <c r="AM299" s="67"/>
      <c r="AN299" s="67"/>
      <c r="AO299" s="67"/>
      <c r="AP299" s="67"/>
      <c r="AQ299" s="67"/>
      <c r="AR299" s="67"/>
      <c r="AS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/>
      <c r="BH299" s="67"/>
      <c r="BI299" s="67"/>
      <c r="BJ299" s="67"/>
      <c r="BK299" s="67"/>
      <c r="BL299" s="67"/>
      <c r="BM299" s="67"/>
      <c r="BN299" s="67"/>
      <c r="BO299" s="67"/>
      <c r="BP299" s="67"/>
      <c r="BQ299" s="67"/>
      <c r="BR299" s="67"/>
      <c r="BS299" s="67"/>
      <c r="BT299" s="67"/>
      <c r="BU299" s="67"/>
      <c r="BV299" s="67"/>
      <c r="BW299" s="67"/>
      <c r="BX299" s="67"/>
      <c r="BY299" s="67"/>
      <c r="BZ299" s="67"/>
      <c r="CA299" s="67"/>
      <c r="CB299" s="67"/>
      <c r="CC299" s="67"/>
      <c r="CD299" s="67"/>
      <c r="CE299" s="67"/>
      <c r="CF299" s="67"/>
      <c r="CG299" s="67"/>
      <c r="CH299" s="67"/>
      <c r="CI299" s="67"/>
      <c r="CJ299" s="83"/>
      <c r="CK299" s="83"/>
    </row>
    <row r="300" spans="1:89" ht="21" x14ac:dyDescent="0.25">
      <c r="A300" s="7"/>
      <c r="B300" s="83"/>
      <c r="C300" s="83"/>
      <c r="D300" s="93"/>
      <c r="E300" s="68"/>
      <c r="F300" s="41"/>
      <c r="G300" s="107"/>
      <c r="H300" s="41"/>
      <c r="I300" s="83"/>
      <c r="J300" s="47"/>
      <c r="K300" s="47"/>
      <c r="L300" s="47"/>
      <c r="M300" s="47"/>
      <c r="N300" s="47"/>
      <c r="O300" s="47"/>
      <c r="P300" s="47"/>
      <c r="Q300" s="47"/>
      <c r="R300" s="7"/>
      <c r="S300" s="98"/>
      <c r="T300" s="7"/>
      <c r="U300" s="41"/>
      <c r="V300" s="112"/>
      <c r="W300" s="112"/>
      <c r="X300" s="26"/>
      <c r="Y300" s="24"/>
      <c r="Z300" s="24"/>
      <c r="AA300" s="7"/>
      <c r="AB300" s="51"/>
      <c r="AC300" s="51"/>
      <c r="AD300" s="64"/>
      <c r="AE300" s="25"/>
      <c r="AF300" s="83"/>
      <c r="AG300" s="83"/>
      <c r="AH300" s="67"/>
      <c r="AI300" s="67"/>
      <c r="AJ300" s="67"/>
      <c r="AK300" s="67"/>
      <c r="AL300" s="67"/>
      <c r="AM300" s="67"/>
      <c r="AN300" s="67"/>
      <c r="AO300" s="67"/>
      <c r="AP300" s="67"/>
      <c r="AQ300" s="67"/>
      <c r="AR300" s="67"/>
      <c r="AS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/>
      <c r="BH300" s="67"/>
      <c r="BI300" s="67"/>
      <c r="BJ300" s="67"/>
      <c r="BK300" s="67"/>
      <c r="BL300" s="67"/>
      <c r="BM300" s="67"/>
      <c r="BN300" s="67"/>
      <c r="BO300" s="67"/>
      <c r="BP300" s="67"/>
      <c r="BQ300" s="67"/>
      <c r="BR300" s="67"/>
      <c r="BS300" s="67"/>
      <c r="BT300" s="67"/>
      <c r="BU300" s="67"/>
      <c r="BV300" s="67"/>
      <c r="BW300" s="67"/>
      <c r="BX300" s="67"/>
      <c r="BY300" s="67"/>
      <c r="BZ300" s="67"/>
      <c r="CA300" s="67"/>
      <c r="CB300" s="67"/>
      <c r="CC300" s="67"/>
      <c r="CD300" s="67"/>
      <c r="CE300" s="67"/>
      <c r="CF300" s="67"/>
      <c r="CG300" s="67"/>
      <c r="CH300" s="67"/>
      <c r="CI300" s="67"/>
      <c r="CJ300" s="83"/>
      <c r="CK300" s="83"/>
    </row>
    <row r="301" spans="1:89" ht="21" x14ac:dyDescent="0.25">
      <c r="A301" s="7"/>
      <c r="B301" s="83"/>
      <c r="C301" s="83"/>
      <c r="D301" s="93"/>
      <c r="E301" s="68"/>
      <c r="F301" s="41"/>
      <c r="G301" s="107"/>
      <c r="H301" s="41"/>
      <c r="I301" s="83"/>
      <c r="J301" s="47"/>
      <c r="K301" s="47"/>
      <c r="L301" s="47"/>
      <c r="M301" s="47"/>
      <c r="N301" s="47"/>
      <c r="O301" s="47"/>
      <c r="P301" s="47"/>
      <c r="Q301" s="47"/>
      <c r="R301" s="7"/>
      <c r="S301" s="98"/>
      <c r="T301" s="7"/>
      <c r="U301" s="41"/>
      <c r="V301" s="112"/>
      <c r="W301" s="112"/>
      <c r="X301" s="26"/>
      <c r="Y301" s="24"/>
      <c r="Z301" s="24"/>
      <c r="AA301" s="7"/>
      <c r="AB301" s="51"/>
      <c r="AC301" s="51"/>
      <c r="AD301" s="64"/>
      <c r="AE301" s="25"/>
      <c r="AF301" s="83"/>
      <c r="AG301" s="83"/>
      <c r="AH301" s="67"/>
      <c r="AI301" s="67"/>
      <c r="AJ301" s="67"/>
      <c r="AK301" s="67"/>
      <c r="AL301" s="67"/>
      <c r="AM301" s="67"/>
      <c r="AN301" s="67"/>
      <c r="AO301" s="67"/>
      <c r="AP301" s="67"/>
      <c r="AQ301" s="67"/>
      <c r="AR301" s="67"/>
      <c r="AS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/>
      <c r="BH301" s="67"/>
      <c r="BI301" s="67"/>
      <c r="BJ301" s="67"/>
      <c r="BK301" s="67"/>
      <c r="BL301" s="67"/>
      <c r="BM301" s="67"/>
      <c r="BN301" s="67"/>
      <c r="BO301" s="67"/>
      <c r="BP301" s="67"/>
      <c r="BQ301" s="67"/>
      <c r="BR301" s="67"/>
      <c r="BS301" s="67"/>
      <c r="BT301" s="67"/>
      <c r="BU301" s="67"/>
      <c r="BV301" s="67"/>
      <c r="BW301" s="67"/>
      <c r="BX301" s="67"/>
      <c r="BY301" s="67"/>
      <c r="BZ301" s="67"/>
      <c r="CA301" s="67"/>
      <c r="CB301" s="67"/>
      <c r="CC301" s="67"/>
      <c r="CD301" s="67"/>
      <c r="CE301" s="67"/>
      <c r="CF301" s="67"/>
      <c r="CG301" s="67"/>
      <c r="CH301" s="67"/>
      <c r="CI301" s="67"/>
      <c r="CJ301" s="83"/>
      <c r="CK301" s="83"/>
    </row>
    <row r="302" spans="1:89" ht="21" x14ac:dyDescent="0.25">
      <c r="A302" s="7"/>
      <c r="B302" s="83"/>
      <c r="C302" s="83"/>
      <c r="D302" s="93"/>
      <c r="E302" s="68"/>
      <c r="F302" s="41"/>
      <c r="G302" s="107"/>
      <c r="H302" s="41"/>
      <c r="I302" s="83"/>
      <c r="J302" s="47"/>
      <c r="K302" s="47"/>
      <c r="L302" s="47"/>
      <c r="M302" s="47"/>
      <c r="N302" s="47"/>
      <c r="O302" s="47"/>
      <c r="P302" s="47"/>
      <c r="Q302" s="47"/>
      <c r="R302" s="7"/>
      <c r="S302" s="98"/>
      <c r="T302" s="7"/>
      <c r="U302" s="41"/>
      <c r="V302" s="112"/>
      <c r="W302" s="112"/>
      <c r="X302" s="26"/>
      <c r="Y302" s="24"/>
      <c r="Z302" s="24"/>
      <c r="AA302" s="7"/>
      <c r="AB302" s="51"/>
      <c r="AC302" s="51"/>
      <c r="AD302" s="64"/>
      <c r="AE302" s="25"/>
      <c r="AF302" s="83"/>
      <c r="AG302" s="83"/>
      <c r="AH302" s="67"/>
      <c r="AI302" s="67"/>
      <c r="AJ302" s="67"/>
      <c r="AK302" s="67"/>
      <c r="AL302" s="67"/>
      <c r="AM302" s="67"/>
      <c r="AN302" s="67"/>
      <c r="AO302" s="67"/>
      <c r="AP302" s="67"/>
      <c r="AQ302" s="67"/>
      <c r="AR302" s="67"/>
      <c r="AS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/>
      <c r="BH302" s="67"/>
      <c r="BI302" s="67"/>
      <c r="BJ302" s="67"/>
      <c r="BK302" s="67"/>
      <c r="BL302" s="67"/>
      <c r="BM302" s="67"/>
      <c r="BN302" s="67"/>
      <c r="BO302" s="67"/>
      <c r="BP302" s="67"/>
      <c r="BQ302" s="67"/>
      <c r="BR302" s="67"/>
      <c r="BS302" s="67"/>
      <c r="BT302" s="67"/>
      <c r="BU302" s="67"/>
      <c r="BV302" s="67"/>
      <c r="BW302" s="67"/>
      <c r="BX302" s="67"/>
      <c r="BY302" s="67"/>
      <c r="BZ302" s="67"/>
      <c r="CA302" s="67"/>
      <c r="CB302" s="67"/>
      <c r="CC302" s="67"/>
      <c r="CD302" s="67"/>
      <c r="CE302" s="67"/>
      <c r="CF302" s="67"/>
      <c r="CG302" s="67"/>
      <c r="CH302" s="67"/>
      <c r="CI302" s="67"/>
      <c r="CJ302" s="83"/>
      <c r="CK302" s="83"/>
    </row>
    <row r="303" spans="1:89" ht="21" x14ac:dyDescent="0.25">
      <c r="A303" s="7"/>
      <c r="B303" s="83"/>
      <c r="C303" s="83"/>
      <c r="D303" s="93"/>
      <c r="E303" s="68"/>
      <c r="F303" s="41"/>
      <c r="G303" s="107"/>
      <c r="H303" s="41"/>
      <c r="I303" s="83"/>
      <c r="J303" s="47"/>
      <c r="K303" s="47"/>
      <c r="L303" s="47"/>
      <c r="M303" s="47"/>
      <c r="N303" s="47"/>
      <c r="O303" s="47"/>
      <c r="P303" s="47"/>
      <c r="Q303" s="47"/>
      <c r="R303" s="7"/>
      <c r="S303" s="98"/>
      <c r="T303" s="7"/>
      <c r="U303" s="41"/>
      <c r="V303" s="112"/>
      <c r="W303" s="112"/>
      <c r="X303" s="26"/>
      <c r="Y303" s="24"/>
      <c r="Z303" s="24"/>
      <c r="AA303" s="7"/>
      <c r="AB303" s="51"/>
      <c r="AC303" s="51"/>
      <c r="AD303" s="64"/>
      <c r="AE303" s="25"/>
      <c r="AF303" s="83"/>
      <c r="AG303" s="83"/>
      <c r="AH303" s="67"/>
      <c r="AI303" s="67"/>
      <c r="AJ303" s="67"/>
      <c r="AK303" s="67"/>
      <c r="AL303" s="67"/>
      <c r="AM303" s="67"/>
      <c r="AN303" s="67"/>
      <c r="AO303" s="67"/>
      <c r="AP303" s="67"/>
      <c r="AQ303" s="67"/>
      <c r="AR303" s="67"/>
      <c r="AS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/>
      <c r="BH303" s="67"/>
      <c r="BI303" s="67"/>
      <c r="BJ303" s="67"/>
      <c r="BK303" s="67"/>
      <c r="BL303" s="67"/>
      <c r="BM303" s="67"/>
      <c r="BN303" s="67"/>
      <c r="BO303" s="67"/>
      <c r="BP303" s="67"/>
      <c r="BQ303" s="67"/>
      <c r="BR303" s="67"/>
      <c r="BS303" s="67"/>
      <c r="BT303" s="67"/>
      <c r="BU303" s="67"/>
      <c r="BV303" s="67"/>
      <c r="BW303" s="67"/>
      <c r="BX303" s="67"/>
      <c r="BY303" s="67"/>
      <c r="BZ303" s="67"/>
      <c r="CA303" s="67"/>
      <c r="CB303" s="67"/>
      <c r="CC303" s="67"/>
      <c r="CD303" s="67"/>
      <c r="CE303" s="67"/>
      <c r="CF303" s="67"/>
      <c r="CG303" s="67"/>
      <c r="CH303" s="67"/>
      <c r="CI303" s="67"/>
      <c r="CJ303" s="83"/>
      <c r="CK303" s="83"/>
    </row>
    <row r="304" spans="1:89" ht="21" x14ac:dyDescent="0.25">
      <c r="A304" s="7"/>
      <c r="B304" s="83"/>
      <c r="C304" s="83"/>
      <c r="D304" s="93"/>
      <c r="E304" s="68"/>
      <c r="F304" s="41"/>
      <c r="G304" s="107"/>
      <c r="H304" s="41"/>
      <c r="I304" s="83"/>
      <c r="J304" s="47"/>
      <c r="K304" s="47"/>
      <c r="L304" s="47"/>
      <c r="M304" s="47"/>
      <c r="N304" s="47"/>
      <c r="O304" s="47"/>
      <c r="P304" s="47"/>
      <c r="Q304" s="47"/>
      <c r="R304" s="7"/>
      <c r="S304" s="98"/>
      <c r="T304" s="7"/>
      <c r="U304" s="41"/>
      <c r="V304" s="112"/>
      <c r="W304" s="112"/>
      <c r="X304" s="26"/>
      <c r="Y304" s="24"/>
      <c r="Z304" s="24"/>
      <c r="AA304" s="7"/>
      <c r="AB304" s="51"/>
      <c r="AC304" s="51"/>
      <c r="AD304" s="64"/>
      <c r="AE304" s="25"/>
      <c r="AF304" s="83"/>
      <c r="AG304" s="83"/>
      <c r="AH304" s="67"/>
      <c r="AI304" s="67"/>
      <c r="AJ304" s="67"/>
      <c r="AK304" s="67"/>
      <c r="AL304" s="67"/>
      <c r="AM304" s="67"/>
      <c r="AN304" s="67"/>
      <c r="AO304" s="67"/>
      <c r="AP304" s="67"/>
      <c r="AQ304" s="67"/>
      <c r="AR304" s="67"/>
      <c r="AS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/>
      <c r="BH304" s="67"/>
      <c r="BI304" s="67"/>
      <c r="BJ304" s="67"/>
      <c r="BK304" s="67"/>
      <c r="BL304" s="67"/>
      <c r="BM304" s="67"/>
      <c r="BN304" s="67"/>
      <c r="BO304" s="67"/>
      <c r="BP304" s="67"/>
      <c r="BQ304" s="67"/>
      <c r="BR304" s="67"/>
      <c r="BS304" s="67"/>
      <c r="BT304" s="67"/>
      <c r="BU304" s="67"/>
      <c r="BV304" s="67"/>
      <c r="BW304" s="67"/>
      <c r="BX304" s="67"/>
      <c r="BY304" s="67"/>
      <c r="BZ304" s="67"/>
      <c r="CA304" s="67"/>
      <c r="CB304" s="67"/>
      <c r="CC304" s="67"/>
      <c r="CD304" s="67"/>
      <c r="CE304" s="67"/>
      <c r="CF304" s="67"/>
      <c r="CG304" s="67"/>
      <c r="CH304" s="67"/>
      <c r="CI304" s="67"/>
      <c r="CJ304" s="83"/>
      <c r="CK304" s="83"/>
    </row>
    <row r="305" spans="1:89" ht="21" x14ac:dyDescent="0.25">
      <c r="A305" s="7"/>
      <c r="B305" s="83"/>
      <c r="C305" s="83"/>
      <c r="D305" s="93"/>
      <c r="E305" s="68"/>
      <c r="F305" s="41"/>
      <c r="G305" s="107"/>
      <c r="H305" s="41"/>
      <c r="I305" s="83"/>
      <c r="J305" s="47"/>
      <c r="K305" s="47"/>
      <c r="L305" s="47"/>
      <c r="M305" s="47"/>
      <c r="N305" s="47"/>
      <c r="O305" s="47"/>
      <c r="P305" s="47"/>
      <c r="Q305" s="47"/>
      <c r="R305" s="7"/>
      <c r="S305" s="98"/>
      <c r="T305" s="7"/>
      <c r="U305" s="41"/>
      <c r="V305" s="112"/>
      <c r="W305" s="117"/>
      <c r="X305" s="26"/>
      <c r="Y305" s="24"/>
      <c r="Z305" s="24"/>
      <c r="AA305" s="7"/>
      <c r="AB305" s="51"/>
      <c r="AC305" s="51"/>
      <c r="AD305" s="64"/>
      <c r="AE305" s="25"/>
      <c r="AF305" s="83"/>
      <c r="AG305" s="83"/>
      <c r="AH305" s="67"/>
      <c r="AI305" s="67"/>
      <c r="AJ305" s="67"/>
      <c r="AK305" s="67"/>
      <c r="AL305" s="67"/>
      <c r="AM305" s="67"/>
      <c r="AN305" s="67"/>
      <c r="AO305" s="67"/>
      <c r="AP305" s="67"/>
      <c r="AQ305" s="67"/>
      <c r="AR305" s="67"/>
      <c r="AS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/>
      <c r="BH305" s="67"/>
      <c r="BI305" s="67"/>
      <c r="BJ305" s="67"/>
      <c r="BK305" s="67"/>
      <c r="BL305" s="67"/>
      <c r="BM305" s="67"/>
      <c r="BN305" s="67"/>
      <c r="BO305" s="67"/>
      <c r="BP305" s="67"/>
      <c r="BQ305" s="67"/>
      <c r="BR305" s="67"/>
      <c r="BS305" s="67"/>
      <c r="BT305" s="67"/>
      <c r="BU305" s="67"/>
      <c r="BV305" s="67"/>
      <c r="BW305" s="67"/>
      <c r="BX305" s="67"/>
      <c r="BY305" s="67"/>
      <c r="BZ305" s="67"/>
      <c r="CA305" s="67"/>
      <c r="CB305" s="67"/>
      <c r="CC305" s="67"/>
      <c r="CD305" s="67"/>
      <c r="CE305" s="67"/>
      <c r="CF305" s="67"/>
      <c r="CG305" s="67"/>
      <c r="CH305" s="67"/>
      <c r="CI305" s="67"/>
      <c r="CJ305" s="83"/>
      <c r="CK305" s="83"/>
    </row>
    <row r="306" spans="1:89" ht="21" x14ac:dyDescent="0.25">
      <c r="A306" s="7"/>
      <c r="B306" s="83"/>
      <c r="C306" s="83"/>
      <c r="D306" s="93"/>
      <c r="E306" s="68"/>
      <c r="F306" s="41"/>
      <c r="G306" s="107"/>
      <c r="H306" s="41"/>
      <c r="I306" s="83"/>
      <c r="J306" s="47"/>
      <c r="K306" s="47"/>
      <c r="L306" s="47"/>
      <c r="M306" s="47"/>
      <c r="N306" s="47"/>
      <c r="O306" s="47"/>
      <c r="P306" s="47"/>
      <c r="Q306" s="47"/>
      <c r="R306" s="7"/>
      <c r="S306" s="98"/>
      <c r="T306" s="7"/>
      <c r="U306" s="41"/>
      <c r="V306" s="112"/>
      <c r="W306" s="112"/>
      <c r="X306" s="26"/>
      <c r="Y306" s="24"/>
      <c r="Z306" s="24"/>
      <c r="AA306" s="7"/>
      <c r="AB306" s="51"/>
      <c r="AC306" s="51"/>
      <c r="AD306" s="64"/>
      <c r="AE306" s="25"/>
      <c r="AF306" s="83"/>
      <c r="AG306" s="83"/>
      <c r="AH306" s="67"/>
      <c r="AI306" s="67"/>
      <c r="AJ306" s="67"/>
      <c r="AK306" s="67"/>
      <c r="AL306" s="67"/>
      <c r="AM306" s="67"/>
      <c r="AN306" s="67"/>
      <c r="AO306" s="67"/>
      <c r="AP306" s="67"/>
      <c r="AQ306" s="67"/>
      <c r="AR306" s="67"/>
      <c r="AS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/>
      <c r="BH306" s="67"/>
      <c r="BI306" s="67"/>
      <c r="BJ306" s="67"/>
      <c r="BK306" s="67"/>
      <c r="BL306" s="67"/>
      <c r="BM306" s="67"/>
      <c r="BN306" s="67"/>
      <c r="BO306" s="67"/>
      <c r="BP306" s="67"/>
      <c r="BQ306" s="67"/>
      <c r="BR306" s="67"/>
      <c r="BS306" s="67"/>
      <c r="BT306" s="67"/>
      <c r="BU306" s="67"/>
      <c r="BV306" s="67"/>
      <c r="BW306" s="67"/>
      <c r="BX306" s="67"/>
      <c r="BY306" s="67"/>
      <c r="BZ306" s="67"/>
      <c r="CA306" s="67"/>
      <c r="CB306" s="67"/>
      <c r="CC306" s="67"/>
      <c r="CD306" s="67"/>
      <c r="CE306" s="67"/>
      <c r="CF306" s="67"/>
      <c r="CG306" s="67"/>
      <c r="CH306" s="67"/>
      <c r="CI306" s="67"/>
      <c r="CJ306" s="83"/>
      <c r="CK306" s="83"/>
    </row>
    <row r="307" spans="1:89" ht="21" x14ac:dyDescent="0.25">
      <c r="A307" s="7"/>
      <c r="B307" s="83"/>
      <c r="C307" s="83"/>
      <c r="D307" s="93"/>
      <c r="E307" s="68"/>
      <c r="F307" s="41"/>
      <c r="G307" s="107"/>
      <c r="H307" s="41"/>
      <c r="I307" s="83"/>
      <c r="J307" s="47"/>
      <c r="K307" s="47"/>
      <c r="L307" s="47"/>
      <c r="M307" s="47"/>
      <c r="N307" s="47"/>
      <c r="O307" s="47"/>
      <c r="P307" s="47"/>
      <c r="Q307" s="47"/>
      <c r="R307" s="7"/>
      <c r="S307" s="98"/>
      <c r="T307" s="7"/>
      <c r="U307" s="41"/>
      <c r="V307" s="112"/>
      <c r="W307" s="112"/>
      <c r="X307" s="26"/>
      <c r="Y307" s="24"/>
      <c r="Z307" s="24"/>
      <c r="AA307" s="7"/>
      <c r="AB307" s="51"/>
      <c r="AC307" s="51"/>
      <c r="AD307" s="64"/>
      <c r="AE307" s="25"/>
      <c r="AF307" s="83"/>
      <c r="AG307" s="83"/>
      <c r="AH307" s="67"/>
      <c r="AI307" s="67"/>
      <c r="AJ307" s="67"/>
      <c r="AK307" s="67"/>
      <c r="AL307" s="67"/>
      <c r="AM307" s="67"/>
      <c r="AN307" s="67"/>
      <c r="AO307" s="67"/>
      <c r="AP307" s="67"/>
      <c r="AQ307" s="67"/>
      <c r="AR307" s="67"/>
      <c r="AS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/>
      <c r="BH307" s="67"/>
      <c r="BI307" s="67"/>
      <c r="BJ307" s="67"/>
      <c r="BK307" s="67"/>
      <c r="BL307" s="67"/>
      <c r="BM307" s="67"/>
      <c r="BN307" s="67"/>
      <c r="BO307" s="67"/>
      <c r="BP307" s="67"/>
      <c r="BQ307" s="67"/>
      <c r="BR307" s="67"/>
      <c r="BS307" s="67"/>
      <c r="BT307" s="67"/>
      <c r="BU307" s="67"/>
      <c r="BV307" s="67"/>
      <c r="BW307" s="67"/>
      <c r="BX307" s="67"/>
      <c r="BY307" s="67"/>
      <c r="BZ307" s="67"/>
      <c r="CA307" s="67"/>
      <c r="CB307" s="67"/>
      <c r="CC307" s="67"/>
      <c r="CD307" s="67"/>
      <c r="CE307" s="67"/>
      <c r="CF307" s="67"/>
      <c r="CG307" s="67"/>
      <c r="CH307" s="67"/>
      <c r="CI307" s="67"/>
      <c r="CJ307" s="83"/>
      <c r="CK307" s="83"/>
    </row>
    <row r="308" spans="1:89" ht="21" x14ac:dyDescent="0.25">
      <c r="A308" s="7"/>
      <c r="B308" s="83"/>
      <c r="C308" s="83"/>
      <c r="D308" s="93"/>
      <c r="E308" s="68"/>
      <c r="F308" s="41"/>
      <c r="G308" s="107"/>
      <c r="H308" s="41"/>
      <c r="I308" s="83"/>
      <c r="J308" s="47"/>
      <c r="K308" s="47"/>
      <c r="L308" s="47"/>
      <c r="M308" s="47"/>
      <c r="N308" s="47"/>
      <c r="O308" s="47"/>
      <c r="P308" s="47"/>
      <c r="Q308" s="47"/>
      <c r="R308" s="7"/>
      <c r="S308" s="98"/>
      <c r="T308" s="7"/>
      <c r="U308" s="41"/>
      <c r="V308" s="112"/>
      <c r="W308" s="112"/>
      <c r="X308" s="26"/>
      <c r="Y308" s="24"/>
      <c r="Z308" s="24"/>
      <c r="AA308" s="7"/>
      <c r="AB308" s="51"/>
      <c r="AC308" s="51"/>
      <c r="AD308" s="64"/>
      <c r="AE308" s="25"/>
      <c r="AF308" s="83"/>
      <c r="AG308" s="83"/>
      <c r="AH308" s="67"/>
      <c r="AI308" s="67"/>
      <c r="AJ308" s="67"/>
      <c r="AK308" s="67"/>
      <c r="AL308" s="67"/>
      <c r="AM308" s="67"/>
      <c r="AN308" s="67"/>
      <c r="AO308" s="67"/>
      <c r="AP308" s="67"/>
      <c r="AQ308" s="67"/>
      <c r="AR308" s="67"/>
      <c r="AS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/>
      <c r="BH308" s="67"/>
      <c r="BI308" s="67"/>
      <c r="BJ308" s="67"/>
      <c r="BK308" s="67"/>
      <c r="BL308" s="67"/>
      <c r="BM308" s="67"/>
      <c r="BN308" s="67"/>
      <c r="BO308" s="67"/>
      <c r="BP308" s="67"/>
      <c r="BQ308" s="67"/>
      <c r="BR308" s="67"/>
      <c r="BS308" s="67"/>
      <c r="BT308" s="67"/>
      <c r="BU308" s="67"/>
      <c r="BV308" s="67"/>
      <c r="BW308" s="67"/>
      <c r="BX308" s="67"/>
      <c r="BY308" s="67"/>
      <c r="BZ308" s="67"/>
      <c r="CA308" s="67"/>
      <c r="CB308" s="67"/>
      <c r="CC308" s="67"/>
      <c r="CD308" s="67"/>
      <c r="CE308" s="67"/>
      <c r="CF308" s="67"/>
      <c r="CG308" s="67"/>
      <c r="CH308" s="67"/>
      <c r="CI308" s="67"/>
      <c r="CJ308" s="83"/>
      <c r="CK308" s="83"/>
    </row>
    <row r="309" spans="1:89" ht="21" x14ac:dyDescent="0.25">
      <c r="A309" s="7"/>
      <c r="B309" s="83"/>
      <c r="C309" s="83"/>
      <c r="D309" s="93"/>
      <c r="E309" s="68"/>
      <c r="F309" s="41"/>
      <c r="G309" s="107"/>
      <c r="H309" s="41"/>
      <c r="I309" s="83"/>
      <c r="J309" s="47"/>
      <c r="K309" s="47"/>
      <c r="L309" s="47"/>
      <c r="M309" s="47"/>
      <c r="N309" s="47"/>
      <c r="O309" s="47"/>
      <c r="P309" s="47"/>
      <c r="Q309" s="47"/>
      <c r="R309" s="7"/>
      <c r="S309" s="98"/>
      <c r="T309" s="7"/>
      <c r="U309" s="41"/>
      <c r="V309" s="112"/>
      <c r="W309" s="112"/>
      <c r="X309" s="26"/>
      <c r="Y309" s="24"/>
      <c r="Z309" s="24"/>
      <c r="AA309" s="7"/>
      <c r="AB309" s="51"/>
      <c r="AC309" s="51"/>
      <c r="AD309" s="64"/>
      <c r="AE309" s="25"/>
      <c r="AF309" s="83"/>
      <c r="AG309" s="83"/>
      <c r="AH309" s="67"/>
      <c r="AI309" s="67"/>
      <c r="AJ309" s="67"/>
      <c r="AK309" s="67"/>
      <c r="AL309" s="67"/>
      <c r="AM309" s="67"/>
      <c r="AN309" s="67"/>
      <c r="AO309" s="67"/>
      <c r="AP309" s="67"/>
      <c r="AQ309" s="67"/>
      <c r="AR309" s="67"/>
      <c r="AS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/>
      <c r="BH309" s="67"/>
      <c r="BI309" s="67"/>
      <c r="BJ309" s="67"/>
      <c r="BK309" s="67"/>
      <c r="BL309" s="67"/>
      <c r="BM309" s="67"/>
      <c r="BN309" s="67"/>
      <c r="BO309" s="67"/>
      <c r="BP309" s="67"/>
      <c r="BQ309" s="67"/>
      <c r="BR309" s="67"/>
      <c r="BS309" s="67"/>
      <c r="BT309" s="67"/>
      <c r="BU309" s="67"/>
      <c r="BV309" s="67"/>
      <c r="BW309" s="67"/>
      <c r="BX309" s="67"/>
      <c r="BY309" s="67"/>
      <c r="BZ309" s="67"/>
      <c r="CA309" s="67"/>
      <c r="CB309" s="67"/>
      <c r="CC309" s="67"/>
      <c r="CD309" s="67"/>
      <c r="CE309" s="67"/>
      <c r="CF309" s="67"/>
      <c r="CG309" s="67"/>
      <c r="CH309" s="67"/>
      <c r="CI309" s="67"/>
      <c r="CJ309" s="83"/>
      <c r="CK309" s="83"/>
    </row>
    <row r="310" spans="1:89" ht="21" x14ac:dyDescent="0.25">
      <c r="A310" s="7"/>
      <c r="B310" s="83"/>
      <c r="C310" s="83"/>
      <c r="D310" s="93"/>
      <c r="E310" s="68"/>
      <c r="F310" s="41"/>
      <c r="G310" s="107"/>
      <c r="H310" s="41"/>
      <c r="I310" s="83"/>
      <c r="J310" s="47"/>
      <c r="K310" s="47"/>
      <c r="L310" s="47"/>
      <c r="M310" s="47"/>
      <c r="N310" s="47"/>
      <c r="O310" s="47"/>
      <c r="P310" s="47"/>
      <c r="Q310" s="47"/>
      <c r="R310" s="7"/>
      <c r="S310" s="98"/>
      <c r="T310" s="7"/>
      <c r="U310" s="41"/>
      <c r="V310" s="112"/>
      <c r="W310" s="112"/>
      <c r="X310" s="26"/>
      <c r="Y310" s="24"/>
      <c r="Z310" s="24"/>
      <c r="AA310" s="7"/>
      <c r="AB310" s="51"/>
      <c r="AC310" s="51"/>
      <c r="AD310" s="64"/>
      <c r="AE310" s="25"/>
      <c r="AF310" s="83"/>
      <c r="AG310" s="83"/>
      <c r="AH310" s="67"/>
      <c r="AI310" s="67"/>
      <c r="AJ310" s="67"/>
      <c r="AK310" s="67"/>
      <c r="AL310" s="67"/>
      <c r="AM310" s="67"/>
      <c r="AN310" s="67"/>
      <c r="AO310" s="67"/>
      <c r="AP310" s="67"/>
      <c r="AQ310" s="67"/>
      <c r="AR310" s="67"/>
      <c r="AS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/>
      <c r="BH310" s="67"/>
      <c r="BI310" s="67"/>
      <c r="BJ310" s="67"/>
      <c r="BK310" s="67"/>
      <c r="BL310" s="67"/>
      <c r="BM310" s="67"/>
      <c r="BN310" s="67"/>
      <c r="BO310" s="67"/>
      <c r="BP310" s="67"/>
      <c r="BQ310" s="67"/>
      <c r="BR310" s="67"/>
      <c r="BS310" s="67"/>
      <c r="BT310" s="67"/>
      <c r="BU310" s="67"/>
      <c r="BV310" s="67"/>
      <c r="BW310" s="67"/>
      <c r="BX310" s="67"/>
      <c r="BY310" s="67"/>
      <c r="BZ310" s="67"/>
      <c r="CA310" s="67"/>
      <c r="CB310" s="67"/>
      <c r="CC310" s="67"/>
      <c r="CD310" s="67"/>
      <c r="CE310" s="67"/>
      <c r="CF310" s="67"/>
      <c r="CG310" s="67"/>
      <c r="CH310" s="67"/>
      <c r="CI310" s="67"/>
      <c r="CJ310" s="83"/>
      <c r="CK310" s="83"/>
    </row>
    <row r="311" spans="1:89" ht="21" x14ac:dyDescent="0.25">
      <c r="A311" s="7"/>
      <c r="B311" s="83"/>
      <c r="C311" s="83"/>
      <c r="D311" s="93"/>
      <c r="E311" s="68"/>
      <c r="F311" s="41"/>
      <c r="G311" s="107"/>
      <c r="H311" s="41"/>
      <c r="I311" s="83"/>
      <c r="J311" s="47"/>
      <c r="K311" s="47"/>
      <c r="L311" s="47"/>
      <c r="M311" s="47"/>
      <c r="N311" s="47"/>
      <c r="O311" s="47"/>
      <c r="P311" s="47"/>
      <c r="Q311" s="47"/>
      <c r="R311" s="7"/>
      <c r="S311" s="98"/>
      <c r="T311" s="7"/>
      <c r="U311" s="41"/>
      <c r="V311" s="112"/>
      <c r="W311" s="112"/>
      <c r="X311" s="26"/>
      <c r="Y311" s="24"/>
      <c r="Z311" s="24"/>
      <c r="AA311" s="7"/>
      <c r="AB311" s="51"/>
      <c r="AC311" s="51"/>
      <c r="AD311" s="64"/>
      <c r="AE311" s="25"/>
      <c r="AF311" s="83"/>
      <c r="AG311" s="83"/>
      <c r="AH311" s="67"/>
      <c r="AI311" s="67"/>
      <c r="AJ311" s="67"/>
      <c r="AK311" s="67"/>
      <c r="AL311" s="67"/>
      <c r="AM311" s="67"/>
      <c r="AN311" s="67"/>
      <c r="AO311" s="67"/>
      <c r="AP311" s="67"/>
      <c r="AQ311" s="67"/>
      <c r="AR311" s="67"/>
      <c r="AS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/>
      <c r="BH311" s="67"/>
      <c r="BI311" s="67"/>
      <c r="BJ311" s="67"/>
      <c r="BK311" s="67"/>
      <c r="BL311" s="67"/>
      <c r="BM311" s="67"/>
      <c r="BN311" s="67"/>
      <c r="BO311" s="67"/>
      <c r="BP311" s="67"/>
      <c r="BQ311" s="67"/>
      <c r="BR311" s="67"/>
      <c r="BS311" s="67"/>
      <c r="BT311" s="67"/>
      <c r="BU311" s="67"/>
      <c r="BV311" s="67"/>
      <c r="BW311" s="67"/>
      <c r="BX311" s="67"/>
      <c r="BY311" s="67"/>
      <c r="BZ311" s="67"/>
      <c r="CA311" s="67"/>
      <c r="CB311" s="67"/>
      <c r="CC311" s="67"/>
      <c r="CD311" s="67"/>
      <c r="CE311" s="67"/>
      <c r="CF311" s="67"/>
      <c r="CG311" s="67"/>
      <c r="CH311" s="67"/>
      <c r="CI311" s="67"/>
      <c r="CJ311" s="83"/>
      <c r="CK311" s="83"/>
    </row>
    <row r="312" spans="1:89" ht="21" x14ac:dyDescent="0.25">
      <c r="A312" s="7"/>
      <c r="B312" s="83"/>
      <c r="C312" s="83"/>
      <c r="D312" s="93"/>
      <c r="E312" s="68"/>
      <c r="F312" s="41"/>
      <c r="G312" s="107"/>
      <c r="H312" s="41"/>
      <c r="I312" s="83"/>
      <c r="J312" s="47"/>
      <c r="K312" s="47"/>
      <c r="L312" s="47"/>
      <c r="M312" s="47"/>
      <c r="N312" s="47"/>
      <c r="O312" s="47"/>
      <c r="P312" s="47"/>
      <c r="Q312" s="47"/>
      <c r="R312" s="7"/>
      <c r="S312" s="98"/>
      <c r="T312" s="7"/>
      <c r="U312" s="41"/>
      <c r="V312" s="112"/>
      <c r="W312" s="112"/>
      <c r="X312" s="26"/>
      <c r="Y312" s="24"/>
      <c r="Z312" s="24"/>
      <c r="AA312" s="7"/>
      <c r="AB312" s="51"/>
      <c r="AC312" s="51"/>
      <c r="AD312" s="64"/>
      <c r="AE312" s="25"/>
      <c r="AF312" s="83"/>
      <c r="AG312" s="83"/>
      <c r="AH312" s="67"/>
      <c r="AI312" s="67"/>
      <c r="AJ312" s="67"/>
      <c r="AK312" s="67"/>
      <c r="AL312" s="67"/>
      <c r="AM312" s="67"/>
      <c r="AN312" s="67"/>
      <c r="AO312" s="67"/>
      <c r="AP312" s="67"/>
      <c r="AQ312" s="67"/>
      <c r="AR312" s="67"/>
      <c r="AS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/>
      <c r="BH312" s="67"/>
      <c r="BI312" s="67"/>
      <c r="BJ312" s="67"/>
      <c r="BK312" s="67"/>
      <c r="BL312" s="67"/>
      <c r="BM312" s="67"/>
      <c r="BN312" s="67"/>
      <c r="BO312" s="67"/>
      <c r="BP312" s="67"/>
      <c r="BQ312" s="67"/>
      <c r="BR312" s="67"/>
      <c r="BS312" s="67"/>
      <c r="BT312" s="67"/>
      <c r="BU312" s="67"/>
      <c r="BV312" s="67"/>
      <c r="BW312" s="67"/>
      <c r="BX312" s="67"/>
      <c r="BY312" s="67"/>
      <c r="BZ312" s="67"/>
      <c r="CA312" s="67"/>
      <c r="CB312" s="67"/>
      <c r="CC312" s="67"/>
      <c r="CD312" s="67"/>
      <c r="CE312" s="67"/>
      <c r="CF312" s="67"/>
      <c r="CG312" s="67"/>
      <c r="CH312" s="67"/>
      <c r="CI312" s="67"/>
      <c r="CJ312" s="83"/>
      <c r="CK312" s="83"/>
    </row>
    <row r="313" spans="1:89" ht="21" x14ac:dyDescent="0.25">
      <c r="A313" s="7"/>
      <c r="B313" s="83"/>
      <c r="C313" s="83"/>
      <c r="D313" s="93"/>
      <c r="E313" s="68"/>
      <c r="F313" s="41"/>
      <c r="G313" s="107"/>
      <c r="H313" s="41"/>
      <c r="I313" s="83"/>
      <c r="J313" s="47"/>
      <c r="K313" s="47"/>
      <c r="L313" s="47"/>
      <c r="M313" s="47"/>
      <c r="N313" s="47"/>
      <c r="O313" s="47"/>
      <c r="P313" s="47"/>
      <c r="Q313" s="47"/>
      <c r="R313" s="7"/>
      <c r="S313" s="98"/>
      <c r="T313" s="7"/>
      <c r="U313" s="41"/>
      <c r="V313" s="112"/>
      <c r="W313" s="112"/>
      <c r="X313" s="26"/>
      <c r="Y313" s="24"/>
      <c r="Z313" s="24"/>
      <c r="AA313" s="7"/>
      <c r="AB313" s="51"/>
      <c r="AC313" s="51"/>
      <c r="AD313" s="64"/>
      <c r="AE313" s="25"/>
      <c r="AF313" s="83"/>
      <c r="AG313" s="83"/>
      <c r="AH313" s="67"/>
      <c r="AI313" s="67"/>
      <c r="AJ313" s="67"/>
      <c r="AK313" s="67"/>
      <c r="AL313" s="67"/>
      <c r="AM313" s="67"/>
      <c r="AN313" s="67"/>
      <c r="AO313" s="67"/>
      <c r="AP313" s="67"/>
      <c r="AQ313" s="67"/>
      <c r="AR313" s="67"/>
      <c r="AS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/>
      <c r="BH313" s="67"/>
      <c r="BI313" s="67"/>
      <c r="BJ313" s="67"/>
      <c r="BK313" s="67"/>
      <c r="BL313" s="67"/>
      <c r="BM313" s="67"/>
      <c r="BN313" s="67"/>
      <c r="BO313" s="67"/>
      <c r="BP313" s="67"/>
      <c r="BQ313" s="67"/>
      <c r="BR313" s="67"/>
      <c r="BS313" s="67"/>
      <c r="BT313" s="67"/>
      <c r="BU313" s="67"/>
      <c r="BV313" s="67"/>
      <c r="BW313" s="67"/>
      <c r="BX313" s="67"/>
      <c r="BY313" s="67"/>
      <c r="BZ313" s="67"/>
      <c r="CA313" s="67"/>
      <c r="CB313" s="67"/>
      <c r="CC313" s="67"/>
      <c r="CD313" s="67"/>
      <c r="CE313" s="67"/>
      <c r="CF313" s="67"/>
      <c r="CG313" s="67"/>
      <c r="CH313" s="67"/>
      <c r="CI313" s="67"/>
      <c r="CJ313" s="83"/>
      <c r="CK313" s="83"/>
    </row>
    <row r="314" spans="1:89" ht="21" x14ac:dyDescent="0.25">
      <c r="A314" s="7"/>
      <c r="B314" s="83"/>
      <c r="C314" s="83"/>
      <c r="D314" s="93"/>
      <c r="E314" s="68"/>
      <c r="F314" s="41"/>
      <c r="G314" s="107"/>
      <c r="H314" s="41"/>
      <c r="I314" s="83"/>
      <c r="J314" s="47"/>
      <c r="K314" s="47"/>
      <c r="L314" s="47"/>
      <c r="M314" s="47"/>
      <c r="N314" s="47"/>
      <c r="O314" s="47"/>
      <c r="P314" s="47"/>
      <c r="Q314" s="47"/>
      <c r="R314" s="7"/>
      <c r="S314" s="98"/>
      <c r="T314" s="7"/>
      <c r="U314" s="41"/>
      <c r="V314" s="112"/>
      <c r="W314" s="112"/>
      <c r="X314" s="26"/>
      <c r="Y314" s="24"/>
      <c r="Z314" s="24"/>
      <c r="AA314" s="7"/>
      <c r="AB314" s="51"/>
      <c r="AC314" s="51"/>
      <c r="AD314" s="64"/>
      <c r="AE314" s="25"/>
      <c r="AF314" s="83"/>
      <c r="AG314" s="83"/>
      <c r="AH314" s="67"/>
      <c r="AI314" s="67"/>
      <c r="AJ314" s="67"/>
      <c r="AK314" s="67"/>
      <c r="AL314" s="67"/>
      <c r="AM314" s="67"/>
      <c r="AN314" s="67"/>
      <c r="AO314" s="67"/>
      <c r="AP314" s="67"/>
      <c r="AQ314" s="67"/>
      <c r="AR314" s="67"/>
      <c r="AS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/>
      <c r="BH314" s="67"/>
      <c r="BI314" s="67"/>
      <c r="BJ314" s="67"/>
      <c r="BK314" s="67"/>
      <c r="BL314" s="67"/>
      <c r="BM314" s="67"/>
      <c r="BN314" s="67"/>
      <c r="BO314" s="67"/>
      <c r="BP314" s="67"/>
      <c r="BQ314" s="67"/>
      <c r="BR314" s="67"/>
      <c r="BS314" s="67"/>
      <c r="BT314" s="67"/>
      <c r="BU314" s="67"/>
      <c r="BV314" s="67"/>
      <c r="BW314" s="67"/>
      <c r="BX314" s="67"/>
      <c r="BY314" s="67"/>
      <c r="BZ314" s="67"/>
      <c r="CA314" s="67"/>
      <c r="CB314" s="67"/>
      <c r="CC314" s="67"/>
      <c r="CD314" s="67"/>
      <c r="CE314" s="67"/>
      <c r="CF314" s="67"/>
      <c r="CG314" s="67"/>
      <c r="CH314" s="67"/>
      <c r="CI314" s="67"/>
      <c r="CJ314" s="83"/>
      <c r="CK314" s="83"/>
    </row>
    <row r="315" spans="1:89" ht="21" x14ac:dyDescent="0.25">
      <c r="A315" s="7"/>
      <c r="B315" s="83"/>
      <c r="C315" s="83"/>
      <c r="D315" s="93"/>
      <c r="E315" s="68"/>
      <c r="F315" s="41"/>
      <c r="G315" s="107"/>
      <c r="H315" s="41"/>
      <c r="I315" s="83"/>
      <c r="J315" s="47"/>
      <c r="K315" s="47"/>
      <c r="L315" s="47"/>
      <c r="M315" s="47"/>
      <c r="N315" s="47"/>
      <c r="O315" s="47"/>
      <c r="P315" s="47"/>
      <c r="Q315" s="47"/>
      <c r="R315" s="7"/>
      <c r="S315" s="98"/>
      <c r="T315" s="7"/>
      <c r="U315" s="41"/>
      <c r="V315" s="112"/>
      <c r="W315" s="112"/>
      <c r="X315" s="26"/>
      <c r="Y315" s="24"/>
      <c r="Z315" s="24"/>
      <c r="AA315" s="7"/>
      <c r="AB315" s="51"/>
      <c r="AC315" s="51"/>
      <c r="AD315" s="64"/>
      <c r="AE315" s="25"/>
      <c r="AF315" s="83"/>
      <c r="AG315" s="83"/>
      <c r="AH315" s="67"/>
      <c r="AI315" s="67"/>
      <c r="AJ315" s="67"/>
      <c r="AK315" s="67"/>
      <c r="AL315" s="67"/>
      <c r="AM315" s="67"/>
      <c r="AN315" s="67"/>
      <c r="AO315" s="67"/>
      <c r="AP315" s="67"/>
      <c r="AQ315" s="67"/>
      <c r="AR315" s="67"/>
      <c r="AS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/>
      <c r="BH315" s="67"/>
      <c r="BI315" s="67"/>
      <c r="BJ315" s="67"/>
      <c r="BK315" s="67"/>
      <c r="BL315" s="67"/>
      <c r="BM315" s="67"/>
      <c r="BN315" s="67"/>
      <c r="BO315" s="67"/>
      <c r="BP315" s="67"/>
      <c r="BQ315" s="67"/>
      <c r="BR315" s="67"/>
      <c r="BS315" s="67"/>
      <c r="BT315" s="67"/>
      <c r="BU315" s="67"/>
      <c r="BV315" s="67"/>
      <c r="BW315" s="67"/>
      <c r="BX315" s="67"/>
      <c r="BY315" s="67"/>
      <c r="BZ315" s="67"/>
      <c r="CA315" s="67"/>
      <c r="CB315" s="67"/>
      <c r="CC315" s="67"/>
      <c r="CD315" s="67"/>
      <c r="CE315" s="67"/>
      <c r="CF315" s="67"/>
      <c r="CG315" s="67"/>
      <c r="CH315" s="67"/>
      <c r="CI315" s="67"/>
      <c r="CJ315" s="83"/>
      <c r="CK315" s="83"/>
    </row>
    <row r="316" spans="1:89" ht="21" x14ac:dyDescent="0.25">
      <c r="A316" s="7"/>
      <c r="B316" s="83"/>
      <c r="C316" s="83"/>
      <c r="D316" s="93"/>
      <c r="E316" s="68"/>
      <c r="F316" s="41"/>
      <c r="G316" s="107"/>
      <c r="H316" s="41"/>
      <c r="I316" s="83"/>
      <c r="J316" s="47"/>
      <c r="K316" s="47"/>
      <c r="L316" s="47"/>
      <c r="M316" s="47"/>
      <c r="N316" s="47"/>
      <c r="O316" s="47"/>
      <c r="P316" s="47"/>
      <c r="Q316" s="47"/>
      <c r="R316" s="7"/>
      <c r="S316" s="98"/>
      <c r="T316" s="7"/>
      <c r="U316" s="41"/>
      <c r="V316" s="112"/>
      <c r="W316" s="112"/>
      <c r="X316" s="26"/>
      <c r="Y316" s="24"/>
      <c r="Z316" s="24"/>
      <c r="AA316" s="7"/>
      <c r="AB316" s="51"/>
      <c r="AC316" s="51"/>
      <c r="AD316" s="64"/>
      <c r="AE316" s="25"/>
      <c r="AF316" s="83"/>
      <c r="AG316" s="83"/>
      <c r="AH316" s="67"/>
      <c r="AI316" s="67"/>
      <c r="AJ316" s="67"/>
      <c r="AK316" s="67"/>
      <c r="AL316" s="67"/>
      <c r="AM316" s="67"/>
      <c r="AN316" s="67"/>
      <c r="AO316" s="67"/>
      <c r="AP316" s="67"/>
      <c r="AQ316" s="67"/>
      <c r="AR316" s="67"/>
      <c r="AS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/>
      <c r="BH316" s="67"/>
      <c r="BI316" s="67"/>
      <c r="BJ316" s="67"/>
      <c r="BK316" s="67"/>
      <c r="BL316" s="67"/>
      <c r="BM316" s="67"/>
      <c r="BN316" s="67"/>
      <c r="BO316" s="67"/>
      <c r="BP316" s="67"/>
      <c r="BQ316" s="67"/>
      <c r="BR316" s="67"/>
      <c r="BS316" s="67"/>
      <c r="BT316" s="67"/>
      <c r="BU316" s="67"/>
      <c r="BV316" s="67"/>
      <c r="BW316" s="67"/>
      <c r="BX316" s="67"/>
      <c r="BY316" s="67"/>
      <c r="BZ316" s="67"/>
      <c r="CA316" s="67"/>
      <c r="CB316" s="67"/>
      <c r="CC316" s="67"/>
      <c r="CD316" s="67"/>
      <c r="CE316" s="67"/>
      <c r="CF316" s="67"/>
      <c r="CG316" s="67"/>
      <c r="CH316" s="67"/>
      <c r="CI316" s="67"/>
      <c r="CJ316" s="83"/>
      <c r="CK316" s="83"/>
    </row>
    <row r="317" spans="1:89" ht="21" x14ac:dyDescent="0.25">
      <c r="A317" s="7"/>
      <c r="B317" s="83"/>
      <c r="C317" s="83"/>
      <c r="D317" s="93"/>
      <c r="E317" s="68"/>
      <c r="F317" s="41"/>
      <c r="G317" s="107"/>
      <c r="H317" s="41"/>
      <c r="I317" s="83"/>
      <c r="J317" s="47"/>
      <c r="K317" s="47"/>
      <c r="L317" s="47"/>
      <c r="M317" s="47"/>
      <c r="N317" s="47"/>
      <c r="O317" s="47"/>
      <c r="P317" s="47"/>
      <c r="Q317" s="47"/>
      <c r="R317" s="7"/>
      <c r="S317" s="98"/>
      <c r="T317" s="7"/>
      <c r="U317" s="41"/>
      <c r="V317" s="112"/>
      <c r="W317" s="112"/>
      <c r="X317" s="26"/>
      <c r="Y317" s="24"/>
      <c r="Z317" s="24"/>
      <c r="AA317" s="7"/>
      <c r="AB317" s="51"/>
      <c r="AC317" s="51"/>
      <c r="AD317" s="64"/>
      <c r="AE317" s="25"/>
      <c r="AF317" s="83"/>
      <c r="AG317" s="83"/>
      <c r="AH317" s="67"/>
      <c r="AI317" s="67"/>
      <c r="AJ317" s="67"/>
      <c r="AK317" s="67"/>
      <c r="AL317" s="67"/>
      <c r="AM317" s="67"/>
      <c r="AN317" s="67"/>
      <c r="AO317" s="67"/>
      <c r="AP317" s="67"/>
      <c r="AQ317" s="67"/>
      <c r="AR317" s="67"/>
      <c r="AS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/>
      <c r="BH317" s="67"/>
      <c r="BI317" s="67"/>
      <c r="BJ317" s="67"/>
      <c r="BK317" s="67"/>
      <c r="BL317" s="67"/>
      <c r="BM317" s="67"/>
      <c r="BN317" s="67"/>
      <c r="BO317" s="67"/>
      <c r="BP317" s="67"/>
      <c r="BQ317" s="67"/>
      <c r="BR317" s="67"/>
      <c r="BS317" s="67"/>
      <c r="BT317" s="67"/>
      <c r="BU317" s="67"/>
      <c r="BV317" s="67"/>
      <c r="BW317" s="67"/>
      <c r="BX317" s="67"/>
      <c r="BY317" s="67"/>
      <c r="BZ317" s="67"/>
      <c r="CA317" s="67"/>
      <c r="CB317" s="67"/>
      <c r="CC317" s="67"/>
      <c r="CD317" s="67"/>
      <c r="CE317" s="67"/>
      <c r="CF317" s="67"/>
      <c r="CG317" s="67"/>
      <c r="CH317" s="67"/>
      <c r="CI317" s="67"/>
      <c r="CJ317" s="83"/>
      <c r="CK317" s="83"/>
    </row>
    <row r="318" spans="1:89" ht="21" x14ac:dyDescent="0.25">
      <c r="A318" s="7"/>
      <c r="B318" s="83"/>
      <c r="C318" s="83"/>
      <c r="D318" s="93"/>
      <c r="E318" s="68"/>
      <c r="F318" s="41"/>
      <c r="G318" s="107"/>
      <c r="H318" s="41"/>
      <c r="I318" s="83"/>
      <c r="J318" s="47"/>
      <c r="K318" s="47"/>
      <c r="L318" s="47"/>
      <c r="M318" s="47"/>
      <c r="N318" s="47"/>
      <c r="O318" s="47"/>
      <c r="P318" s="47"/>
      <c r="Q318" s="47"/>
      <c r="R318" s="7"/>
      <c r="S318" s="98"/>
      <c r="T318" s="7"/>
      <c r="U318" s="41"/>
      <c r="V318" s="112"/>
      <c r="W318" s="112"/>
      <c r="X318" s="26"/>
      <c r="Y318" s="24"/>
      <c r="Z318" s="24"/>
      <c r="AA318" s="7"/>
      <c r="AB318" s="51"/>
      <c r="AC318" s="51"/>
      <c r="AD318" s="64"/>
      <c r="AE318" s="25"/>
      <c r="AF318" s="83"/>
      <c r="AG318" s="83"/>
      <c r="AH318" s="67"/>
      <c r="AI318" s="67"/>
      <c r="AJ318" s="67"/>
      <c r="AK318" s="67"/>
      <c r="AL318" s="67"/>
      <c r="AM318" s="67"/>
      <c r="AN318" s="67"/>
      <c r="AO318" s="67"/>
      <c r="AP318" s="67"/>
      <c r="AQ318" s="67"/>
      <c r="AR318" s="67"/>
      <c r="AS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/>
      <c r="BH318" s="67"/>
      <c r="BI318" s="67"/>
      <c r="BJ318" s="67"/>
      <c r="BK318" s="67"/>
      <c r="BL318" s="67"/>
      <c r="BM318" s="67"/>
      <c r="BN318" s="67"/>
      <c r="BO318" s="67"/>
      <c r="BP318" s="67"/>
      <c r="BQ318" s="67"/>
      <c r="BR318" s="67"/>
      <c r="BS318" s="67"/>
      <c r="BT318" s="67"/>
      <c r="BU318" s="67"/>
      <c r="BV318" s="67"/>
      <c r="BW318" s="67"/>
      <c r="BX318" s="67"/>
      <c r="BY318" s="67"/>
      <c r="BZ318" s="67"/>
      <c r="CA318" s="67"/>
      <c r="CB318" s="67"/>
      <c r="CC318" s="67"/>
      <c r="CD318" s="67"/>
      <c r="CE318" s="67"/>
      <c r="CF318" s="67"/>
      <c r="CG318" s="67"/>
      <c r="CH318" s="67"/>
      <c r="CI318" s="67"/>
      <c r="CJ318" s="83"/>
      <c r="CK318" s="83"/>
    </row>
    <row r="319" spans="1:89" ht="21" x14ac:dyDescent="0.25">
      <c r="A319" s="7"/>
      <c r="B319" s="83"/>
      <c r="C319" s="83"/>
      <c r="D319" s="93"/>
      <c r="E319" s="68"/>
      <c r="F319" s="41"/>
      <c r="G319" s="107"/>
      <c r="H319" s="41"/>
      <c r="I319" s="83"/>
      <c r="J319" s="47"/>
      <c r="K319" s="47"/>
      <c r="L319" s="47"/>
      <c r="M319" s="47"/>
      <c r="N319" s="47"/>
      <c r="O319" s="47"/>
      <c r="P319" s="47"/>
      <c r="Q319" s="47"/>
      <c r="R319" s="7"/>
      <c r="S319" s="98"/>
      <c r="T319" s="7"/>
      <c r="U319" s="41"/>
      <c r="V319" s="112"/>
      <c r="W319" s="112"/>
      <c r="X319" s="26"/>
      <c r="Y319" s="24"/>
      <c r="Z319" s="24"/>
      <c r="AA319" s="7"/>
      <c r="AB319" s="51"/>
      <c r="AC319" s="51"/>
      <c r="AD319" s="64"/>
      <c r="AE319" s="25"/>
      <c r="AF319" s="83"/>
      <c r="AG319" s="83"/>
      <c r="AH319" s="67"/>
      <c r="AI319" s="67"/>
      <c r="AJ319" s="67"/>
      <c r="AK319" s="67"/>
      <c r="AL319" s="67"/>
      <c r="AM319" s="67"/>
      <c r="AN319" s="67"/>
      <c r="AO319" s="67"/>
      <c r="AP319" s="67"/>
      <c r="AQ319" s="67"/>
      <c r="AR319" s="67"/>
      <c r="AS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/>
      <c r="BH319" s="67"/>
      <c r="BI319" s="67"/>
      <c r="BJ319" s="67"/>
      <c r="BK319" s="67"/>
      <c r="BL319" s="67"/>
      <c r="BM319" s="67"/>
      <c r="BN319" s="67"/>
      <c r="BO319" s="67"/>
      <c r="BP319" s="67"/>
      <c r="BQ319" s="67"/>
      <c r="BR319" s="67"/>
      <c r="BS319" s="67"/>
      <c r="BT319" s="67"/>
      <c r="BU319" s="67"/>
      <c r="BV319" s="67"/>
      <c r="BW319" s="67"/>
      <c r="BX319" s="67"/>
      <c r="BY319" s="67"/>
      <c r="BZ319" s="67"/>
      <c r="CA319" s="67"/>
      <c r="CB319" s="67"/>
      <c r="CC319" s="67"/>
      <c r="CD319" s="67"/>
      <c r="CE319" s="67"/>
      <c r="CF319" s="67"/>
      <c r="CG319" s="67"/>
      <c r="CH319" s="67"/>
      <c r="CI319" s="67"/>
      <c r="CJ319" s="83"/>
      <c r="CK319" s="83"/>
    </row>
    <row r="320" spans="1:89" ht="21" x14ac:dyDescent="0.25">
      <c r="A320" s="7"/>
      <c r="B320" s="83"/>
      <c r="C320" s="83"/>
      <c r="D320" s="93"/>
      <c r="E320" s="68"/>
      <c r="F320" s="41"/>
      <c r="G320" s="107"/>
      <c r="H320" s="41"/>
      <c r="I320" s="83"/>
      <c r="J320" s="47"/>
      <c r="K320" s="47"/>
      <c r="L320" s="47"/>
      <c r="M320" s="47"/>
      <c r="N320" s="47"/>
      <c r="O320" s="47"/>
      <c r="P320" s="47"/>
      <c r="Q320" s="47"/>
      <c r="R320" s="7"/>
      <c r="S320" s="98"/>
      <c r="T320" s="7"/>
      <c r="U320" s="41"/>
      <c r="V320" s="112"/>
      <c r="W320" s="112"/>
      <c r="X320" s="26"/>
      <c r="Y320" s="24"/>
      <c r="Z320" s="24"/>
      <c r="AA320" s="7"/>
      <c r="AB320" s="51"/>
      <c r="AC320" s="51"/>
      <c r="AD320" s="64"/>
      <c r="AE320" s="25"/>
      <c r="AF320" s="83"/>
      <c r="AG320" s="83"/>
      <c r="AH320" s="67"/>
      <c r="AI320" s="67"/>
      <c r="AJ320" s="67"/>
      <c r="AK320" s="67"/>
      <c r="AL320" s="67"/>
      <c r="AM320" s="67"/>
      <c r="AN320" s="67"/>
      <c r="AO320" s="67"/>
      <c r="AP320" s="67"/>
      <c r="AQ320" s="67"/>
      <c r="AR320" s="67"/>
      <c r="AS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/>
      <c r="BH320" s="67"/>
      <c r="BI320" s="67"/>
      <c r="BJ320" s="67"/>
      <c r="BK320" s="67"/>
      <c r="BL320" s="67"/>
      <c r="BM320" s="67"/>
      <c r="BN320" s="67"/>
      <c r="BO320" s="67"/>
      <c r="BP320" s="67"/>
      <c r="BQ320" s="67"/>
      <c r="BR320" s="67"/>
      <c r="BS320" s="67"/>
      <c r="BT320" s="67"/>
      <c r="BU320" s="67"/>
      <c r="BV320" s="67"/>
      <c r="BW320" s="67"/>
      <c r="BX320" s="67"/>
      <c r="BY320" s="67"/>
      <c r="BZ320" s="67"/>
      <c r="CA320" s="67"/>
      <c r="CB320" s="67"/>
      <c r="CC320" s="67"/>
      <c r="CD320" s="67"/>
      <c r="CE320" s="67"/>
      <c r="CF320" s="67"/>
      <c r="CG320" s="67"/>
      <c r="CH320" s="67"/>
      <c r="CI320" s="67"/>
      <c r="CJ320" s="83"/>
      <c r="CK320" s="83"/>
    </row>
    <row r="321" spans="1:89" ht="21" x14ac:dyDescent="0.25">
      <c r="A321" s="7"/>
      <c r="B321" s="83"/>
      <c r="C321" s="83"/>
      <c r="D321" s="93"/>
      <c r="E321" s="68"/>
      <c r="F321" s="41"/>
      <c r="G321" s="107"/>
      <c r="H321" s="41"/>
      <c r="I321" s="83"/>
      <c r="J321" s="47"/>
      <c r="K321" s="47"/>
      <c r="L321" s="47"/>
      <c r="M321" s="47"/>
      <c r="N321" s="47"/>
      <c r="O321" s="47"/>
      <c r="P321" s="47"/>
      <c r="Q321" s="47"/>
      <c r="R321" s="7"/>
      <c r="S321" s="98"/>
      <c r="T321" s="7"/>
      <c r="U321" s="41"/>
      <c r="V321" s="112"/>
      <c r="W321" s="112"/>
      <c r="X321" s="26"/>
      <c r="Y321" s="24"/>
      <c r="Z321" s="24"/>
      <c r="AA321" s="7"/>
      <c r="AB321" s="51"/>
      <c r="AC321" s="51"/>
      <c r="AD321" s="64"/>
      <c r="AE321" s="25"/>
      <c r="AF321" s="83"/>
      <c r="AG321" s="83"/>
      <c r="AH321" s="67"/>
      <c r="AI321" s="67"/>
      <c r="AJ321" s="67"/>
      <c r="AK321" s="67"/>
      <c r="AL321" s="67"/>
      <c r="AM321" s="67"/>
      <c r="AN321" s="67"/>
      <c r="AO321" s="67"/>
      <c r="AP321" s="67"/>
      <c r="AQ321" s="67"/>
      <c r="AR321" s="67"/>
      <c r="AS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/>
      <c r="BH321" s="67"/>
      <c r="BI321" s="67"/>
      <c r="BJ321" s="67"/>
      <c r="BK321" s="67"/>
      <c r="BL321" s="67"/>
      <c r="BM321" s="67"/>
      <c r="BN321" s="67"/>
      <c r="BO321" s="67"/>
      <c r="BP321" s="67"/>
      <c r="BQ321" s="67"/>
      <c r="BR321" s="67"/>
      <c r="BS321" s="67"/>
      <c r="BT321" s="67"/>
      <c r="BU321" s="67"/>
      <c r="BV321" s="67"/>
      <c r="BW321" s="67"/>
      <c r="BX321" s="67"/>
      <c r="BY321" s="67"/>
      <c r="BZ321" s="67"/>
      <c r="CA321" s="67"/>
      <c r="CB321" s="67"/>
      <c r="CC321" s="67"/>
      <c r="CD321" s="67"/>
      <c r="CE321" s="67"/>
      <c r="CF321" s="67"/>
      <c r="CG321" s="67"/>
      <c r="CH321" s="67"/>
      <c r="CI321" s="67"/>
      <c r="CJ321" s="83"/>
      <c r="CK321" s="83"/>
    </row>
    <row r="322" spans="1:89" ht="21" x14ac:dyDescent="0.25">
      <c r="A322" s="7"/>
      <c r="B322" s="83"/>
      <c r="C322" s="83"/>
      <c r="D322" s="93"/>
      <c r="E322" s="68"/>
      <c r="F322" s="41"/>
      <c r="G322" s="107"/>
      <c r="H322" s="41"/>
      <c r="I322" s="83"/>
      <c r="J322" s="47"/>
      <c r="K322" s="47"/>
      <c r="L322" s="47"/>
      <c r="M322" s="47"/>
      <c r="N322" s="47"/>
      <c r="O322" s="47"/>
      <c r="P322" s="47"/>
      <c r="Q322" s="47"/>
      <c r="R322" s="7"/>
      <c r="S322" s="98"/>
      <c r="T322" s="7"/>
      <c r="U322" s="41"/>
      <c r="V322" s="112"/>
      <c r="W322" s="112"/>
      <c r="X322" s="26"/>
      <c r="Y322" s="24"/>
      <c r="Z322" s="24"/>
      <c r="AA322" s="7"/>
      <c r="AB322" s="51"/>
      <c r="AC322" s="51"/>
      <c r="AD322" s="64"/>
      <c r="AE322" s="25"/>
      <c r="AF322" s="83"/>
      <c r="AG322" s="83"/>
      <c r="AH322" s="67"/>
      <c r="AI322" s="67"/>
      <c r="AJ322" s="67"/>
      <c r="AK322" s="67"/>
      <c r="AL322" s="67"/>
      <c r="AM322" s="67"/>
      <c r="AN322" s="67"/>
      <c r="AO322" s="67"/>
      <c r="AP322" s="67"/>
      <c r="AQ322" s="67"/>
      <c r="AR322" s="67"/>
      <c r="AS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/>
      <c r="BH322" s="67"/>
      <c r="BI322" s="67"/>
      <c r="BJ322" s="67"/>
      <c r="BK322" s="67"/>
      <c r="BL322" s="67"/>
      <c r="BM322" s="67"/>
      <c r="BN322" s="67"/>
      <c r="BO322" s="67"/>
      <c r="BP322" s="67"/>
      <c r="BQ322" s="67"/>
      <c r="BR322" s="67"/>
      <c r="BS322" s="67"/>
      <c r="BT322" s="67"/>
      <c r="BU322" s="67"/>
      <c r="BV322" s="67"/>
      <c r="BW322" s="67"/>
      <c r="BX322" s="67"/>
      <c r="BY322" s="67"/>
      <c r="BZ322" s="67"/>
      <c r="CA322" s="67"/>
      <c r="CB322" s="67"/>
      <c r="CC322" s="67"/>
      <c r="CD322" s="67"/>
      <c r="CE322" s="67"/>
      <c r="CF322" s="67"/>
      <c r="CG322" s="67"/>
      <c r="CH322" s="67"/>
      <c r="CI322" s="67"/>
      <c r="CJ322" s="83"/>
      <c r="CK322" s="83"/>
    </row>
    <row r="323" spans="1:89" ht="21" x14ac:dyDescent="0.25">
      <c r="A323" s="7"/>
      <c r="B323" s="83"/>
      <c r="C323" s="83"/>
      <c r="D323" s="93"/>
      <c r="E323" s="68"/>
      <c r="F323" s="41"/>
      <c r="G323" s="107"/>
      <c r="H323" s="41"/>
      <c r="I323" s="83"/>
      <c r="J323" s="47"/>
      <c r="K323" s="47"/>
      <c r="L323" s="47"/>
      <c r="M323" s="47"/>
      <c r="N323" s="47"/>
      <c r="O323" s="47"/>
      <c r="P323" s="47"/>
      <c r="Q323" s="47"/>
      <c r="R323" s="7"/>
      <c r="S323" s="98"/>
      <c r="T323" s="7"/>
      <c r="U323" s="41"/>
      <c r="V323" s="112"/>
      <c r="W323" s="117"/>
      <c r="X323" s="26"/>
      <c r="Y323" s="24"/>
      <c r="Z323" s="24"/>
      <c r="AA323" s="7"/>
      <c r="AB323" s="51"/>
      <c r="AC323" s="51"/>
      <c r="AD323" s="64"/>
      <c r="AE323" s="25"/>
      <c r="AF323" s="83"/>
      <c r="AG323" s="83"/>
      <c r="AH323" s="67"/>
      <c r="AI323" s="67"/>
      <c r="AJ323" s="67"/>
      <c r="AK323" s="67"/>
      <c r="AL323" s="67"/>
      <c r="AM323" s="67"/>
      <c r="AN323" s="67"/>
      <c r="AO323" s="67"/>
      <c r="AP323" s="67"/>
      <c r="AQ323" s="67"/>
      <c r="AR323" s="67"/>
      <c r="AS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/>
      <c r="BH323" s="67"/>
      <c r="BI323" s="67"/>
      <c r="BJ323" s="67"/>
      <c r="BK323" s="67"/>
      <c r="BL323" s="67"/>
      <c r="BM323" s="67"/>
      <c r="BN323" s="67"/>
      <c r="BO323" s="67"/>
      <c r="BP323" s="67"/>
      <c r="BQ323" s="67"/>
      <c r="BR323" s="67"/>
      <c r="BS323" s="67"/>
      <c r="BT323" s="67"/>
      <c r="BU323" s="67"/>
      <c r="BV323" s="67"/>
      <c r="BW323" s="67"/>
      <c r="BX323" s="67"/>
      <c r="BY323" s="67"/>
      <c r="BZ323" s="67"/>
      <c r="CA323" s="67"/>
      <c r="CB323" s="67"/>
      <c r="CC323" s="67"/>
      <c r="CD323" s="67"/>
      <c r="CE323" s="67"/>
      <c r="CF323" s="67"/>
      <c r="CG323" s="67"/>
      <c r="CH323" s="67"/>
      <c r="CI323" s="67"/>
      <c r="CJ323" s="83"/>
      <c r="CK323" s="83"/>
    </row>
    <row r="324" spans="1:89" ht="21" x14ac:dyDescent="0.25">
      <c r="A324" s="7"/>
      <c r="B324" s="83"/>
      <c r="C324" s="83"/>
      <c r="D324" s="93"/>
      <c r="E324" s="68"/>
      <c r="F324" s="41"/>
      <c r="G324" s="107"/>
      <c r="H324" s="41"/>
      <c r="I324" s="83"/>
      <c r="J324" s="47"/>
      <c r="K324" s="47"/>
      <c r="L324" s="47"/>
      <c r="M324" s="47"/>
      <c r="N324" s="47"/>
      <c r="O324" s="47"/>
      <c r="P324" s="47"/>
      <c r="Q324" s="47"/>
      <c r="R324" s="7"/>
      <c r="S324" s="98"/>
      <c r="T324" s="7"/>
      <c r="U324" s="41"/>
      <c r="V324" s="112"/>
      <c r="W324" s="112"/>
      <c r="X324" s="26"/>
      <c r="Y324" s="24"/>
      <c r="Z324" s="24"/>
      <c r="AA324" s="7"/>
      <c r="AB324" s="51"/>
      <c r="AC324" s="51"/>
      <c r="AD324" s="64"/>
      <c r="AE324" s="25"/>
      <c r="AF324" s="83"/>
      <c r="AG324" s="83"/>
      <c r="AH324" s="67"/>
      <c r="AI324" s="67"/>
      <c r="AJ324" s="67"/>
      <c r="AK324" s="67"/>
      <c r="AL324" s="67"/>
      <c r="AM324" s="67"/>
      <c r="AN324" s="67"/>
      <c r="AO324" s="67"/>
      <c r="AP324" s="67"/>
      <c r="AQ324" s="67"/>
      <c r="AR324" s="67"/>
      <c r="AS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/>
      <c r="BH324" s="67"/>
      <c r="BI324" s="67"/>
      <c r="BJ324" s="67"/>
      <c r="BK324" s="67"/>
      <c r="BL324" s="67"/>
      <c r="BM324" s="67"/>
      <c r="BN324" s="67"/>
      <c r="BO324" s="67"/>
      <c r="BP324" s="67"/>
      <c r="BQ324" s="67"/>
      <c r="BR324" s="67"/>
      <c r="BS324" s="67"/>
      <c r="BT324" s="67"/>
      <c r="BU324" s="67"/>
      <c r="BV324" s="67"/>
      <c r="BW324" s="67"/>
      <c r="BX324" s="67"/>
      <c r="BY324" s="67"/>
      <c r="BZ324" s="67"/>
      <c r="CA324" s="67"/>
      <c r="CB324" s="67"/>
      <c r="CC324" s="67"/>
      <c r="CD324" s="67"/>
      <c r="CE324" s="67"/>
      <c r="CF324" s="67"/>
      <c r="CG324" s="67"/>
      <c r="CH324" s="67"/>
      <c r="CI324" s="67"/>
      <c r="CJ324" s="83"/>
      <c r="CK324" s="83"/>
    </row>
    <row r="325" spans="1:89" ht="21" x14ac:dyDescent="0.25">
      <c r="A325" s="7"/>
      <c r="B325" s="83"/>
      <c r="C325" s="83"/>
      <c r="D325" s="93"/>
      <c r="E325" s="68"/>
      <c r="F325" s="41"/>
      <c r="G325" s="107"/>
      <c r="H325" s="41"/>
      <c r="I325" s="83"/>
      <c r="J325" s="47"/>
      <c r="K325" s="47"/>
      <c r="L325" s="47"/>
      <c r="M325" s="47"/>
      <c r="N325" s="47"/>
      <c r="O325" s="47"/>
      <c r="P325" s="47"/>
      <c r="Q325" s="47"/>
      <c r="R325" s="7"/>
      <c r="S325" s="98"/>
      <c r="T325" s="7"/>
      <c r="U325" s="41"/>
      <c r="V325" s="112"/>
      <c r="W325" s="112"/>
      <c r="X325" s="26"/>
      <c r="Y325" s="24"/>
      <c r="Z325" s="24"/>
      <c r="AA325" s="7"/>
      <c r="AB325" s="51"/>
      <c r="AC325" s="51"/>
      <c r="AD325" s="64"/>
      <c r="AE325" s="25"/>
      <c r="AF325" s="83"/>
      <c r="AG325" s="83"/>
      <c r="AH325" s="67"/>
      <c r="AI325" s="67"/>
      <c r="AJ325" s="67"/>
      <c r="AK325" s="67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67"/>
      <c r="BL325" s="67"/>
      <c r="BM325" s="67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67"/>
      <c r="BZ325" s="67"/>
      <c r="CA325" s="67"/>
      <c r="CB325" s="67"/>
      <c r="CC325" s="67"/>
      <c r="CD325" s="67"/>
      <c r="CE325" s="67"/>
      <c r="CF325" s="67"/>
      <c r="CG325" s="67"/>
      <c r="CH325" s="67"/>
      <c r="CI325" s="67"/>
      <c r="CJ325" s="83"/>
      <c r="CK325" s="83"/>
    </row>
    <row r="326" spans="1:89" ht="21" x14ac:dyDescent="0.25">
      <c r="A326" s="7"/>
      <c r="B326" s="83"/>
      <c r="C326" s="83"/>
      <c r="D326" s="93"/>
      <c r="E326" s="68"/>
      <c r="F326" s="41"/>
      <c r="G326" s="107"/>
      <c r="H326" s="41"/>
      <c r="I326" s="83"/>
      <c r="J326" s="47"/>
      <c r="K326" s="47"/>
      <c r="L326" s="47"/>
      <c r="M326" s="47"/>
      <c r="N326" s="47"/>
      <c r="O326" s="47"/>
      <c r="P326" s="47"/>
      <c r="Q326" s="47"/>
      <c r="R326" s="7"/>
      <c r="S326" s="98"/>
      <c r="T326" s="7"/>
      <c r="U326" s="41"/>
      <c r="V326" s="112"/>
      <c r="W326" s="117"/>
      <c r="X326" s="26"/>
      <c r="Y326" s="24"/>
      <c r="Z326" s="24"/>
      <c r="AA326" s="7"/>
      <c r="AB326" s="51"/>
      <c r="AC326" s="51"/>
      <c r="AD326" s="64"/>
      <c r="AE326" s="25"/>
      <c r="AF326" s="83"/>
      <c r="AG326" s="83"/>
      <c r="AH326" s="67"/>
      <c r="AI326" s="67"/>
      <c r="AJ326" s="67"/>
      <c r="AK326" s="67"/>
      <c r="AL326" s="67"/>
      <c r="AM326" s="67"/>
      <c r="AN326" s="67"/>
      <c r="AO326" s="67"/>
      <c r="AP326" s="67"/>
      <c r="AQ326" s="67"/>
      <c r="AR326" s="67"/>
      <c r="AS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/>
      <c r="BH326" s="67"/>
      <c r="BI326" s="67"/>
      <c r="BJ326" s="67"/>
      <c r="BK326" s="67"/>
      <c r="BL326" s="67"/>
      <c r="BM326" s="67"/>
      <c r="BN326" s="67"/>
      <c r="BO326" s="67"/>
      <c r="BP326" s="67"/>
      <c r="BQ326" s="67"/>
      <c r="BR326" s="67"/>
      <c r="BS326" s="67"/>
      <c r="BT326" s="67"/>
      <c r="BU326" s="67"/>
      <c r="BV326" s="67"/>
      <c r="BW326" s="67"/>
      <c r="BX326" s="67"/>
      <c r="BY326" s="67"/>
      <c r="BZ326" s="67"/>
      <c r="CA326" s="67"/>
      <c r="CB326" s="67"/>
      <c r="CC326" s="67"/>
      <c r="CD326" s="67"/>
      <c r="CE326" s="67"/>
      <c r="CF326" s="67"/>
      <c r="CG326" s="67"/>
      <c r="CH326" s="67"/>
      <c r="CI326" s="67"/>
      <c r="CJ326" s="83"/>
      <c r="CK326" s="83"/>
    </row>
    <row r="327" spans="1:89" ht="21" x14ac:dyDescent="0.25">
      <c r="A327" s="7"/>
      <c r="B327" s="83"/>
      <c r="C327" s="83"/>
      <c r="D327" s="93"/>
      <c r="E327" s="68"/>
      <c r="F327" s="41"/>
      <c r="G327" s="107"/>
      <c r="H327" s="41"/>
      <c r="I327" s="83"/>
      <c r="J327" s="47"/>
      <c r="K327" s="47"/>
      <c r="L327" s="47"/>
      <c r="M327" s="47"/>
      <c r="N327" s="47"/>
      <c r="O327" s="47"/>
      <c r="P327" s="47"/>
      <c r="Q327" s="47"/>
      <c r="R327" s="7"/>
      <c r="S327" s="98"/>
      <c r="T327" s="7"/>
      <c r="U327" s="41"/>
      <c r="V327" s="112"/>
      <c r="W327" s="112"/>
      <c r="X327" s="26"/>
      <c r="Y327" s="24"/>
      <c r="Z327" s="24"/>
      <c r="AA327" s="7"/>
      <c r="AB327" s="51"/>
      <c r="AC327" s="51"/>
      <c r="AD327" s="64"/>
      <c r="AE327" s="25"/>
      <c r="AF327" s="83"/>
      <c r="AG327" s="83"/>
      <c r="AH327" s="67"/>
      <c r="AI327" s="67"/>
      <c r="AJ327" s="67"/>
      <c r="AK327" s="67"/>
      <c r="AL327" s="67"/>
      <c r="AM327" s="67"/>
      <c r="AN327" s="67"/>
      <c r="AO327" s="67"/>
      <c r="AP327" s="67"/>
      <c r="AQ327" s="67"/>
      <c r="AR327" s="67"/>
      <c r="AS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/>
      <c r="BH327" s="67"/>
      <c r="BI327" s="67"/>
      <c r="BJ327" s="67"/>
      <c r="BK327" s="67"/>
      <c r="BL327" s="67"/>
      <c r="BM327" s="67"/>
      <c r="BN327" s="67"/>
      <c r="BO327" s="67"/>
      <c r="BP327" s="67"/>
      <c r="BQ327" s="67"/>
      <c r="BR327" s="67"/>
      <c r="BS327" s="67"/>
      <c r="BT327" s="67"/>
      <c r="BU327" s="67"/>
      <c r="BV327" s="67"/>
      <c r="BW327" s="67"/>
      <c r="BX327" s="67"/>
      <c r="BY327" s="67"/>
      <c r="BZ327" s="67"/>
      <c r="CA327" s="67"/>
      <c r="CB327" s="67"/>
      <c r="CC327" s="67"/>
      <c r="CD327" s="67"/>
      <c r="CE327" s="67"/>
      <c r="CF327" s="67"/>
      <c r="CG327" s="67"/>
      <c r="CH327" s="67"/>
      <c r="CI327" s="67"/>
      <c r="CJ327" s="83"/>
      <c r="CK327" s="83"/>
    </row>
    <row r="328" spans="1:89" ht="21" x14ac:dyDescent="0.25">
      <c r="A328" s="7"/>
      <c r="B328" s="83"/>
      <c r="C328" s="83"/>
      <c r="D328" s="93"/>
      <c r="E328" s="68"/>
      <c r="F328" s="41"/>
      <c r="G328" s="107"/>
      <c r="H328" s="41"/>
      <c r="I328" s="83"/>
      <c r="J328" s="47"/>
      <c r="K328" s="47"/>
      <c r="L328" s="47"/>
      <c r="M328" s="47"/>
      <c r="N328" s="47"/>
      <c r="O328" s="47"/>
      <c r="P328" s="47"/>
      <c r="Q328" s="47"/>
      <c r="R328" s="7"/>
      <c r="S328" s="98"/>
      <c r="T328" s="7"/>
      <c r="U328" s="41"/>
      <c r="V328" s="112"/>
      <c r="W328" s="112"/>
      <c r="X328" s="26"/>
      <c r="Y328" s="24"/>
      <c r="Z328" s="24"/>
      <c r="AA328" s="7"/>
      <c r="AB328" s="51"/>
      <c r="AC328" s="51"/>
      <c r="AD328" s="64"/>
      <c r="AE328" s="25"/>
      <c r="AF328" s="83"/>
      <c r="AG328" s="83"/>
      <c r="AH328" s="67"/>
      <c r="AI328" s="67"/>
      <c r="AJ328" s="67"/>
      <c r="AK328" s="67"/>
      <c r="AL328" s="67"/>
      <c r="AM328" s="67"/>
      <c r="AN328" s="67"/>
      <c r="AO328" s="67"/>
      <c r="AP328" s="67"/>
      <c r="AQ328" s="67"/>
      <c r="AR328" s="67"/>
      <c r="AS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/>
      <c r="BH328" s="67"/>
      <c r="BI328" s="67"/>
      <c r="BJ328" s="67"/>
      <c r="BK328" s="67"/>
      <c r="BL328" s="67"/>
      <c r="BM328" s="67"/>
      <c r="BN328" s="67"/>
      <c r="BO328" s="67"/>
      <c r="BP328" s="67"/>
      <c r="BQ328" s="67"/>
      <c r="BR328" s="67"/>
      <c r="BS328" s="67"/>
      <c r="BT328" s="67"/>
      <c r="BU328" s="67"/>
      <c r="BV328" s="67"/>
      <c r="BW328" s="67"/>
      <c r="BX328" s="67"/>
      <c r="BY328" s="67"/>
      <c r="BZ328" s="67"/>
      <c r="CA328" s="67"/>
      <c r="CB328" s="67"/>
      <c r="CC328" s="67"/>
      <c r="CD328" s="67"/>
      <c r="CE328" s="67"/>
      <c r="CF328" s="67"/>
      <c r="CG328" s="67"/>
      <c r="CH328" s="67"/>
      <c r="CI328" s="67"/>
      <c r="CJ328" s="83"/>
      <c r="CK328" s="83"/>
    </row>
    <row r="329" spans="1:89" ht="21" x14ac:dyDescent="0.25">
      <c r="A329" s="7"/>
      <c r="B329" s="83"/>
      <c r="C329" s="83"/>
      <c r="D329" s="93"/>
      <c r="E329" s="68"/>
      <c r="F329" s="41"/>
      <c r="G329" s="107"/>
      <c r="H329" s="41"/>
      <c r="I329" s="83"/>
      <c r="J329" s="47"/>
      <c r="K329" s="47"/>
      <c r="L329" s="47"/>
      <c r="M329" s="47"/>
      <c r="N329" s="47"/>
      <c r="O329" s="47"/>
      <c r="P329" s="47"/>
      <c r="Q329" s="47"/>
      <c r="R329" s="7"/>
      <c r="S329" s="98"/>
      <c r="T329" s="7"/>
      <c r="U329" s="41"/>
      <c r="V329" s="112"/>
      <c r="W329" s="112"/>
      <c r="X329" s="26"/>
      <c r="Y329" s="24"/>
      <c r="Z329" s="24"/>
      <c r="AA329" s="7"/>
      <c r="AB329" s="51"/>
      <c r="AC329" s="51"/>
      <c r="AD329" s="64"/>
      <c r="AE329" s="25"/>
      <c r="AF329" s="83"/>
      <c r="AG329" s="83"/>
      <c r="AH329" s="67"/>
      <c r="AI329" s="67"/>
      <c r="AJ329" s="67"/>
      <c r="AK329" s="67"/>
      <c r="AL329" s="67"/>
      <c r="AM329" s="67"/>
      <c r="AN329" s="67"/>
      <c r="AO329" s="67"/>
      <c r="AP329" s="67"/>
      <c r="AQ329" s="67"/>
      <c r="AR329" s="67"/>
      <c r="AS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/>
      <c r="BH329" s="67"/>
      <c r="BI329" s="67"/>
      <c r="BJ329" s="67"/>
      <c r="BK329" s="67"/>
      <c r="BL329" s="67"/>
      <c r="BM329" s="67"/>
      <c r="BN329" s="67"/>
      <c r="BO329" s="67"/>
      <c r="BP329" s="67"/>
      <c r="BQ329" s="67"/>
      <c r="BR329" s="67"/>
      <c r="BS329" s="67"/>
      <c r="BT329" s="67"/>
      <c r="BU329" s="67"/>
      <c r="BV329" s="67"/>
      <c r="BW329" s="67"/>
      <c r="BX329" s="67"/>
      <c r="BY329" s="67"/>
      <c r="BZ329" s="67"/>
      <c r="CA329" s="67"/>
      <c r="CB329" s="67"/>
      <c r="CC329" s="67"/>
      <c r="CD329" s="67"/>
      <c r="CE329" s="67"/>
      <c r="CF329" s="67"/>
      <c r="CG329" s="67"/>
      <c r="CH329" s="67"/>
      <c r="CI329" s="67"/>
      <c r="CJ329" s="83"/>
      <c r="CK329" s="83"/>
    </row>
    <row r="330" spans="1:89" ht="21" x14ac:dyDescent="0.25">
      <c r="A330" s="7"/>
      <c r="B330" s="83"/>
      <c r="C330" s="83"/>
      <c r="D330" s="93"/>
      <c r="E330" s="68"/>
      <c r="F330" s="41"/>
      <c r="G330" s="107"/>
      <c r="H330" s="41"/>
      <c r="I330" s="83"/>
      <c r="J330" s="47"/>
      <c r="K330" s="47"/>
      <c r="L330" s="47"/>
      <c r="M330" s="47"/>
      <c r="N330" s="47"/>
      <c r="O330" s="47"/>
      <c r="P330" s="47"/>
      <c r="Q330" s="47"/>
      <c r="R330" s="7"/>
      <c r="S330" s="98"/>
      <c r="T330" s="7"/>
      <c r="U330" s="41"/>
      <c r="V330" s="112"/>
      <c r="W330" s="112"/>
      <c r="X330" s="26"/>
      <c r="Y330" s="24"/>
      <c r="Z330" s="24"/>
      <c r="AA330" s="7"/>
      <c r="AB330" s="51"/>
      <c r="AC330" s="51"/>
      <c r="AD330" s="64"/>
      <c r="AE330" s="25"/>
      <c r="AF330" s="83"/>
      <c r="AG330" s="83"/>
      <c r="AH330" s="67"/>
      <c r="AI330" s="67"/>
      <c r="AJ330" s="67"/>
      <c r="AK330" s="67"/>
      <c r="AL330" s="67"/>
      <c r="AM330" s="67"/>
      <c r="AN330" s="67"/>
      <c r="AO330" s="67"/>
      <c r="AP330" s="67"/>
      <c r="AQ330" s="67"/>
      <c r="AR330" s="67"/>
      <c r="AS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/>
      <c r="BH330" s="67"/>
      <c r="BI330" s="67"/>
      <c r="BJ330" s="67"/>
      <c r="BK330" s="67"/>
      <c r="BL330" s="67"/>
      <c r="BM330" s="67"/>
      <c r="BN330" s="67"/>
      <c r="BO330" s="67"/>
      <c r="BP330" s="67"/>
      <c r="BQ330" s="67"/>
      <c r="BR330" s="67"/>
      <c r="BS330" s="67"/>
      <c r="BT330" s="67"/>
      <c r="BU330" s="67"/>
      <c r="BV330" s="67"/>
      <c r="BW330" s="67"/>
      <c r="BX330" s="67"/>
      <c r="BY330" s="67"/>
      <c r="BZ330" s="67"/>
      <c r="CA330" s="67"/>
      <c r="CB330" s="67"/>
      <c r="CC330" s="67"/>
      <c r="CD330" s="67"/>
      <c r="CE330" s="67"/>
      <c r="CF330" s="67"/>
      <c r="CG330" s="67"/>
      <c r="CH330" s="67"/>
      <c r="CI330" s="67"/>
      <c r="CJ330" s="83"/>
      <c r="CK330" s="83"/>
    </row>
    <row r="331" spans="1:89" ht="21" x14ac:dyDescent="0.25">
      <c r="A331" s="7"/>
      <c r="B331" s="83"/>
      <c r="C331" s="83"/>
      <c r="D331" s="93"/>
      <c r="E331" s="68"/>
      <c r="F331" s="41"/>
      <c r="G331" s="107"/>
      <c r="H331" s="41"/>
      <c r="I331" s="83"/>
      <c r="J331" s="47"/>
      <c r="K331" s="47"/>
      <c r="L331" s="47"/>
      <c r="M331" s="47"/>
      <c r="N331" s="47"/>
      <c r="O331" s="47"/>
      <c r="P331" s="47"/>
      <c r="Q331" s="47"/>
      <c r="R331" s="7"/>
      <c r="S331" s="98"/>
      <c r="T331" s="7"/>
      <c r="U331" s="41"/>
      <c r="V331" s="112"/>
      <c r="W331" s="112"/>
      <c r="X331" s="26"/>
      <c r="Y331" s="24"/>
      <c r="Z331" s="24"/>
      <c r="AA331" s="7"/>
      <c r="AB331" s="51"/>
      <c r="AC331" s="51"/>
      <c r="AD331" s="64"/>
      <c r="AE331" s="25"/>
      <c r="AF331" s="83"/>
      <c r="AG331" s="83"/>
      <c r="AH331" s="67"/>
      <c r="AI331" s="67"/>
      <c r="AJ331" s="67"/>
      <c r="AK331" s="67"/>
      <c r="AL331" s="67"/>
      <c r="AM331" s="67"/>
      <c r="AN331" s="67"/>
      <c r="AO331" s="67"/>
      <c r="AP331" s="67"/>
      <c r="AQ331" s="67"/>
      <c r="AR331" s="67"/>
      <c r="AS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/>
      <c r="BH331" s="67"/>
      <c r="BI331" s="67"/>
      <c r="BJ331" s="67"/>
      <c r="BK331" s="67"/>
      <c r="BL331" s="67"/>
      <c r="BM331" s="67"/>
      <c r="BN331" s="67"/>
      <c r="BO331" s="67"/>
      <c r="BP331" s="67"/>
      <c r="BQ331" s="67"/>
      <c r="BR331" s="67"/>
      <c r="BS331" s="67"/>
      <c r="BT331" s="67"/>
      <c r="BU331" s="67"/>
      <c r="BV331" s="67"/>
      <c r="BW331" s="67"/>
      <c r="BX331" s="67"/>
      <c r="BY331" s="67"/>
      <c r="BZ331" s="67"/>
      <c r="CA331" s="67"/>
      <c r="CB331" s="67"/>
      <c r="CC331" s="67"/>
      <c r="CD331" s="67"/>
      <c r="CE331" s="67"/>
      <c r="CF331" s="67"/>
      <c r="CG331" s="67"/>
      <c r="CH331" s="67"/>
      <c r="CI331" s="67"/>
      <c r="CJ331" s="83"/>
      <c r="CK331" s="83"/>
    </row>
    <row r="332" spans="1:89" ht="21" x14ac:dyDescent="0.25">
      <c r="A332" s="7"/>
      <c r="B332" s="83"/>
      <c r="C332" s="83"/>
      <c r="D332" s="93"/>
      <c r="E332" s="68"/>
      <c r="F332" s="41"/>
      <c r="G332" s="107"/>
      <c r="H332" s="41"/>
      <c r="I332" s="83"/>
      <c r="J332" s="47"/>
      <c r="K332" s="47"/>
      <c r="L332" s="47"/>
      <c r="M332" s="47"/>
      <c r="N332" s="47"/>
      <c r="O332" s="47"/>
      <c r="P332" s="47"/>
      <c r="Q332" s="47"/>
      <c r="R332" s="7"/>
      <c r="S332" s="98"/>
      <c r="T332" s="7"/>
      <c r="U332" s="41"/>
      <c r="V332" s="112"/>
      <c r="W332" s="112"/>
      <c r="X332" s="26"/>
      <c r="Y332" s="24"/>
      <c r="Z332" s="24"/>
      <c r="AA332" s="7"/>
      <c r="AB332" s="51"/>
      <c r="AC332" s="51"/>
      <c r="AD332" s="64"/>
      <c r="AE332" s="25"/>
      <c r="AF332" s="83"/>
      <c r="AG332" s="83"/>
      <c r="AH332" s="67"/>
      <c r="AI332" s="67"/>
      <c r="AJ332" s="67"/>
      <c r="AK332" s="67"/>
      <c r="AL332" s="67"/>
      <c r="AM332" s="67"/>
      <c r="AN332" s="67"/>
      <c r="AO332" s="67"/>
      <c r="AP332" s="67"/>
      <c r="AQ332" s="67"/>
      <c r="AR332" s="67"/>
      <c r="AS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/>
      <c r="BH332" s="67"/>
      <c r="BI332" s="67"/>
      <c r="BJ332" s="67"/>
      <c r="BK332" s="67"/>
      <c r="BL332" s="67"/>
      <c r="BM332" s="67"/>
      <c r="BN332" s="67"/>
      <c r="BO332" s="67"/>
      <c r="BP332" s="67"/>
      <c r="BQ332" s="67"/>
      <c r="BR332" s="67"/>
      <c r="BS332" s="67"/>
      <c r="BT332" s="67"/>
      <c r="BU332" s="67"/>
      <c r="BV332" s="67"/>
      <c r="BW332" s="67"/>
      <c r="BX332" s="67"/>
      <c r="BY332" s="67"/>
      <c r="BZ332" s="67"/>
      <c r="CA332" s="67"/>
      <c r="CB332" s="67"/>
      <c r="CC332" s="67"/>
      <c r="CD332" s="67"/>
      <c r="CE332" s="67"/>
      <c r="CF332" s="67"/>
      <c r="CG332" s="67"/>
      <c r="CH332" s="67"/>
      <c r="CI332" s="67"/>
      <c r="CJ332" s="83"/>
      <c r="CK332" s="83"/>
    </row>
    <row r="333" spans="1:89" ht="21" x14ac:dyDescent="0.25">
      <c r="A333" s="7"/>
      <c r="B333" s="83"/>
      <c r="C333" s="83"/>
      <c r="D333" s="93"/>
      <c r="E333" s="68"/>
      <c r="F333" s="41"/>
      <c r="G333" s="107"/>
      <c r="H333" s="41"/>
      <c r="I333" s="83"/>
      <c r="J333" s="47"/>
      <c r="K333" s="47"/>
      <c r="L333" s="47"/>
      <c r="M333" s="47"/>
      <c r="N333" s="47"/>
      <c r="O333" s="47"/>
      <c r="P333" s="47"/>
      <c r="Q333" s="47"/>
      <c r="R333" s="7"/>
      <c r="S333" s="98"/>
      <c r="T333" s="7"/>
      <c r="U333" s="41"/>
      <c r="V333" s="112"/>
      <c r="W333" s="112"/>
      <c r="X333" s="26"/>
      <c r="Y333" s="24"/>
      <c r="Z333" s="24"/>
      <c r="AA333" s="7"/>
      <c r="AB333" s="51"/>
      <c r="AC333" s="51"/>
      <c r="AD333" s="64"/>
      <c r="AE333" s="25"/>
      <c r="AF333" s="83"/>
      <c r="AG333" s="83"/>
      <c r="AH333" s="67"/>
      <c r="AI333" s="67"/>
      <c r="AJ333" s="67"/>
      <c r="AK333" s="67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/>
      <c r="BH333" s="67"/>
      <c r="BI333" s="67"/>
      <c r="BJ333" s="67"/>
      <c r="BK333" s="67"/>
      <c r="BL333" s="67"/>
      <c r="BM333" s="67"/>
      <c r="BN333" s="67"/>
      <c r="BO333" s="67"/>
      <c r="BP333" s="67"/>
      <c r="BQ333" s="67"/>
      <c r="BR333" s="67"/>
      <c r="BS333" s="67"/>
      <c r="BT333" s="67"/>
      <c r="BU333" s="67"/>
      <c r="BV333" s="67"/>
      <c r="BW333" s="67"/>
      <c r="BX333" s="67"/>
      <c r="BY333" s="67"/>
      <c r="BZ333" s="67"/>
      <c r="CA333" s="67"/>
      <c r="CB333" s="67"/>
      <c r="CC333" s="67"/>
      <c r="CD333" s="67"/>
      <c r="CE333" s="67"/>
      <c r="CF333" s="67"/>
      <c r="CG333" s="67"/>
      <c r="CH333" s="67"/>
      <c r="CI333" s="67"/>
      <c r="CJ333" s="83"/>
      <c r="CK333" s="83"/>
    </row>
    <row r="334" spans="1:89" ht="21" x14ac:dyDescent="0.25">
      <c r="A334" s="7"/>
      <c r="B334" s="83"/>
      <c r="C334" s="83"/>
      <c r="D334" s="93"/>
      <c r="E334" s="68"/>
      <c r="F334" s="41"/>
      <c r="G334" s="107"/>
      <c r="H334" s="41"/>
      <c r="I334" s="83"/>
      <c r="J334" s="47"/>
      <c r="K334" s="47"/>
      <c r="L334" s="47"/>
      <c r="M334" s="47"/>
      <c r="N334" s="47"/>
      <c r="O334" s="47"/>
      <c r="P334" s="47"/>
      <c r="Q334" s="47"/>
      <c r="R334" s="7"/>
      <c r="S334" s="98"/>
      <c r="T334" s="7"/>
      <c r="U334" s="41"/>
      <c r="V334" s="112"/>
      <c r="W334" s="117"/>
      <c r="X334" s="26"/>
      <c r="Y334" s="24"/>
      <c r="Z334" s="24"/>
      <c r="AA334" s="7"/>
      <c r="AB334" s="51"/>
      <c r="AC334" s="51"/>
      <c r="AD334" s="64"/>
      <c r="AE334" s="25"/>
      <c r="AF334" s="83"/>
      <c r="AG334" s="83"/>
      <c r="AH334" s="67"/>
      <c r="AI334" s="67"/>
      <c r="AJ334" s="67"/>
      <c r="AK334" s="67"/>
      <c r="AL334" s="67"/>
      <c r="AM334" s="67"/>
      <c r="AN334" s="67"/>
      <c r="AO334" s="67"/>
      <c r="AP334" s="67"/>
      <c r="AQ334" s="67"/>
      <c r="AR334" s="67"/>
      <c r="AS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/>
      <c r="BH334" s="67"/>
      <c r="BI334" s="67"/>
      <c r="BJ334" s="67"/>
      <c r="BK334" s="67"/>
      <c r="BL334" s="67"/>
      <c r="BM334" s="67"/>
      <c r="BN334" s="67"/>
      <c r="BO334" s="67"/>
      <c r="BP334" s="67"/>
      <c r="BQ334" s="67"/>
      <c r="BR334" s="67"/>
      <c r="BS334" s="67"/>
      <c r="BT334" s="67"/>
      <c r="BU334" s="67"/>
      <c r="BV334" s="67"/>
      <c r="BW334" s="67"/>
      <c r="BX334" s="67"/>
      <c r="BY334" s="67"/>
      <c r="BZ334" s="67"/>
      <c r="CA334" s="67"/>
      <c r="CB334" s="67"/>
      <c r="CC334" s="67"/>
      <c r="CD334" s="67"/>
      <c r="CE334" s="67"/>
      <c r="CF334" s="67"/>
      <c r="CG334" s="67"/>
      <c r="CH334" s="67"/>
      <c r="CI334" s="67"/>
      <c r="CJ334" s="83"/>
      <c r="CK334" s="83"/>
    </row>
    <row r="335" spans="1:89" ht="21" x14ac:dyDescent="0.25">
      <c r="A335" s="7"/>
      <c r="B335" s="83"/>
      <c r="C335" s="83"/>
      <c r="D335" s="93"/>
      <c r="E335" s="68"/>
      <c r="F335" s="41"/>
      <c r="G335" s="107"/>
      <c r="H335" s="41"/>
      <c r="I335" s="83"/>
      <c r="J335" s="47"/>
      <c r="K335" s="47"/>
      <c r="L335" s="47"/>
      <c r="M335" s="47"/>
      <c r="N335" s="47"/>
      <c r="O335" s="47"/>
      <c r="P335" s="47"/>
      <c r="Q335" s="47"/>
      <c r="R335" s="7"/>
      <c r="S335" s="98"/>
      <c r="T335" s="7"/>
      <c r="U335" s="41"/>
      <c r="V335" s="112"/>
      <c r="W335" s="112"/>
      <c r="X335" s="24"/>
      <c r="Y335" s="24"/>
      <c r="Z335" s="24"/>
      <c r="AA335" s="7"/>
      <c r="AB335" s="51"/>
      <c r="AC335" s="51"/>
      <c r="AD335" s="64"/>
      <c r="AE335" s="25"/>
      <c r="AF335" s="83"/>
      <c r="AG335" s="83"/>
      <c r="AH335" s="67"/>
      <c r="AI335" s="67"/>
      <c r="AJ335" s="67"/>
      <c r="AK335" s="67"/>
      <c r="AL335" s="67"/>
      <c r="AM335" s="67"/>
      <c r="AN335" s="67"/>
      <c r="AO335" s="67"/>
      <c r="AP335" s="67"/>
      <c r="AQ335" s="67"/>
      <c r="AR335" s="67"/>
      <c r="AS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/>
      <c r="BH335" s="67"/>
      <c r="BI335" s="67"/>
      <c r="BJ335" s="67"/>
      <c r="BK335" s="67"/>
      <c r="BL335" s="67"/>
      <c r="BM335" s="67"/>
      <c r="BN335" s="67"/>
      <c r="BO335" s="67"/>
      <c r="BP335" s="67"/>
      <c r="BQ335" s="67"/>
      <c r="BR335" s="67"/>
      <c r="BS335" s="67"/>
      <c r="BT335" s="67"/>
      <c r="BU335" s="67"/>
      <c r="BV335" s="67"/>
      <c r="BW335" s="67"/>
      <c r="BX335" s="67"/>
      <c r="BY335" s="67"/>
      <c r="BZ335" s="67"/>
      <c r="CA335" s="67"/>
      <c r="CB335" s="67"/>
      <c r="CC335" s="67"/>
      <c r="CD335" s="67"/>
      <c r="CE335" s="67"/>
      <c r="CF335" s="67"/>
      <c r="CG335" s="67"/>
      <c r="CH335" s="67"/>
      <c r="CI335" s="67"/>
      <c r="CJ335" s="83"/>
      <c r="CK335" s="83"/>
    </row>
    <row r="336" spans="1:89" ht="21" x14ac:dyDescent="0.25">
      <c r="A336" s="7"/>
      <c r="B336" s="83"/>
      <c r="C336" s="83"/>
      <c r="D336" s="93"/>
      <c r="E336" s="68"/>
      <c r="F336" s="41"/>
      <c r="G336" s="107"/>
      <c r="H336" s="41"/>
      <c r="I336" s="83"/>
      <c r="J336" s="47"/>
      <c r="K336" s="47"/>
      <c r="L336" s="47"/>
      <c r="M336" s="47"/>
      <c r="N336" s="47"/>
      <c r="O336" s="47"/>
      <c r="P336" s="47"/>
      <c r="Q336" s="47"/>
      <c r="R336" s="7"/>
      <c r="S336" s="98"/>
      <c r="T336" s="7"/>
      <c r="U336" s="41"/>
      <c r="V336" s="112"/>
      <c r="W336" s="112"/>
      <c r="X336" s="24"/>
      <c r="Y336" s="24"/>
      <c r="Z336" s="24"/>
      <c r="AA336" s="7"/>
      <c r="AB336" s="51"/>
      <c r="AC336" s="51"/>
      <c r="AD336" s="64"/>
      <c r="AE336" s="25"/>
      <c r="AF336" s="83"/>
      <c r="AG336" s="83"/>
      <c r="AH336" s="67"/>
      <c r="AI336" s="67"/>
      <c r="AJ336" s="67"/>
      <c r="AK336" s="67"/>
      <c r="AL336" s="67"/>
      <c r="AM336" s="67"/>
      <c r="AN336" s="67"/>
      <c r="AO336" s="67"/>
      <c r="AP336" s="67"/>
      <c r="AQ336" s="67"/>
      <c r="AR336" s="67"/>
      <c r="AS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/>
      <c r="BH336" s="67"/>
      <c r="BI336" s="67"/>
      <c r="BJ336" s="67"/>
      <c r="BK336" s="67"/>
      <c r="BL336" s="67"/>
      <c r="BM336" s="67"/>
      <c r="BN336" s="67"/>
      <c r="BO336" s="67"/>
      <c r="BP336" s="67"/>
      <c r="BQ336" s="67"/>
      <c r="BR336" s="67"/>
      <c r="BS336" s="67"/>
      <c r="BT336" s="67"/>
      <c r="BU336" s="67"/>
      <c r="BV336" s="67"/>
      <c r="BW336" s="67"/>
      <c r="BX336" s="67"/>
      <c r="BY336" s="67"/>
      <c r="BZ336" s="67"/>
      <c r="CA336" s="67"/>
      <c r="CB336" s="67"/>
      <c r="CC336" s="67"/>
      <c r="CD336" s="67"/>
      <c r="CE336" s="67"/>
      <c r="CF336" s="67"/>
      <c r="CG336" s="67"/>
      <c r="CH336" s="67"/>
      <c r="CI336" s="67"/>
      <c r="CJ336" s="83"/>
      <c r="CK336" s="83"/>
    </row>
    <row r="337" spans="1:89" ht="21" x14ac:dyDescent="0.25">
      <c r="A337" s="7"/>
      <c r="B337" s="83"/>
      <c r="C337" s="83"/>
      <c r="D337" s="93"/>
      <c r="E337" s="68"/>
      <c r="F337" s="41"/>
      <c r="G337" s="107"/>
      <c r="H337" s="41"/>
      <c r="I337" s="83"/>
      <c r="J337" s="47"/>
      <c r="K337" s="47"/>
      <c r="L337" s="47"/>
      <c r="M337" s="47"/>
      <c r="N337" s="47"/>
      <c r="O337" s="47"/>
      <c r="P337" s="47"/>
      <c r="Q337" s="47"/>
      <c r="R337" s="7"/>
      <c r="S337" s="98"/>
      <c r="T337" s="7"/>
      <c r="U337" s="41"/>
      <c r="V337" s="112"/>
      <c r="W337" s="112"/>
      <c r="X337" s="24"/>
      <c r="Y337" s="24"/>
      <c r="Z337" s="24"/>
      <c r="AA337" s="7"/>
      <c r="AB337" s="51"/>
      <c r="AC337" s="51"/>
      <c r="AD337" s="64"/>
      <c r="AE337" s="25"/>
      <c r="AF337" s="83"/>
      <c r="AG337" s="83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/>
      <c r="BH337" s="67"/>
      <c r="BI337" s="67"/>
      <c r="BJ337" s="67"/>
      <c r="BK337" s="67"/>
      <c r="BL337" s="67"/>
      <c r="BM337" s="67"/>
      <c r="BN337" s="67"/>
      <c r="BO337" s="67"/>
      <c r="BP337" s="67"/>
      <c r="BQ337" s="67"/>
      <c r="BR337" s="67"/>
      <c r="BS337" s="67"/>
      <c r="BT337" s="67"/>
      <c r="BU337" s="67"/>
      <c r="BV337" s="67"/>
      <c r="BW337" s="67"/>
      <c r="BX337" s="67"/>
      <c r="BY337" s="67"/>
      <c r="BZ337" s="67"/>
      <c r="CA337" s="67"/>
      <c r="CB337" s="67"/>
      <c r="CC337" s="67"/>
      <c r="CD337" s="67"/>
      <c r="CE337" s="67"/>
      <c r="CF337" s="67"/>
      <c r="CG337" s="67"/>
      <c r="CH337" s="67"/>
      <c r="CI337" s="67"/>
      <c r="CJ337" s="83"/>
      <c r="CK337" s="83"/>
    </row>
    <row r="338" spans="1:89" ht="21" x14ac:dyDescent="0.25">
      <c r="A338" s="7"/>
      <c r="B338" s="83"/>
      <c r="C338" s="83"/>
      <c r="D338" s="93"/>
      <c r="E338" s="68"/>
      <c r="F338" s="41"/>
      <c r="G338" s="107"/>
      <c r="H338" s="41"/>
      <c r="I338" s="83"/>
      <c r="J338" s="47"/>
      <c r="K338" s="47"/>
      <c r="L338" s="47"/>
      <c r="M338" s="47"/>
      <c r="N338" s="47"/>
      <c r="O338" s="47"/>
      <c r="P338" s="47"/>
      <c r="Q338" s="47"/>
      <c r="R338" s="7"/>
      <c r="S338" s="98"/>
      <c r="T338" s="7"/>
      <c r="U338" s="41"/>
      <c r="V338" s="112"/>
      <c r="W338" s="112"/>
      <c r="X338" s="24"/>
      <c r="Y338" s="24"/>
      <c r="Z338" s="24"/>
      <c r="AA338" s="7"/>
      <c r="AB338" s="51"/>
      <c r="AC338" s="51"/>
      <c r="AD338" s="64"/>
      <c r="AE338" s="25"/>
      <c r="AF338" s="83"/>
      <c r="AG338" s="83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  <c r="BO338" s="67"/>
      <c r="BP338" s="67"/>
      <c r="BQ338" s="67"/>
      <c r="BR338" s="67"/>
      <c r="BS338" s="67"/>
      <c r="BT338" s="67"/>
      <c r="BU338" s="67"/>
      <c r="BV338" s="67"/>
      <c r="BW338" s="67"/>
      <c r="BX338" s="67"/>
      <c r="BY338" s="67"/>
      <c r="BZ338" s="67"/>
      <c r="CA338" s="67"/>
      <c r="CB338" s="67"/>
      <c r="CC338" s="67"/>
      <c r="CD338" s="67"/>
      <c r="CE338" s="67"/>
      <c r="CF338" s="67"/>
      <c r="CG338" s="67"/>
      <c r="CH338" s="67"/>
      <c r="CI338" s="67"/>
      <c r="CJ338" s="83"/>
      <c r="CK338" s="83"/>
    </row>
    <row r="339" spans="1:89" ht="21" x14ac:dyDescent="0.25">
      <c r="A339" s="7"/>
      <c r="B339" s="83"/>
      <c r="C339" s="83"/>
      <c r="D339" s="93"/>
      <c r="E339" s="68"/>
      <c r="F339" s="41"/>
      <c r="G339" s="107"/>
      <c r="H339" s="41"/>
      <c r="I339" s="83"/>
      <c r="J339" s="47"/>
      <c r="K339" s="47"/>
      <c r="L339" s="47"/>
      <c r="M339" s="47"/>
      <c r="N339" s="47"/>
      <c r="O339" s="47"/>
      <c r="P339" s="47"/>
      <c r="Q339" s="47"/>
      <c r="R339" s="7"/>
      <c r="S339" s="98"/>
      <c r="T339" s="7"/>
      <c r="U339" s="41"/>
      <c r="V339" s="112"/>
      <c r="W339" s="112"/>
      <c r="X339" s="24"/>
      <c r="Y339" s="24"/>
      <c r="Z339" s="24"/>
      <c r="AA339" s="7"/>
      <c r="AB339" s="51"/>
      <c r="AC339" s="51"/>
      <c r="AD339" s="64"/>
      <c r="AE339" s="25"/>
      <c r="AF339" s="83"/>
      <c r="AG339" s="83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/>
      <c r="BH339" s="67"/>
      <c r="BI339" s="67"/>
      <c r="BJ339" s="67"/>
      <c r="BK339" s="67"/>
      <c r="BL339" s="67"/>
      <c r="BM339" s="67"/>
      <c r="BN339" s="67"/>
      <c r="BO339" s="67"/>
      <c r="BP339" s="67"/>
      <c r="BQ339" s="67"/>
      <c r="BR339" s="67"/>
      <c r="BS339" s="67"/>
      <c r="BT339" s="67"/>
      <c r="BU339" s="67"/>
      <c r="BV339" s="67"/>
      <c r="BW339" s="67"/>
      <c r="BX339" s="67"/>
      <c r="BY339" s="67"/>
      <c r="BZ339" s="67"/>
      <c r="CA339" s="67"/>
      <c r="CB339" s="67"/>
      <c r="CC339" s="67"/>
      <c r="CD339" s="67"/>
      <c r="CE339" s="67"/>
      <c r="CF339" s="67"/>
      <c r="CG339" s="67"/>
      <c r="CH339" s="67"/>
      <c r="CI339" s="67"/>
      <c r="CJ339" s="83"/>
      <c r="CK339" s="83"/>
    </row>
    <row r="340" spans="1:89" ht="21" x14ac:dyDescent="0.25">
      <c r="A340" s="7"/>
      <c r="B340" s="83"/>
      <c r="C340" s="83"/>
      <c r="D340" s="93"/>
      <c r="E340" s="68"/>
      <c r="F340" s="41"/>
      <c r="G340" s="107"/>
      <c r="H340" s="41"/>
      <c r="I340" s="83"/>
      <c r="J340" s="47"/>
      <c r="K340" s="47"/>
      <c r="L340" s="47"/>
      <c r="M340" s="47"/>
      <c r="N340" s="47"/>
      <c r="O340" s="47"/>
      <c r="P340" s="47"/>
      <c r="Q340" s="47"/>
      <c r="R340" s="7"/>
      <c r="S340" s="98"/>
      <c r="T340" s="7"/>
      <c r="U340" s="41"/>
      <c r="V340" s="112"/>
      <c r="W340" s="112"/>
      <c r="X340" s="24"/>
      <c r="Y340" s="24"/>
      <c r="Z340" s="24"/>
      <c r="AA340" s="7"/>
      <c r="AB340" s="51"/>
      <c r="AC340" s="51"/>
      <c r="AD340" s="64"/>
      <c r="AE340" s="25"/>
      <c r="AF340" s="83"/>
      <c r="AG340" s="83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/>
      <c r="BH340" s="67"/>
      <c r="BI340" s="67"/>
      <c r="BJ340" s="67"/>
      <c r="BK340" s="67"/>
      <c r="BL340" s="67"/>
      <c r="BM340" s="67"/>
      <c r="BN340" s="67"/>
      <c r="BO340" s="67"/>
      <c r="BP340" s="67"/>
      <c r="BQ340" s="67"/>
      <c r="BR340" s="67"/>
      <c r="BS340" s="67"/>
      <c r="BT340" s="67"/>
      <c r="BU340" s="67"/>
      <c r="BV340" s="67"/>
      <c r="BW340" s="67"/>
      <c r="BX340" s="67"/>
      <c r="BY340" s="67"/>
      <c r="BZ340" s="67"/>
      <c r="CA340" s="67"/>
      <c r="CB340" s="67"/>
      <c r="CC340" s="67"/>
      <c r="CD340" s="67"/>
      <c r="CE340" s="67"/>
      <c r="CF340" s="67"/>
      <c r="CG340" s="67"/>
      <c r="CH340" s="67"/>
      <c r="CI340" s="67"/>
      <c r="CJ340" s="83"/>
      <c r="CK340" s="83"/>
    </row>
    <row r="341" spans="1:89" ht="21" x14ac:dyDescent="0.25">
      <c r="A341" s="7"/>
      <c r="B341" s="83"/>
      <c r="C341" s="83"/>
      <c r="D341" s="93"/>
      <c r="E341" s="68"/>
      <c r="F341" s="41"/>
      <c r="G341" s="107"/>
      <c r="H341" s="41"/>
      <c r="I341" s="83"/>
      <c r="J341" s="47"/>
      <c r="K341" s="47"/>
      <c r="L341" s="47"/>
      <c r="M341" s="47"/>
      <c r="N341" s="47"/>
      <c r="O341" s="47"/>
      <c r="P341" s="47"/>
      <c r="Q341" s="47"/>
      <c r="R341" s="7"/>
      <c r="S341" s="98"/>
      <c r="T341" s="7"/>
      <c r="U341" s="41"/>
      <c r="V341" s="112"/>
      <c r="W341" s="112"/>
      <c r="X341" s="24"/>
      <c r="Y341" s="24"/>
      <c r="Z341" s="24"/>
      <c r="AA341" s="7"/>
      <c r="AB341" s="51"/>
      <c r="AC341" s="51"/>
      <c r="AD341" s="64"/>
      <c r="AE341" s="25"/>
      <c r="AF341" s="83"/>
      <c r="AG341" s="83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/>
      <c r="BH341" s="67"/>
      <c r="BI341" s="67"/>
      <c r="BJ341" s="67"/>
      <c r="BK341" s="67"/>
      <c r="BL341" s="67"/>
      <c r="BM341" s="67"/>
      <c r="BN341" s="67"/>
      <c r="BO341" s="67"/>
      <c r="BP341" s="67"/>
      <c r="BQ341" s="67"/>
      <c r="BR341" s="67"/>
      <c r="BS341" s="67"/>
      <c r="BT341" s="67"/>
      <c r="BU341" s="67"/>
      <c r="BV341" s="67"/>
      <c r="BW341" s="67"/>
      <c r="BX341" s="67"/>
      <c r="BY341" s="67"/>
      <c r="BZ341" s="67"/>
      <c r="CA341" s="67"/>
      <c r="CB341" s="67"/>
      <c r="CC341" s="67"/>
      <c r="CD341" s="67"/>
      <c r="CE341" s="67"/>
      <c r="CF341" s="67"/>
      <c r="CG341" s="67"/>
      <c r="CH341" s="67"/>
      <c r="CI341" s="67"/>
      <c r="CJ341" s="83"/>
      <c r="CK341" s="83"/>
    </row>
    <row r="342" spans="1:89" ht="21" x14ac:dyDescent="0.25">
      <c r="A342" s="7"/>
      <c r="B342" s="83"/>
      <c r="C342" s="83"/>
      <c r="D342" s="93"/>
      <c r="E342" s="68"/>
      <c r="F342" s="41"/>
      <c r="G342" s="107"/>
      <c r="H342" s="41"/>
      <c r="I342" s="83"/>
      <c r="J342" s="47"/>
      <c r="K342" s="47"/>
      <c r="L342" s="47"/>
      <c r="M342" s="47"/>
      <c r="N342" s="47"/>
      <c r="O342" s="47"/>
      <c r="P342" s="47"/>
      <c r="Q342" s="47"/>
      <c r="R342" s="7"/>
      <c r="S342" s="98"/>
      <c r="T342" s="7"/>
      <c r="U342" s="41"/>
      <c r="V342" s="112"/>
      <c r="W342" s="112"/>
      <c r="X342" s="24"/>
      <c r="Y342" s="24"/>
      <c r="Z342" s="24"/>
      <c r="AA342" s="7"/>
      <c r="AB342" s="51"/>
      <c r="AC342" s="51"/>
      <c r="AD342" s="64"/>
      <c r="AE342" s="25"/>
      <c r="AF342" s="83"/>
      <c r="AG342" s="83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  <c r="BO342" s="67"/>
      <c r="BP342" s="67"/>
      <c r="BQ342" s="67"/>
      <c r="BR342" s="67"/>
      <c r="BS342" s="67"/>
      <c r="BT342" s="67"/>
      <c r="BU342" s="67"/>
      <c r="BV342" s="67"/>
      <c r="BW342" s="67"/>
      <c r="BX342" s="67"/>
      <c r="BY342" s="67"/>
      <c r="BZ342" s="67"/>
      <c r="CA342" s="67"/>
      <c r="CB342" s="67"/>
      <c r="CC342" s="67"/>
      <c r="CD342" s="67"/>
      <c r="CE342" s="67"/>
      <c r="CF342" s="67"/>
      <c r="CG342" s="67"/>
      <c r="CH342" s="67"/>
      <c r="CI342" s="67"/>
      <c r="CJ342" s="83"/>
      <c r="CK342" s="83"/>
    </row>
    <row r="343" spans="1:89" ht="21" x14ac:dyDescent="0.25">
      <c r="A343" s="7"/>
      <c r="B343" s="83"/>
      <c r="C343" s="83"/>
      <c r="D343" s="93"/>
      <c r="E343" s="68"/>
      <c r="F343" s="41"/>
      <c r="G343" s="107"/>
      <c r="H343" s="41"/>
      <c r="I343" s="83"/>
      <c r="J343" s="47"/>
      <c r="K343" s="47"/>
      <c r="L343" s="47"/>
      <c r="M343" s="47"/>
      <c r="N343" s="47"/>
      <c r="O343" s="47"/>
      <c r="P343" s="47"/>
      <c r="Q343" s="47"/>
      <c r="R343" s="7"/>
      <c r="S343" s="98"/>
      <c r="T343" s="7"/>
      <c r="U343" s="41"/>
      <c r="V343" s="112"/>
      <c r="W343" s="112"/>
      <c r="X343" s="24"/>
      <c r="Y343" s="24"/>
      <c r="Z343" s="24"/>
      <c r="AA343" s="7"/>
      <c r="AB343" s="51"/>
      <c r="AC343" s="51"/>
      <c r="AD343" s="64"/>
      <c r="AE343" s="25"/>
      <c r="AF343" s="83"/>
      <c r="AG343" s="83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  <c r="BO343" s="67"/>
      <c r="BP343" s="67"/>
      <c r="BQ343" s="67"/>
      <c r="BR343" s="67"/>
      <c r="BS343" s="67"/>
      <c r="BT343" s="67"/>
      <c r="BU343" s="67"/>
      <c r="BV343" s="67"/>
      <c r="BW343" s="67"/>
      <c r="BX343" s="67"/>
      <c r="BY343" s="67"/>
      <c r="BZ343" s="67"/>
      <c r="CA343" s="67"/>
      <c r="CB343" s="67"/>
      <c r="CC343" s="67"/>
      <c r="CD343" s="67"/>
      <c r="CE343" s="67"/>
      <c r="CF343" s="67"/>
      <c r="CG343" s="67"/>
      <c r="CH343" s="67"/>
      <c r="CI343" s="67"/>
      <c r="CJ343" s="83"/>
      <c r="CK343" s="83"/>
    </row>
    <row r="344" spans="1:89" ht="21" x14ac:dyDescent="0.25">
      <c r="A344" s="7"/>
      <c r="B344" s="83"/>
      <c r="C344" s="83"/>
      <c r="D344" s="93"/>
      <c r="E344" s="68"/>
      <c r="F344" s="41"/>
      <c r="G344" s="107"/>
      <c r="H344" s="41"/>
      <c r="I344" s="83"/>
      <c r="J344" s="47"/>
      <c r="K344" s="47"/>
      <c r="L344" s="47"/>
      <c r="M344" s="47"/>
      <c r="N344" s="47"/>
      <c r="O344" s="47"/>
      <c r="P344" s="47"/>
      <c r="Q344" s="47"/>
      <c r="R344" s="7"/>
      <c r="S344" s="98"/>
      <c r="T344" s="7"/>
      <c r="U344" s="41"/>
      <c r="V344" s="112"/>
      <c r="W344" s="112"/>
      <c r="X344" s="24"/>
      <c r="Y344" s="24"/>
      <c r="Z344" s="24"/>
      <c r="AA344" s="7"/>
      <c r="AB344" s="51"/>
      <c r="AC344" s="51"/>
      <c r="AD344" s="64"/>
      <c r="AE344" s="25"/>
      <c r="AF344" s="83"/>
      <c r="AG344" s="83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  <c r="BO344" s="67"/>
      <c r="BP344" s="67"/>
      <c r="BQ344" s="67"/>
      <c r="BR344" s="67"/>
      <c r="BS344" s="67"/>
      <c r="BT344" s="67"/>
      <c r="BU344" s="67"/>
      <c r="BV344" s="67"/>
      <c r="BW344" s="67"/>
      <c r="BX344" s="67"/>
      <c r="BY344" s="67"/>
      <c r="BZ344" s="67"/>
      <c r="CA344" s="67"/>
      <c r="CB344" s="67"/>
      <c r="CC344" s="67"/>
      <c r="CD344" s="67"/>
      <c r="CE344" s="67"/>
      <c r="CF344" s="67"/>
      <c r="CG344" s="67"/>
      <c r="CH344" s="67"/>
      <c r="CI344" s="67"/>
      <c r="CJ344" s="83"/>
      <c r="CK344" s="83"/>
    </row>
    <row r="345" spans="1:89" ht="21" x14ac:dyDescent="0.25">
      <c r="A345" s="7"/>
      <c r="B345" s="83"/>
      <c r="C345" s="83"/>
      <c r="D345" s="93"/>
      <c r="E345" s="68"/>
      <c r="F345" s="41"/>
      <c r="G345" s="107"/>
      <c r="H345" s="41"/>
      <c r="I345" s="83"/>
      <c r="J345" s="47"/>
      <c r="K345" s="47"/>
      <c r="L345" s="47"/>
      <c r="M345" s="47"/>
      <c r="N345" s="47"/>
      <c r="O345" s="47"/>
      <c r="P345" s="47"/>
      <c r="Q345" s="47"/>
      <c r="R345" s="7"/>
      <c r="S345" s="98"/>
      <c r="T345" s="7"/>
      <c r="U345" s="41"/>
      <c r="V345" s="112"/>
      <c r="W345" s="112"/>
      <c r="X345" s="24"/>
      <c r="Y345" s="24"/>
      <c r="Z345" s="24"/>
      <c r="AA345" s="7"/>
      <c r="AB345" s="51"/>
      <c r="AC345" s="51"/>
      <c r="AD345" s="64"/>
      <c r="AE345" s="25"/>
      <c r="AF345" s="83"/>
      <c r="AG345" s="83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  <c r="BO345" s="67"/>
      <c r="BP345" s="67"/>
      <c r="BQ345" s="67"/>
      <c r="BR345" s="67"/>
      <c r="BS345" s="67"/>
      <c r="BT345" s="67"/>
      <c r="BU345" s="67"/>
      <c r="BV345" s="67"/>
      <c r="BW345" s="67"/>
      <c r="BX345" s="67"/>
      <c r="BY345" s="67"/>
      <c r="BZ345" s="67"/>
      <c r="CA345" s="67"/>
      <c r="CB345" s="67"/>
      <c r="CC345" s="67"/>
      <c r="CD345" s="67"/>
      <c r="CE345" s="67"/>
      <c r="CF345" s="67"/>
      <c r="CG345" s="67"/>
      <c r="CH345" s="67"/>
      <c r="CI345" s="67"/>
      <c r="CJ345" s="83"/>
      <c r="CK345" s="83"/>
    </row>
    <row r="346" spans="1:89" ht="21" x14ac:dyDescent="0.25">
      <c r="A346" s="7"/>
      <c r="B346" s="83"/>
      <c r="C346" s="83"/>
      <c r="D346" s="93"/>
      <c r="E346" s="68"/>
      <c r="F346" s="41"/>
      <c r="G346" s="107"/>
      <c r="H346" s="41"/>
      <c r="I346" s="83"/>
      <c r="J346" s="47"/>
      <c r="K346" s="47"/>
      <c r="L346" s="47"/>
      <c r="M346" s="47"/>
      <c r="N346" s="47"/>
      <c r="O346" s="47"/>
      <c r="P346" s="47"/>
      <c r="Q346" s="47"/>
      <c r="R346" s="7"/>
      <c r="S346" s="98"/>
      <c r="T346" s="7"/>
      <c r="U346" s="41"/>
      <c r="V346" s="112"/>
      <c r="W346" s="112"/>
      <c r="X346" s="24"/>
      <c r="Y346" s="24"/>
      <c r="Z346" s="24"/>
      <c r="AA346" s="7"/>
      <c r="AB346" s="51"/>
      <c r="AC346" s="51"/>
      <c r="AD346" s="64"/>
      <c r="AE346" s="25"/>
      <c r="AF346" s="83"/>
      <c r="AG346" s="83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  <c r="BO346" s="67"/>
      <c r="BP346" s="67"/>
      <c r="BQ346" s="67"/>
      <c r="BR346" s="67"/>
      <c r="BS346" s="67"/>
      <c r="BT346" s="67"/>
      <c r="BU346" s="67"/>
      <c r="BV346" s="67"/>
      <c r="BW346" s="67"/>
      <c r="BX346" s="67"/>
      <c r="BY346" s="67"/>
      <c r="BZ346" s="67"/>
      <c r="CA346" s="67"/>
      <c r="CB346" s="67"/>
      <c r="CC346" s="67"/>
      <c r="CD346" s="67"/>
      <c r="CE346" s="67"/>
      <c r="CF346" s="67"/>
      <c r="CG346" s="67"/>
      <c r="CH346" s="67"/>
      <c r="CI346" s="67"/>
      <c r="CJ346" s="83"/>
      <c r="CK346" s="83"/>
    </row>
    <row r="347" spans="1:89" ht="21" x14ac:dyDescent="0.25">
      <c r="A347" s="7"/>
      <c r="B347" s="83"/>
      <c r="C347" s="83"/>
      <c r="D347" s="93"/>
      <c r="E347" s="68"/>
      <c r="F347" s="41"/>
      <c r="G347" s="107"/>
      <c r="H347" s="41"/>
      <c r="I347" s="83"/>
      <c r="J347" s="47"/>
      <c r="K347" s="47"/>
      <c r="L347" s="47"/>
      <c r="M347" s="47"/>
      <c r="N347" s="47"/>
      <c r="O347" s="47"/>
      <c r="P347" s="47"/>
      <c r="Q347" s="47"/>
      <c r="R347" s="7"/>
      <c r="S347" s="98"/>
      <c r="T347" s="7"/>
      <c r="U347" s="41"/>
      <c r="V347" s="112"/>
      <c r="W347" s="112"/>
      <c r="X347" s="24"/>
      <c r="Y347" s="24"/>
      <c r="Z347" s="24"/>
      <c r="AA347" s="7"/>
      <c r="AB347" s="51"/>
      <c r="AC347" s="51"/>
      <c r="AD347" s="64"/>
      <c r="AE347" s="25"/>
      <c r="AF347" s="83"/>
      <c r="AG347" s="83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/>
      <c r="BH347" s="67"/>
      <c r="BI347" s="67"/>
      <c r="BJ347" s="67"/>
      <c r="BK347" s="67"/>
      <c r="BL347" s="67"/>
      <c r="BM347" s="67"/>
      <c r="BN347" s="67"/>
      <c r="BO347" s="67"/>
      <c r="BP347" s="67"/>
      <c r="BQ347" s="67"/>
      <c r="BR347" s="67"/>
      <c r="BS347" s="67"/>
      <c r="BT347" s="67"/>
      <c r="BU347" s="67"/>
      <c r="BV347" s="67"/>
      <c r="BW347" s="67"/>
      <c r="BX347" s="67"/>
      <c r="BY347" s="67"/>
      <c r="BZ347" s="67"/>
      <c r="CA347" s="67"/>
      <c r="CB347" s="67"/>
      <c r="CC347" s="67"/>
      <c r="CD347" s="67"/>
      <c r="CE347" s="67"/>
      <c r="CF347" s="67"/>
      <c r="CG347" s="67"/>
      <c r="CH347" s="67"/>
      <c r="CI347" s="67"/>
      <c r="CJ347" s="83"/>
      <c r="CK347" s="83"/>
    </row>
    <row r="348" spans="1:89" ht="21" x14ac:dyDescent="0.25">
      <c r="A348" s="7"/>
      <c r="B348" s="83"/>
      <c r="C348" s="83"/>
      <c r="D348" s="93"/>
      <c r="E348" s="68"/>
      <c r="F348" s="41"/>
      <c r="G348" s="107"/>
      <c r="H348" s="41"/>
      <c r="I348" s="83"/>
      <c r="J348" s="47"/>
      <c r="K348" s="47"/>
      <c r="L348" s="47"/>
      <c r="M348" s="47"/>
      <c r="N348" s="47"/>
      <c r="O348" s="47"/>
      <c r="P348" s="47"/>
      <c r="Q348" s="47"/>
      <c r="R348" s="7"/>
      <c r="S348" s="98"/>
      <c r="T348" s="7"/>
      <c r="U348" s="41"/>
      <c r="V348" s="112"/>
      <c r="W348" s="112"/>
      <c r="X348" s="24"/>
      <c r="Y348" s="24"/>
      <c r="Z348" s="24"/>
      <c r="AA348" s="7"/>
      <c r="AB348" s="51"/>
      <c r="AC348" s="51"/>
      <c r="AD348" s="64"/>
      <c r="AE348" s="25"/>
      <c r="AF348" s="83"/>
      <c r="AG348" s="83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  <c r="BO348" s="67"/>
      <c r="BP348" s="67"/>
      <c r="BQ348" s="67"/>
      <c r="BR348" s="67"/>
      <c r="BS348" s="67"/>
      <c r="BT348" s="67"/>
      <c r="BU348" s="67"/>
      <c r="BV348" s="67"/>
      <c r="BW348" s="67"/>
      <c r="BX348" s="67"/>
      <c r="BY348" s="67"/>
      <c r="BZ348" s="67"/>
      <c r="CA348" s="67"/>
      <c r="CB348" s="67"/>
      <c r="CC348" s="67"/>
      <c r="CD348" s="67"/>
      <c r="CE348" s="67"/>
      <c r="CF348" s="67"/>
      <c r="CG348" s="67"/>
      <c r="CH348" s="67"/>
      <c r="CI348" s="67"/>
      <c r="CJ348" s="83"/>
      <c r="CK348" s="83"/>
    </row>
    <row r="349" spans="1:89" ht="21" x14ac:dyDescent="0.25">
      <c r="A349" s="7"/>
      <c r="B349" s="83"/>
      <c r="C349" s="83"/>
      <c r="D349" s="93"/>
      <c r="E349" s="68"/>
      <c r="F349" s="41"/>
      <c r="G349" s="107"/>
      <c r="H349" s="41"/>
      <c r="I349" s="83"/>
      <c r="J349" s="47"/>
      <c r="K349" s="47"/>
      <c r="L349" s="47"/>
      <c r="M349" s="47"/>
      <c r="N349" s="47"/>
      <c r="O349" s="47"/>
      <c r="P349" s="47"/>
      <c r="Q349" s="47"/>
      <c r="R349" s="7"/>
      <c r="S349" s="98"/>
      <c r="T349" s="7"/>
      <c r="U349" s="41"/>
      <c r="V349" s="112"/>
      <c r="W349" s="112"/>
      <c r="X349" s="24"/>
      <c r="Y349" s="24"/>
      <c r="Z349" s="24"/>
      <c r="AA349" s="7"/>
      <c r="AB349" s="51"/>
      <c r="AC349" s="51"/>
      <c r="AD349" s="64"/>
      <c r="AE349" s="25"/>
      <c r="AF349" s="83"/>
      <c r="AG349" s="83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  <c r="BO349" s="67"/>
      <c r="BP349" s="67"/>
      <c r="BQ349" s="67"/>
      <c r="BR349" s="67"/>
      <c r="BS349" s="67"/>
      <c r="BT349" s="67"/>
      <c r="BU349" s="67"/>
      <c r="BV349" s="67"/>
      <c r="BW349" s="67"/>
      <c r="BX349" s="67"/>
      <c r="BY349" s="67"/>
      <c r="BZ349" s="67"/>
      <c r="CA349" s="67"/>
      <c r="CB349" s="67"/>
      <c r="CC349" s="67"/>
      <c r="CD349" s="67"/>
      <c r="CE349" s="67"/>
      <c r="CF349" s="67"/>
      <c r="CG349" s="67"/>
      <c r="CH349" s="67"/>
      <c r="CI349" s="67"/>
      <c r="CJ349" s="83"/>
      <c r="CK349" s="83"/>
    </row>
    <row r="350" spans="1:89" ht="21" x14ac:dyDescent="0.25">
      <c r="A350" s="7"/>
      <c r="B350" s="83"/>
      <c r="C350" s="83"/>
      <c r="D350" s="93"/>
      <c r="E350" s="68"/>
      <c r="F350" s="41"/>
      <c r="G350" s="107"/>
      <c r="H350" s="41"/>
      <c r="I350" s="83"/>
      <c r="J350" s="47"/>
      <c r="K350" s="47"/>
      <c r="L350" s="47"/>
      <c r="M350" s="47"/>
      <c r="N350" s="47"/>
      <c r="O350" s="47"/>
      <c r="P350" s="47"/>
      <c r="Q350" s="47"/>
      <c r="R350" s="7"/>
      <c r="S350" s="98"/>
      <c r="T350" s="7"/>
      <c r="U350" s="41"/>
      <c r="V350" s="112"/>
      <c r="W350" s="112"/>
      <c r="X350" s="24"/>
      <c r="Y350" s="24"/>
      <c r="Z350" s="24"/>
      <c r="AA350" s="7"/>
      <c r="AB350" s="51"/>
      <c r="AC350" s="51"/>
      <c r="AD350" s="64"/>
      <c r="AE350" s="25"/>
      <c r="AF350" s="83"/>
      <c r="AG350" s="83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  <c r="BO350" s="67"/>
      <c r="BP350" s="67"/>
      <c r="BQ350" s="67"/>
      <c r="BR350" s="67"/>
      <c r="BS350" s="67"/>
      <c r="BT350" s="67"/>
      <c r="BU350" s="67"/>
      <c r="BV350" s="67"/>
      <c r="BW350" s="67"/>
      <c r="BX350" s="67"/>
      <c r="BY350" s="67"/>
      <c r="BZ350" s="67"/>
      <c r="CA350" s="67"/>
      <c r="CB350" s="67"/>
      <c r="CC350" s="67"/>
      <c r="CD350" s="67"/>
      <c r="CE350" s="67"/>
      <c r="CF350" s="67"/>
      <c r="CG350" s="67"/>
      <c r="CH350" s="67"/>
      <c r="CI350" s="67"/>
      <c r="CJ350" s="83"/>
      <c r="CK350" s="83"/>
    </row>
    <row r="351" spans="1:89" ht="21" x14ac:dyDescent="0.25">
      <c r="A351" s="7"/>
      <c r="B351" s="83"/>
      <c r="C351" s="83"/>
      <c r="D351" s="93"/>
      <c r="E351" s="68"/>
      <c r="F351" s="41"/>
      <c r="G351" s="107"/>
      <c r="H351" s="41"/>
      <c r="I351" s="83"/>
      <c r="J351" s="47"/>
      <c r="K351" s="47"/>
      <c r="L351" s="47"/>
      <c r="M351" s="47"/>
      <c r="N351" s="47"/>
      <c r="O351" s="47"/>
      <c r="P351" s="47"/>
      <c r="Q351" s="47"/>
      <c r="R351" s="7"/>
      <c r="S351" s="98"/>
      <c r="T351" s="7"/>
      <c r="U351" s="41"/>
      <c r="V351" s="112"/>
      <c r="W351" s="112"/>
      <c r="X351" s="24"/>
      <c r="Y351" s="24"/>
      <c r="Z351" s="24"/>
      <c r="AA351" s="7"/>
      <c r="AB351" s="51"/>
      <c r="AC351" s="51"/>
      <c r="AD351" s="64"/>
      <c r="AE351" s="25"/>
      <c r="AF351" s="83"/>
      <c r="AG351" s="83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  <c r="BO351" s="67"/>
      <c r="BP351" s="67"/>
      <c r="BQ351" s="67"/>
      <c r="BR351" s="67"/>
      <c r="BS351" s="67"/>
      <c r="BT351" s="67"/>
      <c r="BU351" s="67"/>
      <c r="BV351" s="67"/>
      <c r="BW351" s="67"/>
      <c r="BX351" s="67"/>
      <c r="BY351" s="67"/>
      <c r="BZ351" s="67"/>
      <c r="CA351" s="67"/>
      <c r="CB351" s="67"/>
      <c r="CC351" s="67"/>
      <c r="CD351" s="67"/>
      <c r="CE351" s="67"/>
      <c r="CF351" s="67"/>
      <c r="CG351" s="67"/>
      <c r="CH351" s="67"/>
      <c r="CI351" s="67"/>
      <c r="CJ351" s="83"/>
      <c r="CK351" s="83"/>
    </row>
    <row r="352" spans="1:89" ht="21" x14ac:dyDescent="0.25">
      <c r="A352" s="7"/>
      <c r="B352" s="83"/>
      <c r="C352" s="83"/>
      <c r="D352" s="93"/>
      <c r="E352" s="68"/>
      <c r="F352" s="41"/>
      <c r="G352" s="107"/>
      <c r="H352" s="41"/>
      <c r="I352" s="83"/>
      <c r="J352" s="47"/>
      <c r="K352" s="47"/>
      <c r="L352" s="47"/>
      <c r="M352" s="47"/>
      <c r="N352" s="47"/>
      <c r="O352" s="47"/>
      <c r="P352" s="47"/>
      <c r="Q352" s="47"/>
      <c r="R352" s="7"/>
      <c r="S352" s="98"/>
      <c r="T352" s="7"/>
      <c r="U352" s="41"/>
      <c r="V352" s="112"/>
      <c r="W352" s="112"/>
      <c r="X352" s="24"/>
      <c r="Y352" s="24"/>
      <c r="Z352" s="24"/>
      <c r="AA352" s="7"/>
      <c r="AB352" s="51"/>
      <c r="AC352" s="51"/>
      <c r="AD352" s="64"/>
      <c r="AE352" s="25"/>
      <c r="AF352" s="83"/>
      <c r="AG352" s="83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  <c r="BO352" s="67"/>
      <c r="BP352" s="67"/>
      <c r="BQ352" s="67"/>
      <c r="BR352" s="67"/>
      <c r="BS352" s="67"/>
      <c r="BT352" s="67"/>
      <c r="BU352" s="67"/>
      <c r="BV352" s="67"/>
      <c r="BW352" s="67"/>
      <c r="BX352" s="67"/>
      <c r="BY352" s="67"/>
      <c r="BZ352" s="67"/>
      <c r="CA352" s="67"/>
      <c r="CB352" s="67"/>
      <c r="CC352" s="67"/>
      <c r="CD352" s="67"/>
      <c r="CE352" s="67"/>
      <c r="CF352" s="67"/>
      <c r="CG352" s="67"/>
      <c r="CH352" s="67"/>
      <c r="CI352" s="67"/>
      <c r="CJ352" s="83"/>
      <c r="CK352" s="83"/>
    </row>
    <row r="353" spans="1:89" ht="21" x14ac:dyDescent="0.25">
      <c r="A353" s="7"/>
      <c r="B353" s="83"/>
      <c r="C353" s="83"/>
      <c r="D353" s="93"/>
      <c r="E353" s="68"/>
      <c r="F353" s="41"/>
      <c r="G353" s="107"/>
      <c r="H353" s="41"/>
      <c r="I353" s="83"/>
      <c r="J353" s="47"/>
      <c r="K353" s="47"/>
      <c r="L353" s="47"/>
      <c r="M353" s="47"/>
      <c r="N353" s="47"/>
      <c r="O353" s="47"/>
      <c r="P353" s="47"/>
      <c r="Q353" s="47"/>
      <c r="R353" s="7"/>
      <c r="S353" s="98"/>
      <c r="T353" s="7"/>
      <c r="U353" s="41"/>
      <c r="V353" s="112"/>
      <c r="W353" s="112"/>
      <c r="X353" s="24"/>
      <c r="Y353" s="24"/>
      <c r="Z353" s="24"/>
      <c r="AA353" s="7"/>
      <c r="AB353" s="51"/>
      <c r="AC353" s="51"/>
      <c r="AD353" s="64"/>
      <c r="AE353" s="25"/>
      <c r="AF353" s="83"/>
      <c r="AG353" s="83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  <c r="BO353" s="67"/>
      <c r="BP353" s="67"/>
      <c r="BQ353" s="67"/>
      <c r="BR353" s="67"/>
      <c r="BS353" s="67"/>
      <c r="BT353" s="67"/>
      <c r="BU353" s="67"/>
      <c r="BV353" s="67"/>
      <c r="BW353" s="67"/>
      <c r="BX353" s="67"/>
      <c r="BY353" s="67"/>
      <c r="BZ353" s="67"/>
      <c r="CA353" s="67"/>
      <c r="CB353" s="67"/>
      <c r="CC353" s="67"/>
      <c r="CD353" s="67"/>
      <c r="CE353" s="67"/>
      <c r="CF353" s="67"/>
      <c r="CG353" s="67"/>
      <c r="CH353" s="67"/>
      <c r="CI353" s="67"/>
      <c r="CJ353" s="83"/>
      <c r="CK353" s="83"/>
    </row>
    <row r="354" spans="1:89" ht="21" x14ac:dyDescent="0.25">
      <c r="A354" s="7"/>
      <c r="B354" s="83"/>
      <c r="C354" s="83"/>
      <c r="D354" s="93"/>
      <c r="E354" s="68"/>
      <c r="F354" s="41"/>
      <c r="G354" s="107"/>
      <c r="H354" s="41"/>
      <c r="I354" s="83"/>
      <c r="J354" s="47"/>
      <c r="K354" s="47"/>
      <c r="L354" s="47"/>
      <c r="M354" s="47"/>
      <c r="N354" s="47"/>
      <c r="O354" s="47"/>
      <c r="P354" s="47"/>
      <c r="Q354" s="47"/>
      <c r="R354" s="7"/>
      <c r="S354" s="98"/>
      <c r="T354" s="7"/>
      <c r="U354" s="41"/>
      <c r="V354" s="112"/>
      <c r="W354" s="112"/>
      <c r="X354" s="24"/>
      <c r="Y354" s="24"/>
      <c r="Z354" s="24"/>
      <c r="AA354" s="7"/>
      <c r="AB354" s="51"/>
      <c r="AC354" s="51"/>
      <c r="AD354" s="64"/>
      <c r="AE354" s="25"/>
      <c r="AF354" s="83"/>
      <c r="AG354" s="83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/>
      <c r="BH354" s="67"/>
      <c r="BI354" s="67"/>
      <c r="BJ354" s="67"/>
      <c r="BK354" s="67"/>
      <c r="BL354" s="67"/>
      <c r="BM354" s="67"/>
      <c r="BN354" s="67"/>
      <c r="BO354" s="67"/>
      <c r="BP354" s="67"/>
      <c r="BQ354" s="67"/>
      <c r="BR354" s="67"/>
      <c r="BS354" s="67"/>
      <c r="BT354" s="67"/>
      <c r="BU354" s="67"/>
      <c r="BV354" s="67"/>
      <c r="BW354" s="67"/>
      <c r="BX354" s="67"/>
      <c r="BY354" s="67"/>
      <c r="BZ354" s="67"/>
      <c r="CA354" s="67"/>
      <c r="CB354" s="67"/>
      <c r="CC354" s="67"/>
      <c r="CD354" s="67"/>
      <c r="CE354" s="67"/>
      <c r="CF354" s="67"/>
      <c r="CG354" s="67"/>
      <c r="CH354" s="67"/>
      <c r="CI354" s="67"/>
      <c r="CJ354" s="83"/>
      <c r="CK354" s="83"/>
    </row>
    <row r="355" spans="1:89" ht="21" x14ac:dyDescent="0.25">
      <c r="A355" s="7"/>
      <c r="B355" s="83"/>
      <c r="C355" s="83"/>
      <c r="D355" s="93"/>
      <c r="E355" s="68"/>
      <c r="F355" s="41"/>
      <c r="G355" s="107"/>
      <c r="H355" s="41"/>
      <c r="I355" s="83"/>
      <c r="J355" s="47"/>
      <c r="K355" s="47"/>
      <c r="L355" s="47"/>
      <c r="M355" s="47"/>
      <c r="N355" s="47"/>
      <c r="O355" s="47"/>
      <c r="P355" s="47"/>
      <c r="Q355" s="47"/>
      <c r="R355" s="7"/>
      <c r="S355" s="98"/>
      <c r="T355" s="7"/>
      <c r="U355" s="41"/>
      <c r="V355" s="112"/>
      <c r="W355" s="112"/>
      <c r="X355" s="24"/>
      <c r="Y355" s="24"/>
      <c r="Z355" s="24"/>
      <c r="AA355" s="7"/>
      <c r="AB355" s="51"/>
      <c r="AC355" s="51"/>
      <c r="AD355" s="64"/>
      <c r="AE355" s="25"/>
      <c r="AF355" s="83"/>
      <c r="AG355" s="83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/>
      <c r="BH355" s="67"/>
      <c r="BI355" s="67"/>
      <c r="BJ355" s="67"/>
      <c r="BK355" s="67"/>
      <c r="BL355" s="67"/>
      <c r="BM355" s="67"/>
      <c r="BN355" s="67"/>
      <c r="BO355" s="67"/>
      <c r="BP355" s="67"/>
      <c r="BQ355" s="67"/>
      <c r="BR355" s="67"/>
      <c r="BS355" s="67"/>
      <c r="BT355" s="67"/>
      <c r="BU355" s="67"/>
      <c r="BV355" s="67"/>
      <c r="BW355" s="67"/>
      <c r="BX355" s="67"/>
      <c r="BY355" s="67"/>
      <c r="BZ355" s="67"/>
      <c r="CA355" s="67"/>
      <c r="CB355" s="67"/>
      <c r="CC355" s="67"/>
      <c r="CD355" s="67"/>
      <c r="CE355" s="67"/>
      <c r="CF355" s="67"/>
      <c r="CG355" s="67"/>
      <c r="CH355" s="67"/>
      <c r="CI355" s="67"/>
      <c r="CJ355" s="83"/>
      <c r="CK355" s="83"/>
    </row>
    <row r="356" spans="1:89" ht="21" x14ac:dyDescent="0.25">
      <c r="A356" s="7"/>
      <c r="B356" s="83"/>
      <c r="C356" s="83"/>
      <c r="D356" s="93"/>
      <c r="E356" s="68"/>
      <c r="F356" s="41"/>
      <c r="G356" s="107"/>
      <c r="H356" s="41"/>
      <c r="I356" s="83"/>
      <c r="J356" s="47"/>
      <c r="K356" s="47"/>
      <c r="L356" s="47"/>
      <c r="M356" s="47"/>
      <c r="N356" s="47"/>
      <c r="O356" s="47"/>
      <c r="P356" s="47"/>
      <c r="Q356" s="47"/>
      <c r="R356" s="7"/>
      <c r="S356" s="98"/>
      <c r="T356" s="7"/>
      <c r="U356" s="41"/>
      <c r="V356" s="112"/>
      <c r="W356" s="112"/>
      <c r="X356" s="24"/>
      <c r="Y356" s="24"/>
      <c r="Z356" s="24"/>
      <c r="AA356" s="7"/>
      <c r="AB356" s="51"/>
      <c r="AC356" s="51"/>
      <c r="AD356" s="64"/>
      <c r="AE356" s="25"/>
      <c r="AF356" s="83"/>
      <c r="AG356" s="83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  <c r="BO356" s="67"/>
      <c r="BP356" s="67"/>
      <c r="BQ356" s="67"/>
      <c r="BR356" s="67"/>
      <c r="BS356" s="67"/>
      <c r="BT356" s="67"/>
      <c r="BU356" s="67"/>
      <c r="BV356" s="67"/>
      <c r="BW356" s="67"/>
      <c r="BX356" s="67"/>
      <c r="BY356" s="67"/>
      <c r="BZ356" s="67"/>
      <c r="CA356" s="67"/>
      <c r="CB356" s="67"/>
      <c r="CC356" s="67"/>
      <c r="CD356" s="67"/>
      <c r="CE356" s="67"/>
      <c r="CF356" s="67"/>
      <c r="CG356" s="67"/>
      <c r="CH356" s="67"/>
      <c r="CI356" s="67"/>
      <c r="CJ356" s="83"/>
      <c r="CK356" s="83"/>
    </row>
    <row r="357" spans="1:89" ht="21" x14ac:dyDescent="0.25">
      <c r="A357" s="7"/>
      <c r="B357" s="83"/>
      <c r="C357" s="83"/>
      <c r="D357" s="93"/>
      <c r="E357" s="68"/>
      <c r="F357" s="41"/>
      <c r="G357" s="107"/>
      <c r="H357" s="41"/>
      <c r="I357" s="83"/>
      <c r="J357" s="47"/>
      <c r="K357" s="47"/>
      <c r="L357" s="47"/>
      <c r="M357" s="47"/>
      <c r="N357" s="47"/>
      <c r="O357" s="47"/>
      <c r="P357" s="47"/>
      <c r="Q357" s="47"/>
      <c r="R357" s="7"/>
      <c r="S357" s="98"/>
      <c r="T357" s="7"/>
      <c r="U357" s="41"/>
      <c r="V357" s="112"/>
      <c r="W357" s="112"/>
      <c r="X357" s="24"/>
      <c r="Y357" s="24"/>
      <c r="Z357" s="24"/>
      <c r="AA357" s="7"/>
      <c r="AB357" s="51"/>
      <c r="AC357" s="51"/>
      <c r="AD357" s="64"/>
      <c r="AE357" s="25"/>
      <c r="AF357" s="83"/>
      <c r="AG357" s="83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/>
      <c r="BI357" s="67"/>
      <c r="BJ357" s="67"/>
      <c r="BK357" s="67"/>
      <c r="BL357" s="67"/>
      <c r="BM357" s="67"/>
      <c r="BN357" s="67"/>
      <c r="BO357" s="67"/>
      <c r="BP357" s="67"/>
      <c r="BQ357" s="67"/>
      <c r="BR357" s="67"/>
      <c r="BS357" s="67"/>
      <c r="BT357" s="67"/>
      <c r="BU357" s="67"/>
      <c r="BV357" s="67"/>
      <c r="BW357" s="67"/>
      <c r="BX357" s="67"/>
      <c r="BY357" s="67"/>
      <c r="BZ357" s="67"/>
      <c r="CA357" s="67"/>
      <c r="CB357" s="67"/>
      <c r="CC357" s="67"/>
      <c r="CD357" s="67"/>
      <c r="CE357" s="67"/>
      <c r="CF357" s="67"/>
      <c r="CG357" s="67"/>
      <c r="CH357" s="67"/>
      <c r="CI357" s="67"/>
      <c r="CJ357" s="83"/>
      <c r="CK357" s="83"/>
    </row>
    <row r="358" spans="1:89" ht="21" x14ac:dyDescent="0.25">
      <c r="A358" s="7"/>
      <c r="B358" s="83"/>
      <c r="C358" s="83"/>
      <c r="D358" s="93"/>
      <c r="E358" s="68"/>
      <c r="F358" s="41"/>
      <c r="G358" s="107"/>
      <c r="H358" s="41"/>
      <c r="I358" s="83"/>
      <c r="J358" s="47"/>
      <c r="K358" s="47"/>
      <c r="L358" s="47"/>
      <c r="M358" s="47"/>
      <c r="N358" s="47"/>
      <c r="O358" s="47"/>
      <c r="P358" s="47"/>
      <c r="Q358" s="47"/>
      <c r="R358" s="7"/>
      <c r="S358" s="98"/>
      <c r="T358" s="7"/>
      <c r="U358" s="41"/>
      <c r="V358" s="112"/>
      <c r="W358" s="112"/>
      <c r="X358" s="24"/>
      <c r="Y358" s="24"/>
      <c r="Z358" s="24"/>
      <c r="AA358" s="7"/>
      <c r="AB358" s="51"/>
      <c r="AC358" s="51"/>
      <c r="AD358" s="64"/>
      <c r="AE358" s="25"/>
      <c r="AF358" s="83"/>
      <c r="AG358" s="83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  <c r="BO358" s="67"/>
      <c r="BP358" s="67"/>
      <c r="BQ358" s="67"/>
      <c r="BR358" s="67"/>
      <c r="BS358" s="67"/>
      <c r="BT358" s="67"/>
      <c r="BU358" s="67"/>
      <c r="BV358" s="67"/>
      <c r="BW358" s="67"/>
      <c r="BX358" s="67"/>
      <c r="BY358" s="67"/>
      <c r="BZ358" s="67"/>
      <c r="CA358" s="67"/>
      <c r="CB358" s="67"/>
      <c r="CC358" s="67"/>
      <c r="CD358" s="67"/>
      <c r="CE358" s="67"/>
      <c r="CF358" s="67"/>
      <c r="CG358" s="67"/>
      <c r="CH358" s="67"/>
      <c r="CI358" s="67"/>
      <c r="CJ358" s="83"/>
      <c r="CK358" s="83"/>
    </row>
    <row r="359" spans="1:89" ht="21" x14ac:dyDescent="0.25">
      <c r="A359" s="7"/>
      <c r="B359" s="83"/>
      <c r="C359" s="83"/>
      <c r="D359" s="93"/>
      <c r="E359" s="68"/>
      <c r="F359" s="41"/>
      <c r="G359" s="107"/>
      <c r="H359" s="41"/>
      <c r="I359" s="83"/>
      <c r="J359" s="47"/>
      <c r="K359" s="47"/>
      <c r="L359" s="47"/>
      <c r="M359" s="47"/>
      <c r="N359" s="47"/>
      <c r="O359" s="47"/>
      <c r="P359" s="47"/>
      <c r="Q359" s="47"/>
      <c r="R359" s="7"/>
      <c r="S359" s="98"/>
      <c r="T359" s="7"/>
      <c r="U359" s="41"/>
      <c r="V359" s="112"/>
      <c r="W359" s="112"/>
      <c r="X359" s="24"/>
      <c r="Y359" s="24"/>
      <c r="Z359" s="24"/>
      <c r="AA359" s="7"/>
      <c r="AB359" s="51"/>
      <c r="AC359" s="51"/>
      <c r="AD359" s="64"/>
      <c r="AE359" s="25"/>
      <c r="AF359" s="83"/>
      <c r="AG359" s="83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7"/>
      <c r="BN359" s="67"/>
      <c r="BO359" s="67"/>
      <c r="BP359" s="67"/>
      <c r="BQ359" s="67"/>
      <c r="BR359" s="67"/>
      <c r="BS359" s="67"/>
      <c r="BT359" s="67"/>
      <c r="BU359" s="67"/>
      <c r="BV359" s="67"/>
      <c r="BW359" s="67"/>
      <c r="BX359" s="67"/>
      <c r="BY359" s="67"/>
      <c r="BZ359" s="67"/>
      <c r="CA359" s="67"/>
      <c r="CB359" s="67"/>
      <c r="CC359" s="67"/>
      <c r="CD359" s="67"/>
      <c r="CE359" s="67"/>
      <c r="CF359" s="67"/>
      <c r="CG359" s="67"/>
      <c r="CH359" s="67"/>
      <c r="CI359" s="67"/>
      <c r="CJ359" s="83"/>
      <c r="CK359" s="83"/>
    </row>
    <row r="360" spans="1:89" ht="21" x14ac:dyDescent="0.25">
      <c r="A360" s="7"/>
      <c r="B360" s="83"/>
      <c r="C360" s="83"/>
      <c r="D360" s="93"/>
      <c r="E360" s="68"/>
      <c r="F360" s="41"/>
      <c r="G360" s="107"/>
      <c r="H360" s="41"/>
      <c r="I360" s="83"/>
      <c r="J360" s="47"/>
      <c r="K360" s="47"/>
      <c r="L360" s="47"/>
      <c r="M360" s="47"/>
      <c r="N360" s="47"/>
      <c r="O360" s="47"/>
      <c r="P360" s="47"/>
      <c r="Q360" s="47"/>
      <c r="R360" s="7"/>
      <c r="S360" s="98"/>
      <c r="T360" s="7"/>
      <c r="U360" s="41"/>
      <c r="V360" s="112"/>
      <c r="W360" s="112"/>
      <c r="X360" s="24"/>
      <c r="Y360" s="24"/>
      <c r="Z360" s="24"/>
      <c r="AA360" s="7"/>
      <c r="AB360" s="51"/>
      <c r="AC360" s="51"/>
      <c r="AD360" s="64"/>
      <c r="AE360" s="25"/>
      <c r="AF360" s="83"/>
      <c r="AG360" s="83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/>
      <c r="BH360" s="67"/>
      <c r="BI360" s="67"/>
      <c r="BJ360" s="67"/>
      <c r="BK360" s="67"/>
      <c r="BL360" s="67"/>
      <c r="BM360" s="67"/>
      <c r="BN360" s="67"/>
      <c r="BO360" s="67"/>
      <c r="BP360" s="67"/>
      <c r="BQ360" s="67"/>
      <c r="BR360" s="67"/>
      <c r="BS360" s="67"/>
      <c r="BT360" s="67"/>
      <c r="BU360" s="67"/>
      <c r="BV360" s="67"/>
      <c r="BW360" s="67"/>
      <c r="BX360" s="67"/>
      <c r="BY360" s="67"/>
      <c r="BZ360" s="67"/>
      <c r="CA360" s="67"/>
      <c r="CB360" s="67"/>
      <c r="CC360" s="67"/>
      <c r="CD360" s="67"/>
      <c r="CE360" s="67"/>
      <c r="CF360" s="67"/>
      <c r="CG360" s="67"/>
      <c r="CH360" s="67"/>
      <c r="CI360" s="67"/>
      <c r="CJ360" s="83"/>
      <c r="CK360" s="83"/>
    </row>
    <row r="361" spans="1:89" ht="21" x14ac:dyDescent="0.25">
      <c r="A361" s="7"/>
      <c r="B361" s="83"/>
      <c r="C361" s="83"/>
      <c r="D361" s="93"/>
      <c r="E361" s="68"/>
      <c r="F361" s="41"/>
      <c r="G361" s="107"/>
      <c r="H361" s="41"/>
      <c r="I361" s="83"/>
      <c r="J361" s="47"/>
      <c r="K361" s="47"/>
      <c r="L361" s="47"/>
      <c r="M361" s="47"/>
      <c r="N361" s="47"/>
      <c r="O361" s="47"/>
      <c r="P361" s="47"/>
      <c r="Q361" s="47"/>
      <c r="R361" s="7"/>
      <c r="S361" s="98"/>
      <c r="T361" s="7"/>
      <c r="U361" s="41"/>
      <c r="V361" s="112"/>
      <c r="W361" s="112"/>
      <c r="X361" s="24"/>
      <c r="Y361" s="24"/>
      <c r="Z361" s="24"/>
      <c r="AA361" s="7"/>
      <c r="AB361" s="51"/>
      <c r="AC361" s="51"/>
      <c r="AD361" s="64"/>
      <c r="AE361" s="25"/>
      <c r="AF361" s="83"/>
      <c r="AG361" s="83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/>
      <c r="BH361" s="67"/>
      <c r="BI361" s="67"/>
      <c r="BJ361" s="67"/>
      <c r="BK361" s="67"/>
      <c r="BL361" s="67"/>
      <c r="BM361" s="67"/>
      <c r="BN361" s="67"/>
      <c r="BO361" s="67"/>
      <c r="BP361" s="67"/>
      <c r="BQ361" s="67"/>
      <c r="BR361" s="67"/>
      <c r="BS361" s="67"/>
      <c r="BT361" s="67"/>
      <c r="BU361" s="67"/>
      <c r="BV361" s="67"/>
      <c r="BW361" s="67"/>
      <c r="BX361" s="67"/>
      <c r="BY361" s="67"/>
      <c r="BZ361" s="67"/>
      <c r="CA361" s="67"/>
      <c r="CB361" s="67"/>
      <c r="CC361" s="67"/>
      <c r="CD361" s="67"/>
      <c r="CE361" s="67"/>
      <c r="CF361" s="67"/>
      <c r="CG361" s="67"/>
      <c r="CH361" s="67"/>
      <c r="CI361" s="67"/>
      <c r="CJ361" s="83"/>
      <c r="CK361" s="83"/>
    </row>
    <row r="362" spans="1:89" ht="21" x14ac:dyDescent="0.25">
      <c r="A362" s="7"/>
      <c r="B362" s="83"/>
      <c r="C362" s="83"/>
      <c r="D362" s="93"/>
      <c r="E362" s="68"/>
      <c r="F362" s="41"/>
      <c r="G362" s="107"/>
      <c r="H362" s="41"/>
      <c r="I362" s="83"/>
      <c r="J362" s="47"/>
      <c r="K362" s="47"/>
      <c r="L362" s="47"/>
      <c r="M362" s="47"/>
      <c r="N362" s="47"/>
      <c r="O362" s="47"/>
      <c r="P362" s="47"/>
      <c r="Q362" s="47"/>
      <c r="R362" s="7"/>
      <c r="S362" s="98"/>
      <c r="T362" s="7"/>
      <c r="U362" s="41"/>
      <c r="V362" s="112"/>
      <c r="W362" s="112"/>
      <c r="X362" s="24"/>
      <c r="Y362" s="24"/>
      <c r="Z362" s="24"/>
      <c r="AA362" s="7"/>
      <c r="AB362" s="51"/>
      <c r="AC362" s="51"/>
      <c r="AD362" s="64"/>
      <c r="AE362" s="25"/>
      <c r="AF362" s="83"/>
      <c r="AG362" s="83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  <c r="BO362" s="67"/>
      <c r="BP362" s="67"/>
      <c r="BQ362" s="67"/>
      <c r="BR362" s="67"/>
      <c r="BS362" s="67"/>
      <c r="BT362" s="67"/>
      <c r="BU362" s="67"/>
      <c r="BV362" s="67"/>
      <c r="BW362" s="67"/>
      <c r="BX362" s="67"/>
      <c r="BY362" s="67"/>
      <c r="BZ362" s="67"/>
      <c r="CA362" s="67"/>
      <c r="CB362" s="67"/>
      <c r="CC362" s="67"/>
      <c r="CD362" s="67"/>
      <c r="CE362" s="67"/>
      <c r="CF362" s="67"/>
      <c r="CG362" s="67"/>
      <c r="CH362" s="67"/>
      <c r="CI362" s="67"/>
      <c r="CJ362" s="83"/>
      <c r="CK362" s="83"/>
    </row>
    <row r="363" spans="1:89" ht="21" x14ac:dyDescent="0.25">
      <c r="A363" s="7"/>
      <c r="B363" s="83"/>
      <c r="C363" s="83"/>
      <c r="D363" s="93"/>
      <c r="E363" s="68"/>
      <c r="F363" s="41"/>
      <c r="G363" s="107"/>
      <c r="H363" s="41"/>
      <c r="I363" s="83"/>
      <c r="J363" s="47"/>
      <c r="K363" s="47"/>
      <c r="L363" s="47"/>
      <c r="M363" s="47"/>
      <c r="N363" s="47"/>
      <c r="O363" s="47"/>
      <c r="P363" s="47"/>
      <c r="Q363" s="47"/>
      <c r="R363" s="7"/>
      <c r="S363" s="98"/>
      <c r="T363" s="7"/>
      <c r="U363" s="41"/>
      <c r="V363" s="112"/>
      <c r="W363" s="112"/>
      <c r="X363" s="24"/>
      <c r="Y363" s="24"/>
      <c r="Z363" s="24"/>
      <c r="AA363" s="7"/>
      <c r="AB363" s="51"/>
      <c r="AC363" s="51"/>
      <c r="AD363" s="64"/>
      <c r="AE363" s="25"/>
      <c r="AF363" s="83"/>
      <c r="AG363" s="83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  <c r="BO363" s="67"/>
      <c r="BP363" s="67"/>
      <c r="BQ363" s="67"/>
      <c r="BR363" s="67"/>
      <c r="BS363" s="67"/>
      <c r="BT363" s="67"/>
      <c r="BU363" s="67"/>
      <c r="BV363" s="67"/>
      <c r="BW363" s="67"/>
      <c r="BX363" s="67"/>
      <c r="BY363" s="67"/>
      <c r="BZ363" s="67"/>
      <c r="CA363" s="67"/>
      <c r="CB363" s="67"/>
      <c r="CC363" s="67"/>
      <c r="CD363" s="67"/>
      <c r="CE363" s="67"/>
      <c r="CF363" s="67"/>
      <c r="CG363" s="67"/>
      <c r="CH363" s="67"/>
      <c r="CI363" s="67"/>
      <c r="CJ363" s="83"/>
      <c r="CK363" s="83"/>
    </row>
    <row r="364" spans="1:89" ht="21" x14ac:dyDescent="0.25">
      <c r="A364" s="7"/>
      <c r="B364" s="83"/>
      <c r="C364" s="83"/>
      <c r="D364" s="93"/>
      <c r="E364" s="68"/>
      <c r="F364" s="41"/>
      <c r="G364" s="107"/>
      <c r="H364" s="41"/>
      <c r="I364" s="83"/>
      <c r="J364" s="47"/>
      <c r="K364" s="47"/>
      <c r="L364" s="47"/>
      <c r="M364" s="47"/>
      <c r="N364" s="47"/>
      <c r="O364" s="47"/>
      <c r="P364" s="47"/>
      <c r="Q364" s="47"/>
      <c r="R364" s="7"/>
      <c r="S364" s="98"/>
      <c r="T364" s="7"/>
      <c r="U364" s="41"/>
      <c r="V364" s="112"/>
      <c r="W364" s="112"/>
      <c r="X364" s="24"/>
      <c r="Y364" s="24"/>
      <c r="Z364" s="24"/>
      <c r="AA364" s="7"/>
      <c r="AB364" s="51"/>
      <c r="AC364" s="51"/>
      <c r="AD364" s="64"/>
      <c r="AE364" s="25"/>
      <c r="AF364" s="83"/>
      <c r="AG364" s="83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/>
      <c r="BH364" s="67"/>
      <c r="BI364" s="67"/>
      <c r="BJ364" s="67"/>
      <c r="BK364" s="67"/>
      <c r="BL364" s="67"/>
      <c r="BM364" s="67"/>
      <c r="BN364" s="67"/>
      <c r="BO364" s="67"/>
      <c r="BP364" s="67"/>
      <c r="BQ364" s="67"/>
      <c r="BR364" s="67"/>
      <c r="BS364" s="67"/>
      <c r="BT364" s="67"/>
      <c r="BU364" s="67"/>
      <c r="BV364" s="67"/>
      <c r="BW364" s="67"/>
      <c r="BX364" s="67"/>
      <c r="BY364" s="67"/>
      <c r="BZ364" s="67"/>
      <c r="CA364" s="67"/>
      <c r="CB364" s="67"/>
      <c r="CC364" s="67"/>
      <c r="CD364" s="67"/>
      <c r="CE364" s="67"/>
      <c r="CF364" s="67"/>
      <c r="CG364" s="67"/>
      <c r="CH364" s="67"/>
      <c r="CI364" s="67"/>
      <c r="CJ364" s="83"/>
      <c r="CK364" s="83"/>
    </row>
    <row r="365" spans="1:89" ht="21" x14ac:dyDescent="0.25">
      <c r="A365" s="7"/>
      <c r="B365" s="83"/>
      <c r="C365" s="83"/>
      <c r="D365" s="93"/>
      <c r="E365" s="68"/>
      <c r="F365" s="41"/>
      <c r="G365" s="107"/>
      <c r="H365" s="41"/>
      <c r="I365" s="83"/>
      <c r="J365" s="47"/>
      <c r="K365" s="47"/>
      <c r="L365" s="47"/>
      <c r="M365" s="47"/>
      <c r="N365" s="47"/>
      <c r="O365" s="47"/>
      <c r="P365" s="47"/>
      <c r="Q365" s="47"/>
      <c r="R365" s="7"/>
      <c r="S365" s="98"/>
      <c r="T365" s="7"/>
      <c r="U365" s="41"/>
      <c r="V365" s="112"/>
      <c r="W365" s="112"/>
      <c r="X365" s="24"/>
      <c r="Y365" s="24"/>
      <c r="Z365" s="24"/>
      <c r="AA365" s="7"/>
      <c r="AB365" s="51"/>
      <c r="AC365" s="51"/>
      <c r="AD365" s="64"/>
      <c r="AE365" s="25"/>
      <c r="AF365" s="83"/>
      <c r="AG365" s="83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  <c r="BO365" s="67"/>
      <c r="BP365" s="67"/>
      <c r="BQ365" s="67"/>
      <c r="BR365" s="67"/>
      <c r="BS365" s="67"/>
      <c r="BT365" s="67"/>
      <c r="BU365" s="67"/>
      <c r="BV365" s="67"/>
      <c r="BW365" s="67"/>
      <c r="BX365" s="67"/>
      <c r="BY365" s="67"/>
      <c r="BZ365" s="67"/>
      <c r="CA365" s="67"/>
      <c r="CB365" s="67"/>
      <c r="CC365" s="67"/>
      <c r="CD365" s="67"/>
      <c r="CE365" s="67"/>
      <c r="CF365" s="67"/>
      <c r="CG365" s="67"/>
      <c r="CH365" s="67"/>
      <c r="CI365" s="67"/>
      <c r="CJ365" s="83"/>
      <c r="CK365" s="83"/>
    </row>
    <row r="366" spans="1:89" ht="21" x14ac:dyDescent="0.25">
      <c r="A366" s="7"/>
      <c r="B366" s="83"/>
      <c r="C366" s="83"/>
      <c r="D366" s="93"/>
      <c r="E366" s="68"/>
      <c r="F366" s="41"/>
      <c r="G366" s="107"/>
      <c r="H366" s="41"/>
      <c r="I366" s="83"/>
      <c r="J366" s="47"/>
      <c r="K366" s="47"/>
      <c r="L366" s="47"/>
      <c r="M366" s="47"/>
      <c r="N366" s="47"/>
      <c r="O366" s="47"/>
      <c r="P366" s="47"/>
      <c r="Q366" s="47"/>
      <c r="R366" s="7"/>
      <c r="S366" s="98"/>
      <c r="T366" s="7"/>
      <c r="U366" s="41"/>
      <c r="V366" s="112"/>
      <c r="W366" s="112"/>
      <c r="X366" s="24"/>
      <c r="Y366" s="24"/>
      <c r="Z366" s="24"/>
      <c r="AA366" s="7"/>
      <c r="AB366" s="51"/>
      <c r="AC366" s="51"/>
      <c r="AD366" s="64"/>
      <c r="AE366" s="25"/>
      <c r="AF366" s="83"/>
      <c r="AG366" s="83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  <c r="BO366" s="67"/>
      <c r="BP366" s="67"/>
      <c r="BQ366" s="67"/>
      <c r="BR366" s="67"/>
      <c r="BS366" s="67"/>
      <c r="BT366" s="67"/>
      <c r="BU366" s="67"/>
      <c r="BV366" s="67"/>
      <c r="BW366" s="67"/>
      <c r="BX366" s="67"/>
      <c r="BY366" s="67"/>
      <c r="BZ366" s="67"/>
      <c r="CA366" s="67"/>
      <c r="CB366" s="67"/>
      <c r="CC366" s="67"/>
      <c r="CD366" s="67"/>
      <c r="CE366" s="67"/>
      <c r="CF366" s="67"/>
      <c r="CG366" s="67"/>
      <c r="CH366" s="67"/>
      <c r="CI366" s="67"/>
      <c r="CJ366" s="83"/>
      <c r="CK366" s="83"/>
    </row>
    <row r="367" spans="1:89" ht="21" x14ac:dyDescent="0.25">
      <c r="A367" s="7"/>
      <c r="B367" s="83"/>
      <c r="C367" s="83"/>
      <c r="D367" s="93"/>
      <c r="E367" s="68"/>
      <c r="F367" s="41"/>
      <c r="G367" s="107"/>
      <c r="H367" s="41"/>
      <c r="I367" s="83"/>
      <c r="J367" s="47"/>
      <c r="K367" s="47"/>
      <c r="L367" s="47"/>
      <c r="M367" s="47"/>
      <c r="N367" s="47"/>
      <c r="O367" s="47"/>
      <c r="P367" s="47"/>
      <c r="Q367" s="47"/>
      <c r="R367" s="7"/>
      <c r="S367" s="98"/>
      <c r="T367" s="7"/>
      <c r="U367" s="41"/>
      <c r="V367" s="112"/>
      <c r="W367" s="112"/>
      <c r="X367" s="24"/>
      <c r="Y367" s="24"/>
      <c r="Z367" s="24"/>
      <c r="AA367" s="7"/>
      <c r="AB367" s="51"/>
      <c r="AC367" s="51"/>
      <c r="AD367" s="64"/>
      <c r="AE367" s="25"/>
      <c r="AF367" s="83"/>
      <c r="AG367" s="83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  <c r="BO367" s="67"/>
      <c r="BP367" s="67"/>
      <c r="BQ367" s="67"/>
      <c r="BR367" s="67"/>
      <c r="BS367" s="67"/>
      <c r="BT367" s="67"/>
      <c r="BU367" s="67"/>
      <c r="BV367" s="67"/>
      <c r="BW367" s="67"/>
      <c r="BX367" s="67"/>
      <c r="BY367" s="67"/>
      <c r="BZ367" s="67"/>
      <c r="CA367" s="67"/>
      <c r="CB367" s="67"/>
      <c r="CC367" s="67"/>
      <c r="CD367" s="67"/>
      <c r="CE367" s="67"/>
      <c r="CF367" s="67"/>
      <c r="CG367" s="67"/>
      <c r="CH367" s="67"/>
      <c r="CI367" s="67"/>
      <c r="CJ367" s="83"/>
      <c r="CK367" s="83"/>
    </row>
    <row r="368" spans="1:89" ht="21" x14ac:dyDescent="0.25">
      <c r="A368" s="7"/>
      <c r="B368" s="83"/>
      <c r="C368" s="83"/>
      <c r="D368" s="93"/>
      <c r="E368" s="68"/>
      <c r="F368" s="41"/>
      <c r="G368" s="107"/>
      <c r="H368" s="41"/>
      <c r="I368" s="83"/>
      <c r="J368" s="47"/>
      <c r="K368" s="47"/>
      <c r="L368" s="47"/>
      <c r="M368" s="47"/>
      <c r="N368" s="47"/>
      <c r="O368" s="47"/>
      <c r="P368" s="47"/>
      <c r="Q368" s="47"/>
      <c r="R368" s="7"/>
      <c r="S368" s="98"/>
      <c r="T368" s="7"/>
      <c r="U368" s="41"/>
      <c r="V368" s="112"/>
      <c r="W368" s="112"/>
      <c r="X368" s="24"/>
      <c r="Y368" s="24"/>
      <c r="Z368" s="24"/>
      <c r="AA368" s="7"/>
      <c r="AB368" s="51"/>
      <c r="AC368" s="51"/>
      <c r="AD368" s="64"/>
      <c r="AE368" s="25"/>
      <c r="AF368" s="83"/>
      <c r="AG368" s="83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  <c r="BO368" s="67"/>
      <c r="BP368" s="67"/>
      <c r="BQ368" s="67"/>
      <c r="BR368" s="67"/>
      <c r="BS368" s="67"/>
      <c r="BT368" s="67"/>
      <c r="BU368" s="67"/>
      <c r="BV368" s="67"/>
      <c r="BW368" s="67"/>
      <c r="BX368" s="67"/>
      <c r="BY368" s="67"/>
      <c r="BZ368" s="67"/>
      <c r="CA368" s="67"/>
      <c r="CB368" s="67"/>
      <c r="CC368" s="67"/>
      <c r="CD368" s="67"/>
      <c r="CE368" s="67"/>
      <c r="CF368" s="67"/>
      <c r="CG368" s="67"/>
      <c r="CH368" s="67"/>
      <c r="CI368" s="67"/>
      <c r="CJ368" s="83"/>
      <c r="CK368" s="83"/>
    </row>
    <row r="369" spans="1:89" ht="21" x14ac:dyDescent="0.25">
      <c r="A369" s="7"/>
      <c r="B369" s="83"/>
      <c r="C369" s="83"/>
      <c r="D369" s="93"/>
      <c r="E369" s="68"/>
      <c r="F369" s="41"/>
      <c r="G369" s="107"/>
      <c r="H369" s="41"/>
      <c r="I369" s="83"/>
      <c r="J369" s="47"/>
      <c r="K369" s="47"/>
      <c r="L369" s="47"/>
      <c r="M369" s="47"/>
      <c r="N369" s="47"/>
      <c r="O369" s="47"/>
      <c r="P369" s="47"/>
      <c r="Q369" s="47"/>
      <c r="R369" s="7"/>
      <c r="S369" s="98"/>
      <c r="T369" s="7"/>
      <c r="U369" s="41"/>
      <c r="V369" s="112"/>
      <c r="W369" s="112"/>
      <c r="X369" s="24"/>
      <c r="Y369" s="24"/>
      <c r="Z369" s="24"/>
      <c r="AA369" s="7"/>
      <c r="AB369" s="51"/>
      <c r="AC369" s="51"/>
      <c r="AD369" s="64"/>
      <c r="AE369" s="25"/>
      <c r="AF369" s="83"/>
      <c r="AG369" s="83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  <c r="BO369" s="67"/>
      <c r="BP369" s="67"/>
      <c r="BQ369" s="67"/>
      <c r="BR369" s="67"/>
      <c r="BS369" s="67"/>
      <c r="BT369" s="67"/>
      <c r="BU369" s="67"/>
      <c r="BV369" s="67"/>
      <c r="BW369" s="67"/>
      <c r="BX369" s="67"/>
      <c r="BY369" s="67"/>
      <c r="BZ369" s="67"/>
      <c r="CA369" s="67"/>
      <c r="CB369" s="67"/>
      <c r="CC369" s="67"/>
      <c r="CD369" s="67"/>
      <c r="CE369" s="67"/>
      <c r="CF369" s="67"/>
      <c r="CG369" s="67"/>
      <c r="CH369" s="67"/>
      <c r="CI369" s="67"/>
      <c r="CJ369" s="83"/>
      <c r="CK369" s="83"/>
    </row>
    <row r="370" spans="1:89" ht="21" x14ac:dyDescent="0.25">
      <c r="A370" s="7"/>
      <c r="B370" s="83"/>
      <c r="C370" s="83"/>
      <c r="D370" s="93"/>
      <c r="E370" s="68"/>
      <c r="F370" s="41"/>
      <c r="G370" s="107"/>
      <c r="H370" s="41"/>
      <c r="I370" s="83"/>
      <c r="J370" s="47"/>
      <c r="K370" s="47"/>
      <c r="L370" s="47"/>
      <c r="M370" s="47"/>
      <c r="N370" s="47"/>
      <c r="O370" s="47"/>
      <c r="P370" s="47"/>
      <c r="Q370" s="47"/>
      <c r="R370" s="7"/>
      <c r="S370" s="98"/>
      <c r="T370" s="7"/>
      <c r="U370" s="41"/>
      <c r="V370" s="112"/>
      <c r="W370" s="112"/>
      <c r="X370" s="24"/>
      <c r="Y370" s="24"/>
      <c r="Z370" s="24"/>
      <c r="AA370" s="7"/>
      <c r="AB370" s="51"/>
      <c r="AC370" s="51"/>
      <c r="AD370" s="64"/>
      <c r="AE370" s="25"/>
      <c r="AF370" s="83"/>
      <c r="AG370" s="83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  <c r="BO370" s="67"/>
      <c r="BP370" s="67"/>
      <c r="BQ370" s="67"/>
      <c r="BR370" s="67"/>
      <c r="BS370" s="67"/>
      <c r="BT370" s="67"/>
      <c r="BU370" s="67"/>
      <c r="BV370" s="67"/>
      <c r="BW370" s="67"/>
      <c r="BX370" s="67"/>
      <c r="BY370" s="67"/>
      <c r="BZ370" s="67"/>
      <c r="CA370" s="67"/>
      <c r="CB370" s="67"/>
      <c r="CC370" s="67"/>
      <c r="CD370" s="67"/>
      <c r="CE370" s="67"/>
      <c r="CF370" s="67"/>
      <c r="CG370" s="67"/>
      <c r="CH370" s="67"/>
      <c r="CI370" s="67"/>
      <c r="CJ370" s="83"/>
      <c r="CK370" s="83"/>
    </row>
    <row r="371" spans="1:89" ht="21" x14ac:dyDescent="0.25">
      <c r="A371" s="7"/>
      <c r="B371" s="83"/>
      <c r="C371" s="83"/>
      <c r="D371" s="93"/>
      <c r="E371" s="68"/>
      <c r="F371" s="41"/>
      <c r="G371" s="107"/>
      <c r="H371" s="41"/>
      <c r="I371" s="83"/>
      <c r="J371" s="47"/>
      <c r="K371" s="47"/>
      <c r="L371" s="47"/>
      <c r="M371" s="47"/>
      <c r="N371" s="47"/>
      <c r="O371" s="47"/>
      <c r="P371" s="47"/>
      <c r="Q371" s="47"/>
      <c r="R371" s="7"/>
      <c r="S371" s="98"/>
      <c r="T371" s="7"/>
      <c r="U371" s="41"/>
      <c r="V371" s="112"/>
      <c r="W371" s="112"/>
      <c r="X371" s="24"/>
      <c r="Y371" s="24"/>
      <c r="Z371" s="24"/>
      <c r="AA371" s="7"/>
      <c r="AB371" s="51"/>
      <c r="AC371" s="51"/>
      <c r="AD371" s="64"/>
      <c r="AE371" s="25"/>
      <c r="AF371" s="83"/>
      <c r="AG371" s="83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  <c r="BO371" s="67"/>
      <c r="BP371" s="67"/>
      <c r="BQ371" s="67"/>
      <c r="BR371" s="67"/>
      <c r="BS371" s="67"/>
      <c r="BT371" s="67"/>
      <c r="BU371" s="67"/>
      <c r="BV371" s="67"/>
      <c r="BW371" s="67"/>
      <c r="BX371" s="67"/>
      <c r="BY371" s="67"/>
      <c r="BZ371" s="67"/>
      <c r="CA371" s="67"/>
      <c r="CB371" s="67"/>
      <c r="CC371" s="67"/>
      <c r="CD371" s="67"/>
      <c r="CE371" s="67"/>
      <c r="CF371" s="67"/>
      <c r="CG371" s="67"/>
      <c r="CH371" s="67"/>
      <c r="CI371" s="67"/>
      <c r="CJ371" s="83"/>
      <c r="CK371" s="83"/>
    </row>
    <row r="372" spans="1:89" ht="21" x14ac:dyDescent="0.25">
      <c r="A372" s="7"/>
      <c r="B372" s="83"/>
      <c r="C372" s="83"/>
      <c r="D372" s="93"/>
      <c r="E372" s="68"/>
      <c r="F372" s="41"/>
      <c r="G372" s="107"/>
      <c r="H372" s="41"/>
      <c r="I372" s="83"/>
      <c r="J372" s="47"/>
      <c r="K372" s="47"/>
      <c r="L372" s="47"/>
      <c r="M372" s="47"/>
      <c r="N372" s="47"/>
      <c r="O372" s="47"/>
      <c r="P372" s="47"/>
      <c r="Q372" s="47"/>
      <c r="R372" s="7"/>
      <c r="S372" s="98"/>
      <c r="T372" s="7"/>
      <c r="U372" s="41"/>
      <c r="V372" s="112"/>
      <c r="W372" s="112"/>
      <c r="X372" s="24"/>
      <c r="Y372" s="24"/>
      <c r="Z372" s="24"/>
      <c r="AA372" s="7"/>
      <c r="AB372" s="51"/>
      <c r="AC372" s="51"/>
      <c r="AD372" s="64"/>
      <c r="AE372" s="25"/>
      <c r="AF372" s="83"/>
      <c r="AG372" s="83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  <c r="BC372" s="67"/>
      <c r="BD372" s="67"/>
      <c r="BE372" s="67"/>
      <c r="BF372" s="67"/>
      <c r="BG372" s="67"/>
      <c r="BH372" s="67"/>
      <c r="BI372" s="67"/>
      <c r="BJ372" s="67"/>
      <c r="BK372" s="67"/>
      <c r="BL372" s="67"/>
      <c r="BM372" s="67"/>
      <c r="BN372" s="67"/>
      <c r="BO372" s="67"/>
      <c r="BP372" s="67"/>
      <c r="BQ372" s="67"/>
      <c r="BR372" s="67"/>
      <c r="BS372" s="67"/>
      <c r="BT372" s="67"/>
      <c r="BU372" s="67"/>
      <c r="BV372" s="67"/>
      <c r="BW372" s="67"/>
      <c r="BX372" s="67"/>
      <c r="BY372" s="67"/>
      <c r="BZ372" s="67"/>
      <c r="CA372" s="67"/>
      <c r="CB372" s="67"/>
      <c r="CC372" s="67"/>
      <c r="CD372" s="67"/>
      <c r="CE372" s="67"/>
      <c r="CF372" s="67"/>
      <c r="CG372" s="67"/>
      <c r="CH372" s="67"/>
      <c r="CI372" s="67"/>
      <c r="CJ372" s="83"/>
      <c r="CK372" s="83"/>
    </row>
    <row r="373" spans="1:89" ht="21" x14ac:dyDescent="0.25">
      <c r="A373" s="7"/>
      <c r="B373" s="83"/>
      <c r="C373" s="83"/>
      <c r="D373" s="93"/>
      <c r="E373" s="68"/>
      <c r="F373" s="41"/>
      <c r="G373" s="107"/>
      <c r="H373" s="41"/>
      <c r="I373" s="83"/>
      <c r="J373" s="47"/>
      <c r="K373" s="47"/>
      <c r="L373" s="47"/>
      <c r="M373" s="47"/>
      <c r="N373" s="47"/>
      <c r="O373" s="47"/>
      <c r="P373" s="47"/>
      <c r="Q373" s="47"/>
      <c r="R373" s="7"/>
      <c r="S373" s="98"/>
      <c r="T373" s="7"/>
      <c r="U373" s="41"/>
      <c r="V373" s="112"/>
      <c r="W373" s="112"/>
      <c r="X373" s="24"/>
      <c r="Y373" s="24"/>
      <c r="Z373" s="24"/>
      <c r="AA373" s="7"/>
      <c r="AB373" s="51"/>
      <c r="AC373" s="51"/>
      <c r="AD373" s="64"/>
      <c r="AE373" s="25"/>
      <c r="AF373" s="83"/>
      <c r="AG373" s="83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  <c r="BC373" s="67"/>
      <c r="BD373" s="67"/>
      <c r="BE373" s="67"/>
      <c r="BF373" s="67"/>
      <c r="BG373" s="67"/>
      <c r="BH373" s="67"/>
      <c r="BI373" s="67"/>
      <c r="BJ373" s="67"/>
      <c r="BK373" s="67"/>
      <c r="BL373" s="67"/>
      <c r="BM373" s="67"/>
      <c r="BN373" s="67"/>
      <c r="BO373" s="67"/>
      <c r="BP373" s="67"/>
      <c r="BQ373" s="67"/>
      <c r="BR373" s="67"/>
      <c r="BS373" s="67"/>
      <c r="BT373" s="67"/>
      <c r="BU373" s="67"/>
      <c r="BV373" s="67"/>
      <c r="BW373" s="67"/>
      <c r="BX373" s="67"/>
      <c r="BY373" s="67"/>
      <c r="BZ373" s="67"/>
      <c r="CA373" s="67"/>
      <c r="CB373" s="67"/>
      <c r="CC373" s="67"/>
      <c r="CD373" s="67"/>
      <c r="CE373" s="67"/>
      <c r="CF373" s="67"/>
      <c r="CG373" s="67"/>
      <c r="CH373" s="67"/>
      <c r="CI373" s="67"/>
      <c r="CJ373" s="83"/>
      <c r="CK373" s="83"/>
    </row>
    <row r="374" spans="1:89" ht="21" x14ac:dyDescent="0.25">
      <c r="A374" s="7"/>
      <c r="B374" s="83"/>
      <c r="C374" s="83"/>
      <c r="D374" s="93"/>
      <c r="E374" s="68"/>
      <c r="F374" s="41"/>
      <c r="G374" s="107"/>
      <c r="H374" s="41"/>
      <c r="I374" s="83"/>
      <c r="J374" s="47"/>
      <c r="K374" s="47"/>
      <c r="L374" s="47"/>
      <c r="M374" s="47"/>
      <c r="N374" s="47"/>
      <c r="O374" s="47"/>
      <c r="P374" s="47"/>
      <c r="Q374" s="47"/>
      <c r="R374" s="7"/>
      <c r="S374" s="98"/>
      <c r="T374" s="7"/>
      <c r="U374" s="41"/>
      <c r="V374" s="112"/>
      <c r="W374" s="112"/>
      <c r="X374" s="24"/>
      <c r="Y374" s="24"/>
      <c r="Z374" s="24"/>
      <c r="AA374" s="7"/>
      <c r="AB374" s="51"/>
      <c r="AC374" s="51"/>
      <c r="AD374" s="64"/>
      <c r="AE374" s="25"/>
      <c r="AF374" s="83"/>
      <c r="AG374" s="83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  <c r="BC374" s="67"/>
      <c r="BD374" s="67"/>
      <c r="BE374" s="67"/>
      <c r="BF374" s="67"/>
      <c r="BG374" s="67"/>
      <c r="BH374" s="67"/>
      <c r="BI374" s="67"/>
      <c r="BJ374" s="67"/>
      <c r="BK374" s="67"/>
      <c r="BL374" s="67"/>
      <c r="BM374" s="67"/>
      <c r="BN374" s="67"/>
      <c r="BO374" s="67"/>
      <c r="BP374" s="67"/>
      <c r="BQ374" s="67"/>
      <c r="BR374" s="67"/>
      <c r="BS374" s="67"/>
      <c r="BT374" s="67"/>
      <c r="BU374" s="67"/>
      <c r="BV374" s="67"/>
      <c r="BW374" s="67"/>
      <c r="BX374" s="67"/>
      <c r="BY374" s="67"/>
      <c r="BZ374" s="67"/>
      <c r="CA374" s="67"/>
      <c r="CB374" s="67"/>
      <c r="CC374" s="67"/>
      <c r="CD374" s="67"/>
      <c r="CE374" s="67"/>
      <c r="CF374" s="67"/>
      <c r="CG374" s="67"/>
      <c r="CH374" s="67"/>
      <c r="CI374" s="67"/>
      <c r="CJ374" s="83"/>
      <c r="CK374" s="83"/>
    </row>
    <row r="375" spans="1:89" ht="21" x14ac:dyDescent="0.25">
      <c r="A375" s="7"/>
      <c r="B375" s="83"/>
      <c r="C375" s="83"/>
      <c r="D375" s="93"/>
      <c r="E375" s="68"/>
      <c r="F375" s="41"/>
      <c r="G375" s="107"/>
      <c r="H375" s="41"/>
      <c r="I375" s="83"/>
      <c r="J375" s="47"/>
      <c r="K375" s="47"/>
      <c r="L375" s="47"/>
      <c r="M375" s="47"/>
      <c r="N375" s="47"/>
      <c r="O375" s="47"/>
      <c r="P375" s="47"/>
      <c r="Q375" s="47"/>
      <c r="R375" s="7"/>
      <c r="S375" s="98"/>
      <c r="T375" s="7"/>
      <c r="U375" s="41"/>
      <c r="V375" s="112"/>
      <c r="W375" s="112"/>
      <c r="X375" s="24"/>
      <c r="Y375" s="24"/>
      <c r="Z375" s="24"/>
      <c r="AA375" s="7"/>
      <c r="AB375" s="51"/>
      <c r="AC375" s="51"/>
      <c r="AD375" s="64"/>
      <c r="AE375" s="25"/>
      <c r="AF375" s="83"/>
      <c r="AG375" s="83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7"/>
      <c r="BK375" s="67"/>
      <c r="BL375" s="67"/>
      <c r="BM375" s="67"/>
      <c r="BN375" s="67"/>
      <c r="BO375" s="67"/>
      <c r="BP375" s="67"/>
      <c r="BQ375" s="67"/>
      <c r="BR375" s="67"/>
      <c r="BS375" s="67"/>
      <c r="BT375" s="67"/>
      <c r="BU375" s="67"/>
      <c r="BV375" s="67"/>
      <c r="BW375" s="67"/>
      <c r="BX375" s="67"/>
      <c r="BY375" s="67"/>
      <c r="BZ375" s="67"/>
      <c r="CA375" s="67"/>
      <c r="CB375" s="67"/>
      <c r="CC375" s="67"/>
      <c r="CD375" s="67"/>
      <c r="CE375" s="67"/>
      <c r="CF375" s="67"/>
      <c r="CG375" s="67"/>
      <c r="CH375" s="67"/>
      <c r="CI375" s="67"/>
      <c r="CJ375" s="83"/>
      <c r="CK375" s="83"/>
    </row>
    <row r="376" spans="1:89" ht="21" x14ac:dyDescent="0.25">
      <c r="A376" s="7"/>
      <c r="B376" s="83"/>
      <c r="C376" s="83"/>
      <c r="D376" s="93"/>
      <c r="E376" s="68"/>
      <c r="F376" s="41"/>
      <c r="G376" s="107"/>
      <c r="H376" s="41"/>
      <c r="I376" s="83"/>
      <c r="J376" s="47"/>
      <c r="K376" s="47"/>
      <c r="L376" s="47"/>
      <c r="M376" s="47"/>
      <c r="N376" s="47"/>
      <c r="O376" s="47"/>
      <c r="P376" s="47"/>
      <c r="Q376" s="47"/>
      <c r="R376" s="7"/>
      <c r="S376" s="98"/>
      <c r="T376" s="7"/>
      <c r="U376" s="41"/>
      <c r="V376" s="112"/>
      <c r="W376" s="112"/>
      <c r="X376" s="24"/>
      <c r="Y376" s="24"/>
      <c r="Z376" s="24"/>
      <c r="AA376" s="7"/>
      <c r="AB376" s="51"/>
      <c r="AC376" s="51"/>
      <c r="AD376" s="64"/>
      <c r="AE376" s="25"/>
      <c r="AF376" s="83"/>
      <c r="AG376" s="83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  <c r="BC376" s="67"/>
      <c r="BD376" s="67"/>
      <c r="BE376" s="67"/>
      <c r="BF376" s="67"/>
      <c r="BG376" s="67"/>
      <c r="BH376" s="67"/>
      <c r="BI376" s="67"/>
      <c r="BJ376" s="67"/>
      <c r="BK376" s="67"/>
      <c r="BL376" s="67"/>
      <c r="BM376" s="67"/>
      <c r="BN376" s="67"/>
      <c r="BO376" s="67"/>
      <c r="BP376" s="67"/>
      <c r="BQ376" s="67"/>
      <c r="BR376" s="67"/>
      <c r="BS376" s="67"/>
      <c r="BT376" s="67"/>
      <c r="BU376" s="67"/>
      <c r="BV376" s="67"/>
      <c r="BW376" s="67"/>
      <c r="BX376" s="67"/>
      <c r="BY376" s="67"/>
      <c r="BZ376" s="67"/>
      <c r="CA376" s="67"/>
      <c r="CB376" s="67"/>
      <c r="CC376" s="67"/>
      <c r="CD376" s="67"/>
      <c r="CE376" s="67"/>
      <c r="CF376" s="67"/>
      <c r="CG376" s="67"/>
      <c r="CH376" s="67"/>
      <c r="CI376" s="67"/>
      <c r="CJ376" s="83"/>
      <c r="CK376" s="83"/>
    </row>
    <row r="377" spans="1:89" ht="21" x14ac:dyDescent="0.25">
      <c r="A377" s="7"/>
      <c r="B377" s="83"/>
      <c r="C377" s="83"/>
      <c r="D377" s="93"/>
      <c r="E377" s="68"/>
      <c r="F377" s="41"/>
      <c r="G377" s="107"/>
      <c r="H377" s="41"/>
      <c r="I377" s="83"/>
      <c r="J377" s="47"/>
      <c r="K377" s="47"/>
      <c r="L377" s="47"/>
      <c r="M377" s="47"/>
      <c r="N377" s="47"/>
      <c r="O377" s="47"/>
      <c r="P377" s="47"/>
      <c r="Q377" s="47"/>
      <c r="R377" s="7"/>
      <c r="S377" s="98"/>
      <c r="T377" s="7"/>
      <c r="U377" s="41"/>
      <c r="V377" s="112"/>
      <c r="W377" s="112"/>
      <c r="X377" s="24"/>
      <c r="Y377" s="24"/>
      <c r="Z377" s="24"/>
      <c r="AA377" s="7"/>
      <c r="AB377" s="51"/>
      <c r="AC377" s="51"/>
      <c r="AD377" s="64"/>
      <c r="AE377" s="25"/>
      <c r="AF377" s="83"/>
      <c r="AG377" s="83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7"/>
      <c r="BN377" s="67"/>
      <c r="BO377" s="67"/>
      <c r="BP377" s="67"/>
      <c r="BQ377" s="67"/>
      <c r="BR377" s="67"/>
      <c r="BS377" s="67"/>
      <c r="BT377" s="67"/>
      <c r="BU377" s="67"/>
      <c r="BV377" s="67"/>
      <c r="BW377" s="67"/>
      <c r="BX377" s="67"/>
      <c r="BY377" s="67"/>
      <c r="BZ377" s="67"/>
      <c r="CA377" s="67"/>
      <c r="CB377" s="67"/>
      <c r="CC377" s="67"/>
      <c r="CD377" s="67"/>
      <c r="CE377" s="67"/>
      <c r="CF377" s="67"/>
      <c r="CG377" s="67"/>
      <c r="CH377" s="67"/>
      <c r="CI377" s="67"/>
      <c r="CJ377" s="83"/>
      <c r="CK377" s="83"/>
    </row>
    <row r="378" spans="1:89" ht="21" x14ac:dyDescent="0.25">
      <c r="A378" s="7"/>
      <c r="B378" s="83"/>
      <c r="C378" s="83"/>
      <c r="D378" s="93"/>
      <c r="E378" s="68"/>
      <c r="F378" s="41"/>
      <c r="G378" s="107"/>
      <c r="H378" s="41"/>
      <c r="I378" s="83"/>
      <c r="J378" s="47"/>
      <c r="K378" s="47"/>
      <c r="L378" s="47"/>
      <c r="M378" s="47"/>
      <c r="N378" s="47"/>
      <c r="O378" s="47"/>
      <c r="P378" s="47"/>
      <c r="Q378" s="47"/>
      <c r="R378" s="7"/>
      <c r="S378" s="98"/>
      <c r="T378" s="7"/>
      <c r="U378" s="41"/>
      <c r="V378" s="112"/>
      <c r="W378" s="112"/>
      <c r="X378" s="24"/>
      <c r="Y378" s="24"/>
      <c r="Z378" s="24"/>
      <c r="AA378" s="7"/>
      <c r="AB378" s="51"/>
      <c r="AC378" s="51"/>
      <c r="AD378" s="64"/>
      <c r="AE378" s="25"/>
      <c r="AF378" s="83"/>
      <c r="AG378" s="83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  <c r="BC378" s="67"/>
      <c r="BD378" s="67"/>
      <c r="BE378" s="67"/>
      <c r="BF378" s="67"/>
      <c r="BG378" s="67"/>
      <c r="BH378" s="67"/>
      <c r="BI378" s="67"/>
      <c r="BJ378" s="67"/>
      <c r="BK378" s="67"/>
      <c r="BL378" s="67"/>
      <c r="BM378" s="67"/>
      <c r="BN378" s="67"/>
      <c r="BO378" s="67"/>
      <c r="BP378" s="67"/>
      <c r="BQ378" s="67"/>
      <c r="BR378" s="67"/>
      <c r="BS378" s="67"/>
      <c r="BT378" s="67"/>
      <c r="BU378" s="67"/>
      <c r="BV378" s="67"/>
      <c r="BW378" s="67"/>
      <c r="BX378" s="67"/>
      <c r="BY378" s="67"/>
      <c r="BZ378" s="67"/>
      <c r="CA378" s="67"/>
      <c r="CB378" s="67"/>
      <c r="CC378" s="67"/>
      <c r="CD378" s="67"/>
      <c r="CE378" s="67"/>
      <c r="CF378" s="67"/>
      <c r="CG378" s="67"/>
      <c r="CH378" s="67"/>
      <c r="CI378" s="67"/>
      <c r="CJ378" s="83"/>
      <c r="CK378" s="83"/>
    </row>
    <row r="379" spans="1:89" ht="21" x14ac:dyDescent="0.25">
      <c r="A379" s="7"/>
      <c r="B379" s="83"/>
      <c r="C379" s="83"/>
      <c r="D379" s="93"/>
      <c r="E379" s="68"/>
      <c r="F379" s="41"/>
      <c r="G379" s="107"/>
      <c r="H379" s="41"/>
      <c r="I379" s="83"/>
      <c r="J379" s="47"/>
      <c r="K379" s="47"/>
      <c r="L379" s="47"/>
      <c r="M379" s="47"/>
      <c r="N379" s="47"/>
      <c r="O379" s="47"/>
      <c r="P379" s="47"/>
      <c r="Q379" s="47"/>
      <c r="R379" s="7"/>
      <c r="S379" s="98"/>
      <c r="T379" s="7"/>
      <c r="U379" s="41"/>
      <c r="V379" s="112"/>
      <c r="W379" s="112"/>
      <c r="X379" s="24"/>
      <c r="Y379" s="24"/>
      <c r="Z379" s="24"/>
      <c r="AA379" s="7"/>
      <c r="AB379" s="51"/>
      <c r="AC379" s="51"/>
      <c r="AD379" s="64"/>
      <c r="AE379" s="25"/>
      <c r="AF379" s="83"/>
      <c r="AG379" s="83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7"/>
      <c r="BN379" s="67"/>
      <c r="BO379" s="67"/>
      <c r="BP379" s="67"/>
      <c r="BQ379" s="67"/>
      <c r="BR379" s="67"/>
      <c r="BS379" s="67"/>
      <c r="BT379" s="67"/>
      <c r="BU379" s="67"/>
      <c r="BV379" s="67"/>
      <c r="BW379" s="67"/>
      <c r="BX379" s="67"/>
      <c r="BY379" s="67"/>
      <c r="BZ379" s="67"/>
      <c r="CA379" s="67"/>
      <c r="CB379" s="67"/>
      <c r="CC379" s="67"/>
      <c r="CD379" s="67"/>
      <c r="CE379" s="67"/>
      <c r="CF379" s="67"/>
      <c r="CG379" s="67"/>
      <c r="CH379" s="67"/>
      <c r="CI379" s="67"/>
      <c r="CJ379" s="83"/>
      <c r="CK379" s="83"/>
    </row>
    <row r="380" spans="1:89" ht="21" x14ac:dyDescent="0.25">
      <c r="A380" s="7"/>
      <c r="B380" s="83"/>
      <c r="C380" s="83"/>
      <c r="D380" s="93"/>
      <c r="E380" s="68"/>
      <c r="F380" s="41"/>
      <c r="G380" s="107"/>
      <c r="H380" s="41"/>
      <c r="I380" s="83"/>
      <c r="J380" s="47"/>
      <c r="K380" s="47"/>
      <c r="L380" s="47"/>
      <c r="M380" s="47"/>
      <c r="N380" s="47"/>
      <c r="O380" s="47"/>
      <c r="P380" s="47"/>
      <c r="Q380" s="47"/>
      <c r="R380" s="7"/>
      <c r="S380" s="98"/>
      <c r="T380" s="7"/>
      <c r="U380" s="41"/>
      <c r="V380" s="112"/>
      <c r="W380" s="112"/>
      <c r="X380" s="24"/>
      <c r="Y380" s="24"/>
      <c r="Z380" s="24"/>
      <c r="AA380" s="7"/>
      <c r="AB380" s="51"/>
      <c r="AC380" s="51"/>
      <c r="AD380" s="64"/>
      <c r="AE380" s="25"/>
      <c r="AF380" s="83"/>
      <c r="AG380" s="83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  <c r="BC380" s="67"/>
      <c r="BD380" s="67"/>
      <c r="BE380" s="67"/>
      <c r="BF380" s="67"/>
      <c r="BG380" s="67"/>
      <c r="BH380" s="67"/>
      <c r="BI380" s="67"/>
      <c r="BJ380" s="67"/>
      <c r="BK380" s="67"/>
      <c r="BL380" s="67"/>
      <c r="BM380" s="67"/>
      <c r="BN380" s="67"/>
      <c r="BO380" s="67"/>
      <c r="BP380" s="67"/>
      <c r="BQ380" s="67"/>
      <c r="BR380" s="67"/>
      <c r="BS380" s="67"/>
      <c r="BT380" s="67"/>
      <c r="BU380" s="67"/>
      <c r="BV380" s="67"/>
      <c r="BW380" s="67"/>
      <c r="BX380" s="67"/>
      <c r="BY380" s="67"/>
      <c r="BZ380" s="67"/>
      <c r="CA380" s="67"/>
      <c r="CB380" s="67"/>
      <c r="CC380" s="67"/>
      <c r="CD380" s="67"/>
      <c r="CE380" s="67"/>
      <c r="CF380" s="67"/>
      <c r="CG380" s="67"/>
      <c r="CH380" s="67"/>
      <c r="CI380" s="67"/>
      <c r="CJ380" s="83"/>
      <c r="CK380" s="83"/>
    </row>
    <row r="381" spans="1:89" ht="21" x14ac:dyDescent="0.25">
      <c r="A381" s="7"/>
      <c r="B381" s="83"/>
      <c r="C381" s="83"/>
      <c r="D381" s="93"/>
      <c r="E381" s="68"/>
      <c r="F381" s="41"/>
      <c r="G381" s="107"/>
      <c r="H381" s="41"/>
      <c r="I381" s="83"/>
      <c r="J381" s="47"/>
      <c r="K381" s="47"/>
      <c r="L381" s="47"/>
      <c r="M381" s="47"/>
      <c r="N381" s="47"/>
      <c r="O381" s="47"/>
      <c r="P381" s="47"/>
      <c r="Q381" s="47"/>
      <c r="R381" s="7"/>
      <c r="S381" s="98"/>
      <c r="T381" s="7"/>
      <c r="U381" s="41"/>
      <c r="V381" s="112"/>
      <c r="W381" s="112"/>
      <c r="X381" s="24"/>
      <c r="Y381" s="24"/>
      <c r="Z381" s="24"/>
      <c r="AA381" s="7"/>
      <c r="AB381" s="51"/>
      <c r="AC381" s="51"/>
      <c r="AD381" s="64"/>
      <c r="AE381" s="25"/>
      <c r="AF381" s="83"/>
      <c r="AG381" s="83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  <c r="BC381" s="67"/>
      <c r="BD381" s="67"/>
      <c r="BE381" s="67"/>
      <c r="BF381" s="67"/>
      <c r="BG381" s="67"/>
      <c r="BH381" s="67"/>
      <c r="BI381" s="67"/>
      <c r="BJ381" s="67"/>
      <c r="BK381" s="67"/>
      <c r="BL381" s="67"/>
      <c r="BM381" s="67"/>
      <c r="BN381" s="67"/>
      <c r="BO381" s="67"/>
      <c r="BP381" s="67"/>
      <c r="BQ381" s="67"/>
      <c r="BR381" s="67"/>
      <c r="BS381" s="67"/>
      <c r="BT381" s="67"/>
      <c r="BU381" s="67"/>
      <c r="BV381" s="67"/>
      <c r="BW381" s="67"/>
      <c r="BX381" s="67"/>
      <c r="BY381" s="67"/>
      <c r="BZ381" s="67"/>
      <c r="CA381" s="67"/>
      <c r="CB381" s="67"/>
      <c r="CC381" s="67"/>
      <c r="CD381" s="67"/>
      <c r="CE381" s="67"/>
      <c r="CF381" s="67"/>
      <c r="CG381" s="67"/>
      <c r="CH381" s="67"/>
      <c r="CI381" s="67"/>
      <c r="CJ381" s="83"/>
      <c r="CK381" s="83"/>
    </row>
    <row r="382" spans="1:89" ht="21" x14ac:dyDescent="0.25">
      <c r="A382" s="7"/>
      <c r="B382" s="83"/>
      <c r="C382" s="83"/>
      <c r="D382" s="93"/>
      <c r="E382" s="68"/>
      <c r="F382" s="41"/>
      <c r="G382" s="107"/>
      <c r="H382" s="41"/>
      <c r="I382" s="83"/>
      <c r="J382" s="47"/>
      <c r="K382" s="47"/>
      <c r="L382" s="47"/>
      <c r="M382" s="47"/>
      <c r="N382" s="47"/>
      <c r="O382" s="47"/>
      <c r="P382" s="47"/>
      <c r="Q382" s="47"/>
      <c r="R382" s="7"/>
      <c r="S382" s="98"/>
      <c r="T382" s="7"/>
      <c r="U382" s="41"/>
      <c r="V382" s="112"/>
      <c r="W382" s="112"/>
      <c r="X382" s="24"/>
      <c r="Y382" s="24"/>
      <c r="Z382" s="24"/>
      <c r="AA382" s="7"/>
      <c r="AB382" s="51"/>
      <c r="AC382" s="51"/>
      <c r="AD382" s="64"/>
      <c r="AE382" s="25"/>
      <c r="AF382" s="83"/>
      <c r="AG382" s="83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  <c r="BC382" s="67"/>
      <c r="BD382" s="67"/>
      <c r="BE382" s="67"/>
      <c r="BF382" s="67"/>
      <c r="BG382" s="67"/>
      <c r="BH382" s="67"/>
      <c r="BI382" s="67"/>
      <c r="BJ382" s="67"/>
      <c r="BK382" s="67"/>
      <c r="BL382" s="67"/>
      <c r="BM382" s="67"/>
      <c r="BN382" s="67"/>
      <c r="BO382" s="67"/>
      <c r="BP382" s="67"/>
      <c r="BQ382" s="67"/>
      <c r="BR382" s="67"/>
      <c r="BS382" s="67"/>
      <c r="BT382" s="67"/>
      <c r="BU382" s="67"/>
      <c r="BV382" s="67"/>
      <c r="BW382" s="67"/>
      <c r="BX382" s="67"/>
      <c r="BY382" s="67"/>
      <c r="BZ382" s="67"/>
      <c r="CA382" s="67"/>
      <c r="CB382" s="67"/>
      <c r="CC382" s="67"/>
      <c r="CD382" s="67"/>
      <c r="CE382" s="67"/>
      <c r="CF382" s="67"/>
      <c r="CG382" s="67"/>
      <c r="CH382" s="67"/>
      <c r="CI382" s="67"/>
      <c r="CJ382" s="83"/>
      <c r="CK382" s="83"/>
    </row>
    <row r="383" spans="1:89" ht="21" x14ac:dyDescent="0.25">
      <c r="A383" s="7"/>
      <c r="B383" s="83"/>
      <c r="C383" s="83"/>
      <c r="D383" s="93"/>
      <c r="E383" s="68"/>
      <c r="F383" s="41"/>
      <c r="G383" s="107"/>
      <c r="H383" s="41"/>
      <c r="I383" s="83"/>
      <c r="J383" s="47"/>
      <c r="K383" s="47"/>
      <c r="L383" s="47"/>
      <c r="M383" s="47"/>
      <c r="N383" s="47"/>
      <c r="O383" s="47"/>
      <c r="P383" s="47"/>
      <c r="Q383" s="47"/>
      <c r="R383" s="7"/>
      <c r="S383" s="98"/>
      <c r="T383" s="7"/>
      <c r="U383" s="41"/>
      <c r="V383" s="112"/>
      <c r="W383" s="112"/>
      <c r="X383" s="24"/>
      <c r="Y383" s="24"/>
      <c r="Z383" s="24"/>
      <c r="AA383" s="7"/>
      <c r="AB383" s="51"/>
      <c r="AC383" s="51"/>
      <c r="AD383" s="64"/>
      <c r="AE383" s="25"/>
      <c r="AF383" s="83"/>
      <c r="AG383" s="83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  <c r="BC383" s="67"/>
      <c r="BD383" s="67"/>
      <c r="BE383" s="67"/>
      <c r="BF383" s="67"/>
      <c r="BG383" s="67"/>
      <c r="BH383" s="67"/>
      <c r="BI383" s="67"/>
      <c r="BJ383" s="67"/>
      <c r="BK383" s="67"/>
      <c r="BL383" s="67"/>
      <c r="BM383" s="67"/>
      <c r="BN383" s="67"/>
      <c r="BO383" s="67"/>
      <c r="BP383" s="67"/>
      <c r="BQ383" s="67"/>
      <c r="BR383" s="67"/>
      <c r="BS383" s="67"/>
      <c r="BT383" s="67"/>
      <c r="BU383" s="67"/>
      <c r="BV383" s="67"/>
      <c r="BW383" s="67"/>
      <c r="BX383" s="67"/>
      <c r="BY383" s="67"/>
      <c r="BZ383" s="67"/>
      <c r="CA383" s="67"/>
      <c r="CB383" s="67"/>
      <c r="CC383" s="67"/>
      <c r="CD383" s="67"/>
      <c r="CE383" s="67"/>
      <c r="CF383" s="67"/>
      <c r="CG383" s="67"/>
      <c r="CH383" s="67"/>
      <c r="CI383" s="67"/>
      <c r="CJ383" s="83"/>
      <c r="CK383" s="83"/>
    </row>
    <row r="384" spans="1:89" ht="21" x14ac:dyDescent="0.25">
      <c r="A384" s="7"/>
      <c r="B384" s="83"/>
      <c r="C384" s="83"/>
      <c r="D384" s="93"/>
      <c r="E384" s="68"/>
      <c r="F384" s="41"/>
      <c r="G384" s="107"/>
      <c r="H384" s="41"/>
      <c r="I384" s="83"/>
      <c r="J384" s="47"/>
      <c r="K384" s="47"/>
      <c r="L384" s="47"/>
      <c r="M384" s="47"/>
      <c r="N384" s="47"/>
      <c r="O384" s="47"/>
      <c r="P384" s="47"/>
      <c r="Q384" s="47"/>
      <c r="R384" s="7"/>
      <c r="S384" s="98"/>
      <c r="T384" s="7"/>
      <c r="U384" s="41"/>
      <c r="V384" s="112"/>
      <c r="W384" s="112"/>
      <c r="X384" s="24"/>
      <c r="Y384" s="24"/>
      <c r="Z384" s="24"/>
      <c r="AA384" s="7"/>
      <c r="AB384" s="51"/>
      <c r="AC384" s="51"/>
      <c r="AD384" s="64"/>
      <c r="AE384" s="25"/>
      <c r="AF384" s="83"/>
      <c r="AG384" s="83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7"/>
      <c r="BK384" s="67"/>
      <c r="BL384" s="67"/>
      <c r="BM384" s="67"/>
      <c r="BN384" s="67"/>
      <c r="BO384" s="67"/>
      <c r="BP384" s="67"/>
      <c r="BQ384" s="67"/>
      <c r="BR384" s="67"/>
      <c r="BS384" s="67"/>
      <c r="BT384" s="67"/>
      <c r="BU384" s="67"/>
      <c r="BV384" s="67"/>
      <c r="BW384" s="67"/>
      <c r="BX384" s="67"/>
      <c r="BY384" s="67"/>
      <c r="BZ384" s="67"/>
      <c r="CA384" s="67"/>
      <c r="CB384" s="67"/>
      <c r="CC384" s="67"/>
      <c r="CD384" s="67"/>
      <c r="CE384" s="67"/>
      <c r="CF384" s="67"/>
      <c r="CG384" s="67"/>
      <c r="CH384" s="67"/>
      <c r="CI384" s="67"/>
      <c r="CJ384" s="83"/>
      <c r="CK384" s="83"/>
    </row>
    <row r="385" spans="1:89" ht="21" x14ac:dyDescent="0.25">
      <c r="A385" s="7"/>
      <c r="B385" s="83"/>
      <c r="C385" s="83"/>
      <c r="D385" s="93"/>
      <c r="E385" s="68"/>
      <c r="F385" s="41"/>
      <c r="G385" s="107"/>
      <c r="H385" s="41"/>
      <c r="I385" s="83"/>
      <c r="J385" s="47"/>
      <c r="K385" s="47"/>
      <c r="L385" s="47"/>
      <c r="M385" s="47"/>
      <c r="N385" s="47"/>
      <c r="O385" s="47"/>
      <c r="P385" s="47"/>
      <c r="Q385" s="47"/>
      <c r="R385" s="7"/>
      <c r="S385" s="98"/>
      <c r="T385" s="7"/>
      <c r="U385" s="41"/>
      <c r="V385" s="112"/>
      <c r="W385" s="112"/>
      <c r="X385" s="24"/>
      <c r="Y385" s="24"/>
      <c r="Z385" s="24"/>
      <c r="AA385" s="7"/>
      <c r="AB385" s="51"/>
      <c r="AC385" s="51"/>
      <c r="AD385" s="64"/>
      <c r="AE385" s="25"/>
      <c r="AF385" s="83"/>
      <c r="AG385" s="83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  <c r="BC385" s="67"/>
      <c r="BD385" s="67"/>
      <c r="BE385" s="67"/>
      <c r="BF385" s="67"/>
      <c r="BG385" s="67"/>
      <c r="BH385" s="67"/>
      <c r="BI385" s="67"/>
      <c r="BJ385" s="67"/>
      <c r="BK385" s="67"/>
      <c r="BL385" s="67"/>
      <c r="BM385" s="67"/>
      <c r="BN385" s="67"/>
      <c r="BO385" s="67"/>
      <c r="BP385" s="67"/>
      <c r="BQ385" s="67"/>
      <c r="BR385" s="67"/>
      <c r="BS385" s="67"/>
      <c r="BT385" s="67"/>
      <c r="BU385" s="67"/>
      <c r="BV385" s="67"/>
      <c r="BW385" s="67"/>
      <c r="BX385" s="67"/>
      <c r="BY385" s="67"/>
      <c r="BZ385" s="67"/>
      <c r="CA385" s="67"/>
      <c r="CB385" s="67"/>
      <c r="CC385" s="67"/>
      <c r="CD385" s="67"/>
      <c r="CE385" s="67"/>
      <c r="CF385" s="67"/>
      <c r="CG385" s="67"/>
      <c r="CH385" s="67"/>
      <c r="CI385" s="67"/>
      <c r="CJ385" s="83"/>
      <c r="CK385" s="83"/>
    </row>
    <row r="386" spans="1:89" ht="21" x14ac:dyDescent="0.25">
      <c r="A386" s="7"/>
      <c r="B386" s="83"/>
      <c r="C386" s="83"/>
      <c r="D386" s="93"/>
      <c r="E386" s="68"/>
      <c r="F386" s="41"/>
      <c r="G386" s="107"/>
      <c r="H386" s="41"/>
      <c r="I386" s="83"/>
      <c r="J386" s="47"/>
      <c r="K386" s="47"/>
      <c r="L386" s="47"/>
      <c r="M386" s="47"/>
      <c r="N386" s="47"/>
      <c r="O386" s="47"/>
      <c r="P386" s="47"/>
      <c r="Q386" s="47"/>
      <c r="R386" s="7"/>
      <c r="S386" s="98"/>
      <c r="T386" s="7"/>
      <c r="U386" s="41"/>
      <c r="V386" s="112"/>
      <c r="W386" s="112"/>
      <c r="X386" s="24"/>
      <c r="Y386" s="24"/>
      <c r="Z386" s="24"/>
      <c r="AA386" s="7"/>
      <c r="AB386" s="51"/>
      <c r="AC386" s="51"/>
      <c r="AD386" s="64"/>
      <c r="AE386" s="25"/>
      <c r="AF386" s="83"/>
      <c r="AG386" s="83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  <c r="BC386" s="67"/>
      <c r="BD386" s="67"/>
      <c r="BE386" s="67"/>
      <c r="BF386" s="67"/>
      <c r="BG386" s="67"/>
      <c r="BH386" s="67"/>
      <c r="BI386" s="67"/>
      <c r="BJ386" s="67"/>
      <c r="BK386" s="67"/>
      <c r="BL386" s="67"/>
      <c r="BM386" s="67"/>
      <c r="BN386" s="67"/>
      <c r="BO386" s="67"/>
      <c r="BP386" s="67"/>
      <c r="BQ386" s="67"/>
      <c r="BR386" s="67"/>
      <c r="BS386" s="67"/>
      <c r="BT386" s="67"/>
      <c r="BU386" s="67"/>
      <c r="BV386" s="67"/>
      <c r="BW386" s="67"/>
      <c r="BX386" s="67"/>
      <c r="BY386" s="67"/>
      <c r="BZ386" s="67"/>
      <c r="CA386" s="67"/>
      <c r="CB386" s="67"/>
      <c r="CC386" s="67"/>
      <c r="CD386" s="67"/>
      <c r="CE386" s="67"/>
      <c r="CF386" s="67"/>
      <c r="CG386" s="67"/>
      <c r="CH386" s="67"/>
      <c r="CI386" s="67"/>
      <c r="CJ386" s="83"/>
      <c r="CK386" s="83"/>
    </row>
    <row r="387" spans="1:89" ht="21" x14ac:dyDescent="0.25">
      <c r="A387" s="7"/>
      <c r="B387" s="83"/>
      <c r="C387" s="83"/>
      <c r="D387" s="93"/>
      <c r="E387" s="68"/>
      <c r="F387" s="41"/>
      <c r="G387" s="107"/>
      <c r="H387" s="41"/>
      <c r="I387" s="83"/>
      <c r="J387" s="47"/>
      <c r="K387" s="47"/>
      <c r="L387" s="47"/>
      <c r="M387" s="47"/>
      <c r="N387" s="47"/>
      <c r="O387" s="47"/>
      <c r="P387" s="47"/>
      <c r="Q387" s="47"/>
      <c r="R387" s="7"/>
      <c r="S387" s="98"/>
      <c r="T387" s="7"/>
      <c r="U387" s="41"/>
      <c r="V387" s="112"/>
      <c r="W387" s="112"/>
      <c r="X387" s="24"/>
      <c r="Y387" s="24"/>
      <c r="Z387" s="24"/>
      <c r="AA387" s="7"/>
      <c r="AB387" s="51"/>
      <c r="AC387" s="51"/>
      <c r="AD387" s="64"/>
      <c r="AE387" s="25"/>
      <c r="AF387" s="83"/>
      <c r="AG387" s="83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  <c r="BC387" s="67"/>
      <c r="BD387" s="67"/>
      <c r="BE387" s="67"/>
      <c r="BF387" s="67"/>
      <c r="BG387" s="67"/>
      <c r="BH387" s="67"/>
      <c r="BI387" s="67"/>
      <c r="BJ387" s="67"/>
      <c r="BK387" s="67"/>
      <c r="BL387" s="67"/>
      <c r="BM387" s="67"/>
      <c r="BN387" s="67"/>
      <c r="BO387" s="67"/>
      <c r="BP387" s="67"/>
      <c r="BQ387" s="67"/>
      <c r="BR387" s="67"/>
      <c r="BS387" s="67"/>
      <c r="BT387" s="67"/>
      <c r="BU387" s="67"/>
      <c r="BV387" s="67"/>
      <c r="BW387" s="67"/>
      <c r="BX387" s="67"/>
      <c r="BY387" s="67"/>
      <c r="BZ387" s="67"/>
      <c r="CA387" s="67"/>
      <c r="CB387" s="67"/>
      <c r="CC387" s="67"/>
      <c r="CD387" s="67"/>
      <c r="CE387" s="67"/>
      <c r="CF387" s="67"/>
      <c r="CG387" s="67"/>
      <c r="CH387" s="67"/>
      <c r="CI387" s="67"/>
      <c r="CJ387" s="83"/>
      <c r="CK387" s="83"/>
    </row>
    <row r="388" spans="1:89" ht="21" x14ac:dyDescent="0.25">
      <c r="A388" s="7"/>
      <c r="B388" s="83"/>
      <c r="C388" s="83"/>
      <c r="D388" s="93"/>
      <c r="E388" s="68"/>
      <c r="F388" s="41"/>
      <c r="G388" s="107"/>
      <c r="H388" s="41"/>
      <c r="I388" s="83"/>
      <c r="J388" s="47"/>
      <c r="K388" s="47"/>
      <c r="L388" s="47"/>
      <c r="M388" s="47"/>
      <c r="N388" s="47"/>
      <c r="O388" s="47"/>
      <c r="P388" s="47"/>
      <c r="Q388" s="47"/>
      <c r="R388" s="7"/>
      <c r="S388" s="98"/>
      <c r="T388" s="7"/>
      <c r="U388" s="41"/>
      <c r="V388" s="112"/>
      <c r="W388" s="112"/>
      <c r="X388" s="24"/>
      <c r="Y388" s="24"/>
      <c r="Z388" s="24"/>
      <c r="AA388" s="7"/>
      <c r="AB388" s="51"/>
      <c r="AC388" s="51"/>
      <c r="AD388" s="64"/>
      <c r="AE388" s="25"/>
      <c r="AF388" s="83"/>
      <c r="AG388" s="83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  <c r="BC388" s="67"/>
      <c r="BD388" s="67"/>
      <c r="BE388" s="67"/>
      <c r="BF388" s="67"/>
      <c r="BG388" s="67"/>
      <c r="BH388" s="67"/>
      <c r="BI388" s="67"/>
      <c r="BJ388" s="67"/>
      <c r="BK388" s="67"/>
      <c r="BL388" s="67"/>
      <c r="BM388" s="67"/>
      <c r="BN388" s="67"/>
      <c r="BO388" s="67"/>
      <c r="BP388" s="67"/>
      <c r="BQ388" s="67"/>
      <c r="BR388" s="67"/>
      <c r="BS388" s="67"/>
      <c r="BT388" s="67"/>
      <c r="BU388" s="67"/>
      <c r="BV388" s="67"/>
      <c r="BW388" s="67"/>
      <c r="BX388" s="67"/>
      <c r="BY388" s="67"/>
      <c r="BZ388" s="67"/>
      <c r="CA388" s="67"/>
      <c r="CB388" s="67"/>
      <c r="CC388" s="67"/>
      <c r="CD388" s="67"/>
      <c r="CE388" s="67"/>
      <c r="CF388" s="67"/>
      <c r="CG388" s="67"/>
      <c r="CH388" s="67"/>
      <c r="CI388" s="67"/>
      <c r="CJ388" s="83"/>
      <c r="CK388" s="83"/>
    </row>
    <row r="389" spans="1:89" ht="21" x14ac:dyDescent="0.25">
      <c r="A389" s="7"/>
      <c r="B389" s="83"/>
      <c r="C389" s="83"/>
      <c r="D389" s="93"/>
      <c r="E389" s="68"/>
      <c r="F389" s="41"/>
      <c r="G389" s="107"/>
      <c r="H389" s="41"/>
      <c r="I389" s="83"/>
      <c r="J389" s="47"/>
      <c r="K389" s="47"/>
      <c r="L389" s="47"/>
      <c r="M389" s="47"/>
      <c r="N389" s="47"/>
      <c r="O389" s="47"/>
      <c r="P389" s="47"/>
      <c r="Q389" s="47"/>
      <c r="R389" s="7"/>
      <c r="S389" s="98"/>
      <c r="T389" s="7"/>
      <c r="U389" s="41"/>
      <c r="V389" s="112"/>
      <c r="W389" s="112"/>
      <c r="X389" s="24"/>
      <c r="Y389" s="24"/>
      <c r="Z389" s="24"/>
      <c r="AA389" s="7"/>
      <c r="AB389" s="51"/>
      <c r="AC389" s="51"/>
      <c r="AD389" s="64"/>
      <c r="AE389" s="25"/>
      <c r="AF389" s="83"/>
      <c r="AG389" s="83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  <c r="BC389" s="67"/>
      <c r="BD389" s="67"/>
      <c r="BE389" s="67"/>
      <c r="BF389" s="67"/>
      <c r="BG389" s="67"/>
      <c r="BH389" s="67"/>
      <c r="BI389" s="67"/>
      <c r="BJ389" s="67"/>
      <c r="BK389" s="67"/>
      <c r="BL389" s="67"/>
      <c r="BM389" s="67"/>
      <c r="BN389" s="67"/>
      <c r="BO389" s="67"/>
      <c r="BP389" s="67"/>
      <c r="BQ389" s="67"/>
      <c r="BR389" s="67"/>
      <c r="BS389" s="67"/>
      <c r="BT389" s="67"/>
      <c r="BU389" s="67"/>
      <c r="BV389" s="67"/>
      <c r="BW389" s="67"/>
      <c r="BX389" s="67"/>
      <c r="BY389" s="67"/>
      <c r="BZ389" s="67"/>
      <c r="CA389" s="67"/>
      <c r="CB389" s="67"/>
      <c r="CC389" s="67"/>
      <c r="CD389" s="67"/>
      <c r="CE389" s="67"/>
      <c r="CF389" s="67"/>
      <c r="CG389" s="67"/>
      <c r="CH389" s="67"/>
      <c r="CI389" s="67"/>
      <c r="CJ389" s="83"/>
      <c r="CK389" s="83"/>
    </row>
    <row r="390" spans="1:89" ht="21" x14ac:dyDescent="0.25">
      <c r="A390" s="7"/>
      <c r="B390" s="83"/>
      <c r="C390" s="83"/>
      <c r="D390" s="93"/>
      <c r="E390" s="68"/>
      <c r="F390" s="41"/>
      <c r="G390" s="107"/>
      <c r="H390" s="41"/>
      <c r="I390" s="83"/>
      <c r="J390" s="47"/>
      <c r="K390" s="47"/>
      <c r="L390" s="47"/>
      <c r="M390" s="47"/>
      <c r="N390" s="47"/>
      <c r="O390" s="47"/>
      <c r="P390" s="47"/>
      <c r="Q390" s="47"/>
      <c r="R390" s="7"/>
      <c r="S390" s="98"/>
      <c r="T390" s="7"/>
      <c r="U390" s="41"/>
      <c r="V390" s="112"/>
      <c r="W390" s="112"/>
      <c r="X390" s="24"/>
      <c r="Y390" s="24"/>
      <c r="Z390" s="24"/>
      <c r="AA390" s="7"/>
      <c r="AB390" s="51"/>
      <c r="AC390" s="51"/>
      <c r="AD390" s="64"/>
      <c r="AE390" s="25"/>
      <c r="AF390" s="83"/>
      <c r="AG390" s="83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  <c r="BC390" s="67"/>
      <c r="BD390" s="67"/>
      <c r="BE390" s="67"/>
      <c r="BF390" s="67"/>
      <c r="BG390" s="67"/>
      <c r="BH390" s="67"/>
      <c r="BI390" s="67"/>
      <c r="BJ390" s="67"/>
      <c r="BK390" s="67"/>
      <c r="BL390" s="67"/>
      <c r="BM390" s="67"/>
      <c r="BN390" s="67"/>
      <c r="BO390" s="67"/>
      <c r="BP390" s="67"/>
      <c r="BQ390" s="67"/>
      <c r="BR390" s="67"/>
      <c r="BS390" s="67"/>
      <c r="BT390" s="67"/>
      <c r="BU390" s="67"/>
      <c r="BV390" s="67"/>
      <c r="BW390" s="67"/>
      <c r="BX390" s="67"/>
      <c r="BY390" s="67"/>
      <c r="BZ390" s="67"/>
      <c r="CA390" s="67"/>
      <c r="CB390" s="67"/>
      <c r="CC390" s="67"/>
      <c r="CD390" s="67"/>
      <c r="CE390" s="67"/>
      <c r="CF390" s="67"/>
      <c r="CG390" s="67"/>
      <c r="CH390" s="67"/>
      <c r="CI390" s="67"/>
      <c r="CJ390" s="83"/>
      <c r="CK390" s="83"/>
    </row>
    <row r="391" spans="1:89" ht="21" x14ac:dyDescent="0.25">
      <c r="A391" s="7"/>
      <c r="B391" s="83"/>
      <c r="C391" s="83"/>
      <c r="D391" s="93"/>
      <c r="E391" s="68"/>
      <c r="F391" s="41"/>
      <c r="G391" s="107"/>
      <c r="H391" s="41"/>
      <c r="I391" s="83"/>
      <c r="J391" s="47"/>
      <c r="K391" s="47"/>
      <c r="L391" s="47"/>
      <c r="M391" s="47"/>
      <c r="N391" s="47"/>
      <c r="O391" s="47"/>
      <c r="P391" s="47"/>
      <c r="Q391" s="47"/>
      <c r="R391" s="7"/>
      <c r="S391" s="98"/>
      <c r="T391" s="7"/>
      <c r="U391" s="41"/>
      <c r="V391" s="112"/>
      <c r="W391" s="112"/>
      <c r="X391" s="24"/>
      <c r="Y391" s="24"/>
      <c r="Z391" s="24"/>
      <c r="AA391" s="7"/>
      <c r="AB391" s="51"/>
      <c r="AC391" s="51"/>
      <c r="AD391" s="64"/>
      <c r="AE391" s="25"/>
      <c r="AF391" s="83"/>
      <c r="AG391" s="83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  <c r="BC391" s="67"/>
      <c r="BD391" s="67"/>
      <c r="BE391" s="67"/>
      <c r="BF391" s="67"/>
      <c r="BG391" s="67"/>
      <c r="BH391" s="67"/>
      <c r="BI391" s="67"/>
      <c r="BJ391" s="67"/>
      <c r="BK391" s="67"/>
      <c r="BL391" s="67"/>
      <c r="BM391" s="67"/>
      <c r="BN391" s="67"/>
      <c r="BO391" s="67"/>
      <c r="BP391" s="67"/>
      <c r="BQ391" s="67"/>
      <c r="BR391" s="67"/>
      <c r="BS391" s="67"/>
      <c r="BT391" s="67"/>
      <c r="BU391" s="67"/>
      <c r="BV391" s="67"/>
      <c r="BW391" s="67"/>
      <c r="BX391" s="67"/>
      <c r="BY391" s="67"/>
      <c r="BZ391" s="67"/>
      <c r="CA391" s="67"/>
      <c r="CB391" s="67"/>
      <c r="CC391" s="67"/>
      <c r="CD391" s="67"/>
      <c r="CE391" s="67"/>
      <c r="CF391" s="67"/>
      <c r="CG391" s="67"/>
      <c r="CH391" s="67"/>
      <c r="CI391" s="67"/>
      <c r="CJ391" s="83"/>
      <c r="CK391" s="83"/>
    </row>
    <row r="392" spans="1:89" ht="21" x14ac:dyDescent="0.25">
      <c r="A392" s="7"/>
      <c r="B392" s="83"/>
      <c r="C392" s="83"/>
      <c r="D392" s="93"/>
      <c r="E392" s="68"/>
      <c r="F392" s="41"/>
      <c r="G392" s="107"/>
      <c r="H392" s="41"/>
      <c r="I392" s="83"/>
      <c r="J392" s="47"/>
      <c r="K392" s="47"/>
      <c r="L392" s="47"/>
      <c r="M392" s="47"/>
      <c r="N392" s="47"/>
      <c r="O392" s="47"/>
      <c r="P392" s="47"/>
      <c r="Q392" s="47"/>
      <c r="R392" s="7"/>
      <c r="S392" s="98"/>
      <c r="T392" s="7"/>
      <c r="U392" s="41"/>
      <c r="V392" s="112"/>
      <c r="W392" s="112"/>
      <c r="X392" s="24"/>
      <c r="Y392" s="24"/>
      <c r="Z392" s="24"/>
      <c r="AA392" s="7"/>
      <c r="AB392" s="51"/>
      <c r="AC392" s="51"/>
      <c r="AD392" s="64"/>
      <c r="AE392" s="25"/>
      <c r="AF392" s="83"/>
      <c r="AG392" s="83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  <c r="BC392" s="67"/>
      <c r="BD392" s="67"/>
      <c r="BE392" s="67"/>
      <c r="BF392" s="67"/>
      <c r="BG392" s="67"/>
      <c r="BH392" s="67"/>
      <c r="BI392" s="67"/>
      <c r="BJ392" s="67"/>
      <c r="BK392" s="67"/>
      <c r="BL392" s="67"/>
      <c r="BM392" s="67"/>
      <c r="BN392" s="67"/>
      <c r="BO392" s="67"/>
      <c r="BP392" s="67"/>
      <c r="BQ392" s="67"/>
      <c r="BR392" s="67"/>
      <c r="BS392" s="67"/>
      <c r="BT392" s="67"/>
      <c r="BU392" s="67"/>
      <c r="BV392" s="67"/>
      <c r="BW392" s="67"/>
      <c r="BX392" s="67"/>
      <c r="BY392" s="67"/>
      <c r="BZ392" s="67"/>
      <c r="CA392" s="67"/>
      <c r="CB392" s="67"/>
      <c r="CC392" s="67"/>
      <c r="CD392" s="67"/>
      <c r="CE392" s="67"/>
      <c r="CF392" s="67"/>
      <c r="CG392" s="67"/>
      <c r="CH392" s="67"/>
      <c r="CI392" s="67"/>
      <c r="CJ392" s="83"/>
      <c r="CK392" s="83"/>
    </row>
    <row r="393" spans="1:89" ht="21" x14ac:dyDescent="0.25">
      <c r="A393" s="7"/>
      <c r="B393" s="83"/>
      <c r="C393" s="83"/>
      <c r="D393" s="93"/>
      <c r="E393" s="68"/>
      <c r="F393" s="41"/>
      <c r="G393" s="107"/>
      <c r="H393" s="41"/>
      <c r="I393" s="83"/>
      <c r="J393" s="47"/>
      <c r="K393" s="47"/>
      <c r="L393" s="47"/>
      <c r="M393" s="47"/>
      <c r="N393" s="47"/>
      <c r="O393" s="47"/>
      <c r="P393" s="47"/>
      <c r="Q393" s="47"/>
      <c r="R393" s="7"/>
      <c r="S393" s="98"/>
      <c r="T393" s="7"/>
      <c r="U393" s="41"/>
      <c r="V393" s="112"/>
      <c r="W393" s="112"/>
      <c r="X393" s="24"/>
      <c r="Y393" s="24"/>
      <c r="Z393" s="24"/>
      <c r="AA393" s="7"/>
      <c r="AB393" s="51"/>
      <c r="AC393" s="51"/>
      <c r="AD393" s="64"/>
      <c r="AE393" s="25"/>
      <c r="AF393" s="83"/>
      <c r="AG393" s="83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  <c r="BC393" s="67"/>
      <c r="BD393" s="67"/>
      <c r="BE393" s="67"/>
      <c r="BF393" s="67"/>
      <c r="BG393" s="67"/>
      <c r="BH393" s="67"/>
      <c r="BI393" s="67"/>
      <c r="BJ393" s="67"/>
      <c r="BK393" s="67"/>
      <c r="BL393" s="67"/>
      <c r="BM393" s="67"/>
      <c r="BN393" s="67"/>
      <c r="BO393" s="67"/>
      <c r="BP393" s="67"/>
      <c r="BQ393" s="67"/>
      <c r="BR393" s="67"/>
      <c r="BS393" s="67"/>
      <c r="BT393" s="67"/>
      <c r="BU393" s="67"/>
      <c r="BV393" s="67"/>
      <c r="BW393" s="67"/>
      <c r="BX393" s="67"/>
      <c r="BY393" s="67"/>
      <c r="BZ393" s="67"/>
      <c r="CA393" s="67"/>
      <c r="CB393" s="67"/>
      <c r="CC393" s="67"/>
      <c r="CD393" s="67"/>
      <c r="CE393" s="67"/>
      <c r="CF393" s="67"/>
      <c r="CG393" s="67"/>
      <c r="CH393" s="67"/>
      <c r="CI393" s="67"/>
      <c r="CJ393" s="83"/>
      <c r="CK393" s="83"/>
    </row>
    <row r="394" spans="1:89" ht="21" x14ac:dyDescent="0.25">
      <c r="A394" s="7"/>
      <c r="B394" s="83"/>
      <c r="C394" s="83"/>
      <c r="D394" s="93"/>
      <c r="E394" s="68"/>
      <c r="F394" s="41"/>
      <c r="G394" s="107"/>
      <c r="H394" s="41"/>
      <c r="I394" s="83"/>
      <c r="J394" s="47"/>
      <c r="K394" s="47"/>
      <c r="L394" s="47"/>
      <c r="M394" s="47"/>
      <c r="N394" s="47"/>
      <c r="O394" s="47"/>
      <c r="P394" s="47"/>
      <c r="Q394" s="47"/>
      <c r="R394" s="7"/>
      <c r="S394" s="98"/>
      <c r="T394" s="7"/>
      <c r="U394" s="41"/>
      <c r="V394" s="112"/>
      <c r="W394" s="112"/>
      <c r="X394" s="24"/>
      <c r="Y394" s="24"/>
      <c r="Z394" s="24"/>
      <c r="AA394" s="7"/>
      <c r="AB394" s="51"/>
      <c r="AC394" s="51"/>
      <c r="AD394" s="64"/>
      <c r="AE394" s="25"/>
      <c r="AF394" s="83"/>
      <c r="AG394" s="83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  <c r="BC394" s="67"/>
      <c r="BD394" s="67"/>
      <c r="BE394" s="67"/>
      <c r="BF394" s="67"/>
      <c r="BG394" s="67"/>
      <c r="BH394" s="67"/>
      <c r="BI394" s="67"/>
      <c r="BJ394" s="67"/>
      <c r="BK394" s="67"/>
      <c r="BL394" s="67"/>
      <c r="BM394" s="67"/>
      <c r="BN394" s="67"/>
      <c r="BO394" s="67"/>
      <c r="BP394" s="67"/>
      <c r="BQ394" s="67"/>
      <c r="BR394" s="67"/>
      <c r="BS394" s="67"/>
      <c r="BT394" s="67"/>
      <c r="BU394" s="67"/>
      <c r="BV394" s="67"/>
      <c r="BW394" s="67"/>
      <c r="BX394" s="67"/>
      <c r="BY394" s="67"/>
      <c r="BZ394" s="67"/>
      <c r="CA394" s="67"/>
      <c r="CB394" s="67"/>
      <c r="CC394" s="67"/>
      <c r="CD394" s="67"/>
      <c r="CE394" s="67"/>
      <c r="CF394" s="67"/>
      <c r="CG394" s="67"/>
      <c r="CH394" s="67"/>
      <c r="CI394" s="67"/>
      <c r="CJ394" s="83"/>
      <c r="CK394" s="83"/>
    </row>
    <row r="395" spans="1:89" ht="21" x14ac:dyDescent="0.25">
      <c r="A395" s="7"/>
      <c r="B395" s="83"/>
      <c r="C395" s="83"/>
      <c r="D395" s="93"/>
      <c r="E395" s="68"/>
      <c r="F395" s="41"/>
      <c r="G395" s="107"/>
      <c r="H395" s="41"/>
      <c r="I395" s="83"/>
      <c r="J395" s="47"/>
      <c r="K395" s="47"/>
      <c r="L395" s="47"/>
      <c r="M395" s="47"/>
      <c r="N395" s="47"/>
      <c r="O395" s="47"/>
      <c r="P395" s="47"/>
      <c r="Q395" s="47"/>
      <c r="R395" s="7"/>
      <c r="S395" s="98"/>
      <c r="T395" s="7"/>
      <c r="U395" s="41"/>
      <c r="V395" s="112"/>
      <c r="W395" s="112"/>
      <c r="X395" s="24"/>
      <c r="Y395" s="24"/>
      <c r="Z395" s="24"/>
      <c r="AA395" s="7"/>
      <c r="AB395" s="51"/>
      <c r="AC395" s="51"/>
      <c r="AD395" s="64"/>
      <c r="AE395" s="25"/>
      <c r="AF395" s="83"/>
      <c r="AG395" s="83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  <c r="BC395" s="67"/>
      <c r="BD395" s="67"/>
      <c r="BE395" s="67"/>
      <c r="BF395" s="67"/>
      <c r="BG395" s="67"/>
      <c r="BH395" s="67"/>
      <c r="BI395" s="67"/>
      <c r="BJ395" s="67"/>
      <c r="BK395" s="67"/>
      <c r="BL395" s="67"/>
      <c r="BM395" s="67"/>
      <c r="BN395" s="67"/>
      <c r="BO395" s="67"/>
      <c r="BP395" s="67"/>
      <c r="BQ395" s="67"/>
      <c r="BR395" s="67"/>
      <c r="BS395" s="67"/>
      <c r="BT395" s="67"/>
      <c r="BU395" s="67"/>
      <c r="BV395" s="67"/>
      <c r="BW395" s="67"/>
      <c r="BX395" s="67"/>
      <c r="BY395" s="67"/>
      <c r="BZ395" s="67"/>
      <c r="CA395" s="67"/>
      <c r="CB395" s="67"/>
      <c r="CC395" s="67"/>
      <c r="CD395" s="67"/>
      <c r="CE395" s="67"/>
      <c r="CF395" s="67"/>
      <c r="CG395" s="67"/>
      <c r="CH395" s="67"/>
      <c r="CI395" s="67"/>
      <c r="CJ395" s="83"/>
      <c r="CK395" s="83"/>
    </row>
    <row r="396" spans="1:89" ht="21" x14ac:dyDescent="0.25">
      <c r="A396" s="7"/>
      <c r="B396" s="83"/>
      <c r="C396" s="83"/>
      <c r="D396" s="93"/>
      <c r="E396" s="68"/>
      <c r="F396" s="41"/>
      <c r="G396" s="107"/>
      <c r="H396" s="41"/>
      <c r="I396" s="83"/>
      <c r="J396" s="47"/>
      <c r="K396" s="47"/>
      <c r="L396" s="47"/>
      <c r="M396" s="47"/>
      <c r="N396" s="47"/>
      <c r="O396" s="47"/>
      <c r="P396" s="47"/>
      <c r="Q396" s="47"/>
      <c r="R396" s="7"/>
      <c r="S396" s="98"/>
      <c r="T396" s="7"/>
      <c r="U396" s="41"/>
      <c r="V396" s="112"/>
      <c r="W396" s="112"/>
      <c r="X396" s="24"/>
      <c r="Y396" s="24"/>
      <c r="Z396" s="24"/>
      <c r="AA396" s="7"/>
      <c r="AB396" s="51"/>
      <c r="AC396" s="51"/>
      <c r="AD396" s="64"/>
      <c r="AE396" s="25"/>
      <c r="AF396" s="83"/>
      <c r="AG396" s="83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  <c r="BC396" s="67"/>
      <c r="BD396" s="67"/>
      <c r="BE396" s="67"/>
      <c r="BF396" s="67"/>
      <c r="BG396" s="67"/>
      <c r="BH396" s="67"/>
      <c r="BI396" s="67"/>
      <c r="BJ396" s="67"/>
      <c r="BK396" s="67"/>
      <c r="BL396" s="67"/>
      <c r="BM396" s="67"/>
      <c r="BN396" s="67"/>
      <c r="BO396" s="67"/>
      <c r="BP396" s="67"/>
      <c r="BQ396" s="67"/>
      <c r="BR396" s="67"/>
      <c r="BS396" s="67"/>
      <c r="BT396" s="67"/>
      <c r="BU396" s="67"/>
      <c r="BV396" s="67"/>
      <c r="BW396" s="67"/>
      <c r="BX396" s="67"/>
      <c r="BY396" s="67"/>
      <c r="BZ396" s="67"/>
      <c r="CA396" s="67"/>
      <c r="CB396" s="67"/>
      <c r="CC396" s="67"/>
      <c r="CD396" s="67"/>
      <c r="CE396" s="67"/>
      <c r="CF396" s="67"/>
      <c r="CG396" s="67"/>
      <c r="CH396" s="67"/>
      <c r="CI396" s="67"/>
      <c r="CJ396" s="83"/>
      <c r="CK396" s="83"/>
    </row>
    <row r="397" spans="1:89" ht="21" x14ac:dyDescent="0.25">
      <c r="A397" s="7"/>
      <c r="B397" s="83"/>
      <c r="C397" s="83"/>
      <c r="D397" s="93"/>
      <c r="E397" s="68"/>
      <c r="F397" s="41"/>
      <c r="G397" s="107"/>
      <c r="H397" s="41"/>
      <c r="I397" s="83"/>
      <c r="J397" s="47"/>
      <c r="K397" s="47"/>
      <c r="L397" s="47"/>
      <c r="M397" s="47"/>
      <c r="N397" s="47"/>
      <c r="O397" s="47"/>
      <c r="P397" s="47"/>
      <c r="Q397" s="47"/>
      <c r="R397" s="7"/>
      <c r="S397" s="98"/>
      <c r="T397" s="7"/>
      <c r="U397" s="41"/>
      <c r="V397" s="112"/>
      <c r="W397" s="112"/>
      <c r="X397" s="24"/>
      <c r="Y397" s="24"/>
      <c r="Z397" s="24"/>
      <c r="AA397" s="7"/>
      <c r="AB397" s="51"/>
      <c r="AC397" s="51"/>
      <c r="AD397" s="64"/>
      <c r="AE397" s="25"/>
      <c r="AF397" s="83"/>
      <c r="AG397" s="83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  <c r="BC397" s="67"/>
      <c r="BD397" s="67"/>
      <c r="BE397" s="67"/>
      <c r="BF397" s="67"/>
      <c r="BG397" s="67"/>
      <c r="BH397" s="67"/>
      <c r="BI397" s="67"/>
      <c r="BJ397" s="67"/>
      <c r="BK397" s="67"/>
      <c r="BL397" s="67"/>
      <c r="BM397" s="67"/>
      <c r="BN397" s="67"/>
      <c r="BO397" s="67"/>
      <c r="BP397" s="67"/>
      <c r="BQ397" s="67"/>
      <c r="BR397" s="67"/>
      <c r="BS397" s="67"/>
      <c r="BT397" s="67"/>
      <c r="BU397" s="67"/>
      <c r="BV397" s="67"/>
      <c r="BW397" s="67"/>
      <c r="BX397" s="67"/>
      <c r="BY397" s="67"/>
      <c r="BZ397" s="67"/>
      <c r="CA397" s="67"/>
      <c r="CB397" s="67"/>
      <c r="CC397" s="67"/>
      <c r="CD397" s="67"/>
      <c r="CE397" s="67"/>
      <c r="CF397" s="67"/>
      <c r="CG397" s="67"/>
      <c r="CH397" s="67"/>
      <c r="CI397" s="67"/>
      <c r="CJ397" s="83"/>
      <c r="CK397" s="83"/>
    </row>
    <row r="398" spans="1:89" ht="21" x14ac:dyDescent="0.25">
      <c r="A398" s="7"/>
      <c r="B398" s="83"/>
      <c r="C398" s="83"/>
      <c r="D398" s="93"/>
      <c r="E398" s="68"/>
      <c r="F398" s="41"/>
      <c r="G398" s="107"/>
      <c r="H398" s="41"/>
      <c r="I398" s="83"/>
      <c r="J398" s="47"/>
      <c r="K398" s="47"/>
      <c r="L398" s="47"/>
      <c r="M398" s="47"/>
      <c r="N398" s="47"/>
      <c r="O398" s="47"/>
      <c r="P398" s="47"/>
      <c r="Q398" s="47"/>
      <c r="R398" s="7"/>
      <c r="S398" s="98"/>
      <c r="T398" s="7"/>
      <c r="U398" s="41"/>
      <c r="V398" s="112"/>
      <c r="W398" s="112"/>
      <c r="X398" s="24"/>
      <c r="Y398" s="24"/>
      <c r="Z398" s="24"/>
      <c r="AA398" s="7"/>
      <c r="AB398" s="51"/>
      <c r="AC398" s="51"/>
      <c r="AD398" s="64"/>
      <c r="AE398" s="25"/>
      <c r="AF398" s="83"/>
      <c r="AG398" s="83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  <c r="BC398" s="67"/>
      <c r="BD398" s="67"/>
      <c r="BE398" s="67"/>
      <c r="BF398" s="67"/>
      <c r="BG398" s="67"/>
      <c r="BH398" s="67"/>
      <c r="BI398" s="67"/>
      <c r="BJ398" s="67"/>
      <c r="BK398" s="67"/>
      <c r="BL398" s="67"/>
      <c r="BM398" s="67"/>
      <c r="BN398" s="67"/>
      <c r="BO398" s="67"/>
      <c r="BP398" s="67"/>
      <c r="BQ398" s="67"/>
      <c r="BR398" s="67"/>
      <c r="BS398" s="67"/>
      <c r="BT398" s="67"/>
      <c r="BU398" s="67"/>
      <c r="BV398" s="67"/>
      <c r="BW398" s="67"/>
      <c r="BX398" s="67"/>
      <c r="BY398" s="67"/>
      <c r="BZ398" s="67"/>
      <c r="CA398" s="67"/>
      <c r="CB398" s="67"/>
      <c r="CC398" s="67"/>
      <c r="CD398" s="67"/>
      <c r="CE398" s="67"/>
      <c r="CF398" s="67"/>
      <c r="CG398" s="67"/>
      <c r="CH398" s="67"/>
      <c r="CI398" s="67"/>
      <c r="CJ398" s="83"/>
      <c r="CK398" s="83"/>
    </row>
    <row r="399" spans="1:89" ht="21" x14ac:dyDescent="0.25">
      <c r="A399" s="7"/>
      <c r="B399" s="83"/>
      <c r="C399" s="83"/>
      <c r="D399" s="93"/>
      <c r="E399" s="68"/>
      <c r="F399" s="41"/>
      <c r="G399" s="107"/>
      <c r="H399" s="41"/>
      <c r="I399" s="83"/>
      <c r="J399" s="47"/>
      <c r="K399" s="47"/>
      <c r="L399" s="47"/>
      <c r="M399" s="47"/>
      <c r="N399" s="47"/>
      <c r="O399" s="47"/>
      <c r="P399" s="47"/>
      <c r="Q399" s="47"/>
      <c r="R399" s="7"/>
      <c r="S399" s="98"/>
      <c r="T399" s="7"/>
      <c r="U399" s="41"/>
      <c r="V399" s="112"/>
      <c r="W399" s="112"/>
      <c r="X399" s="24"/>
      <c r="Y399" s="24"/>
      <c r="Z399" s="24"/>
      <c r="AA399" s="7"/>
      <c r="AB399" s="51"/>
      <c r="AC399" s="51"/>
      <c r="AD399" s="64"/>
      <c r="AE399" s="25"/>
      <c r="AF399" s="83"/>
      <c r="AG399" s="83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  <c r="BC399" s="67"/>
      <c r="BD399" s="67"/>
      <c r="BE399" s="67"/>
      <c r="BF399" s="67"/>
      <c r="BG399" s="67"/>
      <c r="BH399" s="67"/>
      <c r="BI399" s="67"/>
      <c r="BJ399" s="67"/>
      <c r="BK399" s="67"/>
      <c r="BL399" s="67"/>
      <c r="BM399" s="67"/>
      <c r="BN399" s="67"/>
      <c r="BO399" s="67"/>
      <c r="BP399" s="67"/>
      <c r="BQ399" s="67"/>
      <c r="BR399" s="67"/>
      <c r="BS399" s="67"/>
      <c r="BT399" s="67"/>
      <c r="BU399" s="67"/>
      <c r="BV399" s="67"/>
      <c r="BW399" s="67"/>
      <c r="BX399" s="67"/>
      <c r="BY399" s="67"/>
      <c r="BZ399" s="67"/>
      <c r="CA399" s="67"/>
      <c r="CB399" s="67"/>
      <c r="CC399" s="67"/>
      <c r="CD399" s="67"/>
      <c r="CE399" s="67"/>
      <c r="CF399" s="67"/>
      <c r="CG399" s="67"/>
      <c r="CH399" s="67"/>
      <c r="CI399" s="67"/>
      <c r="CJ399" s="83"/>
      <c r="CK399" s="83"/>
    </row>
    <row r="400" spans="1:89" ht="21" x14ac:dyDescent="0.25">
      <c r="A400" s="7"/>
      <c r="B400" s="83"/>
      <c r="C400" s="83"/>
      <c r="D400" s="93"/>
      <c r="E400" s="68"/>
      <c r="F400" s="41"/>
      <c r="G400" s="107"/>
      <c r="H400" s="41"/>
      <c r="I400" s="83"/>
      <c r="J400" s="47"/>
      <c r="K400" s="47"/>
      <c r="L400" s="47"/>
      <c r="M400" s="47"/>
      <c r="N400" s="47"/>
      <c r="O400" s="47"/>
      <c r="P400" s="47"/>
      <c r="Q400" s="47"/>
      <c r="R400" s="7"/>
      <c r="S400" s="98"/>
      <c r="T400" s="7"/>
      <c r="U400" s="41"/>
      <c r="V400" s="112"/>
      <c r="W400" s="112"/>
      <c r="X400" s="24"/>
      <c r="Y400" s="24"/>
      <c r="Z400" s="24"/>
      <c r="AA400" s="7"/>
      <c r="AB400" s="51"/>
      <c r="AC400" s="51"/>
      <c r="AD400" s="64"/>
      <c r="AE400" s="25"/>
      <c r="AF400" s="83"/>
      <c r="AG400" s="83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  <c r="BC400" s="67"/>
      <c r="BD400" s="67"/>
      <c r="BE400" s="67"/>
      <c r="BF400" s="67"/>
      <c r="BG400" s="67"/>
      <c r="BH400" s="67"/>
      <c r="BI400" s="67"/>
      <c r="BJ400" s="67"/>
      <c r="BK400" s="67"/>
      <c r="BL400" s="67"/>
      <c r="BM400" s="67"/>
      <c r="BN400" s="67"/>
      <c r="BO400" s="67"/>
      <c r="BP400" s="67"/>
      <c r="BQ400" s="67"/>
      <c r="BR400" s="67"/>
      <c r="BS400" s="67"/>
      <c r="BT400" s="67"/>
      <c r="BU400" s="67"/>
      <c r="BV400" s="67"/>
      <c r="BW400" s="67"/>
      <c r="BX400" s="67"/>
      <c r="BY400" s="67"/>
      <c r="BZ400" s="67"/>
      <c r="CA400" s="67"/>
      <c r="CB400" s="67"/>
      <c r="CC400" s="67"/>
      <c r="CD400" s="67"/>
      <c r="CE400" s="67"/>
      <c r="CF400" s="67"/>
      <c r="CG400" s="67"/>
      <c r="CH400" s="67"/>
      <c r="CI400" s="67"/>
      <c r="CJ400" s="83"/>
      <c r="CK400" s="83"/>
    </row>
    <row r="401" spans="1:89" ht="21" x14ac:dyDescent="0.25">
      <c r="A401" s="7"/>
      <c r="B401" s="83"/>
      <c r="C401" s="83"/>
      <c r="D401" s="93"/>
      <c r="E401" s="68"/>
      <c r="F401" s="41"/>
      <c r="G401" s="107"/>
      <c r="H401" s="41"/>
      <c r="I401" s="83"/>
      <c r="J401" s="47"/>
      <c r="K401" s="47"/>
      <c r="L401" s="47"/>
      <c r="M401" s="47"/>
      <c r="N401" s="47"/>
      <c r="O401" s="47"/>
      <c r="P401" s="47"/>
      <c r="Q401" s="47"/>
      <c r="R401" s="7"/>
      <c r="S401" s="98"/>
      <c r="T401" s="7"/>
      <c r="U401" s="41"/>
      <c r="V401" s="112"/>
      <c r="W401" s="112"/>
      <c r="X401" s="24"/>
      <c r="Y401" s="24"/>
      <c r="Z401" s="24"/>
      <c r="AA401" s="7"/>
      <c r="AB401" s="51"/>
      <c r="AC401" s="51"/>
      <c r="AD401" s="64"/>
      <c r="AE401" s="25"/>
      <c r="AF401" s="83"/>
      <c r="AG401" s="83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  <c r="BC401" s="67"/>
      <c r="BD401" s="67"/>
      <c r="BE401" s="67"/>
      <c r="BF401" s="67"/>
      <c r="BG401" s="67"/>
      <c r="BH401" s="67"/>
      <c r="BI401" s="67"/>
      <c r="BJ401" s="67"/>
      <c r="BK401" s="67"/>
      <c r="BL401" s="67"/>
      <c r="BM401" s="67"/>
      <c r="BN401" s="67"/>
      <c r="BO401" s="67"/>
      <c r="BP401" s="67"/>
      <c r="BQ401" s="67"/>
      <c r="BR401" s="67"/>
      <c r="BS401" s="67"/>
      <c r="BT401" s="67"/>
      <c r="BU401" s="67"/>
      <c r="BV401" s="67"/>
      <c r="BW401" s="67"/>
      <c r="BX401" s="67"/>
      <c r="BY401" s="67"/>
      <c r="BZ401" s="67"/>
      <c r="CA401" s="67"/>
      <c r="CB401" s="67"/>
      <c r="CC401" s="67"/>
      <c r="CD401" s="67"/>
      <c r="CE401" s="67"/>
      <c r="CF401" s="67"/>
      <c r="CG401" s="67"/>
      <c r="CH401" s="67"/>
      <c r="CI401" s="67"/>
      <c r="CJ401" s="83"/>
      <c r="CK401" s="83"/>
    </row>
    <row r="402" spans="1:89" ht="21" x14ac:dyDescent="0.25">
      <c r="A402" s="7"/>
      <c r="B402" s="83"/>
      <c r="C402" s="83"/>
      <c r="D402" s="93"/>
      <c r="E402" s="68"/>
      <c r="F402" s="41"/>
      <c r="G402" s="107"/>
      <c r="H402" s="41"/>
      <c r="I402" s="83"/>
      <c r="J402" s="47"/>
      <c r="K402" s="47"/>
      <c r="L402" s="47"/>
      <c r="M402" s="47"/>
      <c r="N402" s="47"/>
      <c r="O402" s="47"/>
      <c r="P402" s="47"/>
      <c r="Q402" s="47"/>
      <c r="R402" s="7"/>
      <c r="S402" s="98"/>
      <c r="T402" s="7"/>
      <c r="U402" s="41"/>
      <c r="V402" s="112"/>
      <c r="W402" s="112"/>
      <c r="X402" s="24"/>
      <c r="Y402" s="24"/>
      <c r="Z402" s="24"/>
      <c r="AA402" s="7"/>
      <c r="AB402" s="51"/>
      <c r="AC402" s="51"/>
      <c r="AD402" s="64"/>
      <c r="AE402" s="25"/>
      <c r="AF402" s="83"/>
      <c r="AG402" s="83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  <c r="BC402" s="67"/>
      <c r="BD402" s="67"/>
      <c r="BE402" s="67"/>
      <c r="BF402" s="67"/>
      <c r="BG402" s="67"/>
      <c r="BH402" s="67"/>
      <c r="BI402" s="67"/>
      <c r="BJ402" s="67"/>
      <c r="BK402" s="67"/>
      <c r="BL402" s="67"/>
      <c r="BM402" s="67"/>
      <c r="BN402" s="67"/>
      <c r="BO402" s="67"/>
      <c r="BP402" s="67"/>
      <c r="BQ402" s="67"/>
      <c r="BR402" s="67"/>
      <c r="BS402" s="67"/>
      <c r="BT402" s="67"/>
      <c r="BU402" s="67"/>
      <c r="BV402" s="67"/>
      <c r="BW402" s="67"/>
      <c r="BX402" s="67"/>
      <c r="BY402" s="67"/>
      <c r="BZ402" s="67"/>
      <c r="CA402" s="67"/>
      <c r="CB402" s="67"/>
      <c r="CC402" s="67"/>
      <c r="CD402" s="67"/>
      <c r="CE402" s="67"/>
      <c r="CF402" s="67"/>
      <c r="CG402" s="67"/>
      <c r="CH402" s="67"/>
      <c r="CI402" s="67"/>
      <c r="CJ402" s="83"/>
      <c r="CK402" s="83"/>
    </row>
    <row r="403" spans="1:89" ht="21" x14ac:dyDescent="0.25">
      <c r="A403" s="7"/>
      <c r="B403" s="83"/>
      <c r="C403" s="83"/>
      <c r="D403" s="93"/>
      <c r="E403" s="68"/>
      <c r="F403" s="41"/>
      <c r="G403" s="107"/>
      <c r="H403" s="41"/>
      <c r="I403" s="83"/>
      <c r="J403" s="47"/>
      <c r="K403" s="47"/>
      <c r="L403" s="47"/>
      <c r="M403" s="47"/>
      <c r="N403" s="47"/>
      <c r="O403" s="47"/>
      <c r="P403" s="47"/>
      <c r="Q403" s="47"/>
      <c r="R403" s="7"/>
      <c r="S403" s="98"/>
      <c r="T403" s="7"/>
      <c r="U403" s="41"/>
      <c r="V403" s="112"/>
      <c r="W403" s="112"/>
      <c r="X403" s="24"/>
      <c r="Y403" s="24"/>
      <c r="Z403" s="24"/>
      <c r="AA403" s="7"/>
      <c r="AB403" s="51"/>
      <c r="AC403" s="51"/>
      <c r="AD403" s="64"/>
      <c r="AE403" s="25"/>
      <c r="AF403" s="83"/>
      <c r="AG403" s="83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  <c r="BC403" s="67"/>
      <c r="BD403" s="67"/>
      <c r="BE403" s="67"/>
      <c r="BF403" s="67"/>
      <c r="BG403" s="67"/>
      <c r="BH403" s="67"/>
      <c r="BI403" s="67"/>
      <c r="BJ403" s="67"/>
      <c r="BK403" s="67"/>
      <c r="BL403" s="67"/>
      <c r="BM403" s="67"/>
      <c r="BN403" s="67"/>
      <c r="BO403" s="67"/>
      <c r="BP403" s="67"/>
      <c r="BQ403" s="67"/>
      <c r="BR403" s="67"/>
      <c r="BS403" s="67"/>
      <c r="BT403" s="67"/>
      <c r="BU403" s="67"/>
      <c r="BV403" s="67"/>
      <c r="BW403" s="67"/>
      <c r="BX403" s="67"/>
      <c r="BY403" s="67"/>
      <c r="BZ403" s="67"/>
      <c r="CA403" s="67"/>
      <c r="CB403" s="67"/>
      <c r="CC403" s="67"/>
      <c r="CD403" s="67"/>
      <c r="CE403" s="67"/>
      <c r="CF403" s="67"/>
      <c r="CG403" s="67"/>
      <c r="CH403" s="67"/>
      <c r="CI403" s="67"/>
      <c r="CJ403" s="83"/>
      <c r="CK403" s="83"/>
    </row>
    <row r="404" spans="1:89" ht="21" x14ac:dyDescent="0.25">
      <c r="A404" s="7"/>
      <c r="B404" s="83"/>
      <c r="C404" s="83"/>
      <c r="D404" s="93"/>
      <c r="E404" s="68"/>
      <c r="F404" s="41"/>
      <c r="G404" s="107"/>
      <c r="H404" s="41"/>
      <c r="I404" s="83"/>
      <c r="J404" s="47"/>
      <c r="K404" s="47"/>
      <c r="L404" s="47"/>
      <c r="M404" s="47"/>
      <c r="N404" s="47"/>
      <c r="O404" s="47"/>
      <c r="P404" s="47"/>
      <c r="Q404" s="47"/>
      <c r="R404" s="7"/>
      <c r="S404" s="98"/>
      <c r="T404" s="7"/>
      <c r="U404" s="41"/>
      <c r="V404" s="112"/>
      <c r="W404" s="112"/>
      <c r="X404" s="24"/>
      <c r="Y404" s="24"/>
      <c r="Z404" s="24"/>
      <c r="AA404" s="7"/>
      <c r="AB404" s="51"/>
      <c r="AC404" s="51"/>
      <c r="AD404" s="64"/>
      <c r="AE404" s="25"/>
      <c r="AF404" s="83"/>
      <c r="AG404" s="83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  <c r="BC404" s="67"/>
      <c r="BD404" s="67"/>
      <c r="BE404" s="67"/>
      <c r="BF404" s="67"/>
      <c r="BG404" s="67"/>
      <c r="BH404" s="67"/>
      <c r="BI404" s="67"/>
      <c r="BJ404" s="67"/>
      <c r="BK404" s="67"/>
      <c r="BL404" s="67"/>
      <c r="BM404" s="67"/>
      <c r="BN404" s="67"/>
      <c r="BO404" s="67"/>
      <c r="BP404" s="67"/>
      <c r="BQ404" s="67"/>
      <c r="BR404" s="67"/>
      <c r="BS404" s="67"/>
      <c r="BT404" s="67"/>
      <c r="BU404" s="67"/>
      <c r="BV404" s="67"/>
      <c r="BW404" s="67"/>
      <c r="BX404" s="67"/>
      <c r="BY404" s="67"/>
      <c r="BZ404" s="67"/>
      <c r="CA404" s="67"/>
      <c r="CB404" s="67"/>
      <c r="CC404" s="67"/>
      <c r="CD404" s="67"/>
      <c r="CE404" s="67"/>
      <c r="CF404" s="67"/>
      <c r="CG404" s="67"/>
      <c r="CH404" s="67"/>
      <c r="CI404" s="67"/>
      <c r="CJ404" s="83"/>
      <c r="CK404" s="83"/>
    </row>
    <row r="405" spans="1:89" ht="21" x14ac:dyDescent="0.25">
      <c r="A405" s="7"/>
      <c r="B405" s="83"/>
      <c r="C405" s="83"/>
      <c r="D405" s="93"/>
      <c r="E405" s="68"/>
      <c r="F405" s="41"/>
      <c r="G405" s="107"/>
      <c r="H405" s="41"/>
      <c r="I405" s="83"/>
      <c r="J405" s="47"/>
      <c r="K405" s="47"/>
      <c r="L405" s="47"/>
      <c r="M405" s="47"/>
      <c r="N405" s="47"/>
      <c r="O405" s="47"/>
      <c r="P405" s="47"/>
      <c r="Q405" s="47"/>
      <c r="R405" s="7"/>
      <c r="S405" s="98"/>
      <c r="T405" s="7"/>
      <c r="U405" s="41"/>
      <c r="V405" s="112"/>
      <c r="W405" s="112"/>
      <c r="X405" s="24"/>
      <c r="Y405" s="24"/>
      <c r="Z405" s="24"/>
      <c r="AA405" s="7"/>
      <c r="AB405" s="51"/>
      <c r="AC405" s="51"/>
      <c r="AD405" s="64"/>
      <c r="AE405" s="25"/>
      <c r="AF405" s="83"/>
      <c r="AG405" s="83"/>
      <c r="AH405" s="67"/>
      <c r="AI405" s="67"/>
      <c r="AJ405" s="67"/>
      <c r="AK405" s="67"/>
      <c r="AL405" s="67"/>
      <c r="AM405" s="67"/>
      <c r="AN405" s="67"/>
      <c r="AO405" s="67"/>
      <c r="AP405" s="67"/>
      <c r="AQ405" s="67"/>
      <c r="AR405" s="67"/>
      <c r="AS405" s="67"/>
      <c r="AT405" s="67"/>
      <c r="AU405" s="67"/>
      <c r="AV405" s="67"/>
      <c r="AW405" s="67"/>
      <c r="AX405" s="67"/>
      <c r="AY405" s="67"/>
      <c r="AZ405" s="67"/>
      <c r="BA405" s="67"/>
      <c r="BB405" s="67"/>
      <c r="BC405" s="67"/>
      <c r="BD405" s="67"/>
      <c r="BE405" s="67"/>
      <c r="BF405" s="67"/>
      <c r="BG405" s="67"/>
      <c r="BH405" s="67"/>
      <c r="BI405" s="67"/>
      <c r="BJ405" s="67"/>
      <c r="BK405" s="67"/>
      <c r="BL405" s="67"/>
      <c r="BM405" s="67"/>
      <c r="BN405" s="67"/>
      <c r="BO405" s="67"/>
      <c r="BP405" s="67"/>
      <c r="BQ405" s="67"/>
      <c r="BR405" s="67"/>
      <c r="BS405" s="67"/>
      <c r="BT405" s="67"/>
      <c r="BU405" s="67"/>
      <c r="BV405" s="67"/>
      <c r="BW405" s="67"/>
      <c r="BX405" s="67"/>
      <c r="BY405" s="67"/>
      <c r="BZ405" s="67"/>
      <c r="CA405" s="67"/>
      <c r="CB405" s="67"/>
      <c r="CC405" s="67"/>
      <c r="CD405" s="67"/>
      <c r="CE405" s="67"/>
      <c r="CF405" s="67"/>
      <c r="CG405" s="67"/>
      <c r="CH405" s="67"/>
      <c r="CI405" s="67"/>
      <c r="CJ405" s="83"/>
      <c r="CK405" s="83"/>
    </row>
    <row r="406" spans="1:89" ht="21" x14ac:dyDescent="0.25">
      <c r="A406" s="7"/>
      <c r="B406" s="83"/>
      <c r="C406" s="83"/>
      <c r="D406" s="93"/>
      <c r="E406" s="68"/>
      <c r="F406" s="41"/>
      <c r="G406" s="107"/>
      <c r="H406" s="41"/>
      <c r="I406" s="83"/>
      <c r="J406" s="47"/>
      <c r="K406" s="47"/>
      <c r="L406" s="47"/>
      <c r="M406" s="47"/>
      <c r="N406" s="47"/>
      <c r="O406" s="47"/>
      <c r="P406" s="47"/>
      <c r="Q406" s="47"/>
      <c r="R406" s="7"/>
      <c r="S406" s="98"/>
      <c r="T406" s="7"/>
      <c r="U406" s="41"/>
      <c r="V406" s="112"/>
      <c r="W406" s="112"/>
      <c r="X406" s="24"/>
      <c r="Y406" s="24"/>
      <c r="Z406" s="24"/>
      <c r="AA406" s="7"/>
      <c r="AB406" s="51"/>
      <c r="AC406" s="51"/>
      <c r="AD406" s="64"/>
      <c r="AE406" s="25"/>
      <c r="AF406" s="83"/>
      <c r="AG406" s="83"/>
      <c r="AH406" s="67"/>
      <c r="AI406" s="67"/>
      <c r="AJ406" s="67"/>
      <c r="AK406" s="67"/>
      <c r="AL406" s="67"/>
      <c r="AM406" s="67"/>
      <c r="AN406" s="67"/>
      <c r="AO406" s="67"/>
      <c r="AP406" s="67"/>
      <c r="AQ406" s="67"/>
      <c r="AR406" s="67"/>
      <c r="AS406" s="67"/>
      <c r="AT406" s="67"/>
      <c r="AU406" s="67"/>
      <c r="AV406" s="67"/>
      <c r="AW406" s="67"/>
      <c r="AX406" s="67"/>
      <c r="AY406" s="67"/>
      <c r="AZ406" s="67"/>
      <c r="BA406" s="67"/>
      <c r="BB406" s="67"/>
      <c r="BC406" s="67"/>
      <c r="BD406" s="67"/>
      <c r="BE406" s="67"/>
      <c r="BF406" s="67"/>
      <c r="BG406" s="67"/>
      <c r="BH406" s="67"/>
      <c r="BI406" s="67"/>
      <c r="BJ406" s="67"/>
      <c r="BK406" s="67"/>
      <c r="BL406" s="67"/>
      <c r="BM406" s="67"/>
      <c r="BN406" s="67"/>
      <c r="BO406" s="67"/>
      <c r="BP406" s="67"/>
      <c r="BQ406" s="67"/>
      <c r="BR406" s="67"/>
      <c r="BS406" s="67"/>
      <c r="BT406" s="67"/>
      <c r="BU406" s="67"/>
      <c r="BV406" s="67"/>
      <c r="BW406" s="67"/>
      <c r="BX406" s="67"/>
      <c r="BY406" s="67"/>
      <c r="BZ406" s="67"/>
      <c r="CA406" s="67"/>
      <c r="CB406" s="67"/>
      <c r="CC406" s="67"/>
      <c r="CD406" s="67"/>
      <c r="CE406" s="67"/>
      <c r="CF406" s="67"/>
      <c r="CG406" s="67"/>
      <c r="CH406" s="67"/>
      <c r="CI406" s="67"/>
      <c r="CJ406" s="83"/>
      <c r="CK406" s="83"/>
    </row>
    <row r="407" spans="1:89" ht="21" x14ac:dyDescent="0.25">
      <c r="A407" s="7"/>
      <c r="B407" s="83"/>
      <c r="C407" s="83"/>
      <c r="D407" s="93"/>
      <c r="E407" s="68"/>
      <c r="F407" s="41"/>
      <c r="G407" s="107"/>
      <c r="H407" s="41"/>
      <c r="I407" s="83"/>
      <c r="J407" s="47"/>
      <c r="K407" s="47"/>
      <c r="L407" s="47"/>
      <c r="M407" s="47"/>
      <c r="N407" s="47"/>
      <c r="O407" s="47"/>
      <c r="P407" s="47"/>
      <c r="Q407" s="47"/>
      <c r="R407" s="7"/>
      <c r="S407" s="98"/>
      <c r="T407" s="7"/>
      <c r="U407" s="41"/>
      <c r="V407" s="112"/>
      <c r="W407" s="112"/>
      <c r="X407" s="24"/>
      <c r="Y407" s="24"/>
      <c r="Z407" s="24"/>
      <c r="AA407" s="7"/>
      <c r="AB407" s="51"/>
      <c r="AC407" s="51"/>
      <c r="AD407" s="64"/>
      <c r="AE407" s="25"/>
      <c r="AF407" s="83"/>
      <c r="AG407" s="83"/>
      <c r="AH407" s="67"/>
      <c r="AI407" s="67"/>
      <c r="AJ407" s="67"/>
      <c r="AK407" s="67"/>
      <c r="AL407" s="67"/>
      <c r="AM407" s="67"/>
      <c r="AN407" s="67"/>
      <c r="AO407" s="67"/>
      <c r="AP407" s="67"/>
      <c r="AQ407" s="67"/>
      <c r="AR407" s="67"/>
      <c r="AS407" s="67"/>
      <c r="AT407" s="67"/>
      <c r="AU407" s="67"/>
      <c r="AV407" s="67"/>
      <c r="AW407" s="67"/>
      <c r="AX407" s="67"/>
      <c r="AY407" s="67"/>
      <c r="AZ407" s="67"/>
      <c r="BA407" s="67"/>
      <c r="BB407" s="67"/>
      <c r="BC407" s="67"/>
      <c r="BD407" s="67"/>
      <c r="BE407" s="67"/>
      <c r="BF407" s="67"/>
      <c r="BG407" s="67"/>
      <c r="BH407" s="67"/>
      <c r="BI407" s="67"/>
      <c r="BJ407" s="67"/>
      <c r="BK407" s="67"/>
      <c r="BL407" s="67"/>
      <c r="BM407" s="67"/>
      <c r="BN407" s="67"/>
      <c r="BO407" s="67"/>
      <c r="BP407" s="67"/>
      <c r="BQ407" s="67"/>
      <c r="BR407" s="67"/>
      <c r="BS407" s="67"/>
      <c r="BT407" s="67"/>
      <c r="BU407" s="67"/>
      <c r="BV407" s="67"/>
      <c r="BW407" s="67"/>
      <c r="BX407" s="67"/>
      <c r="BY407" s="67"/>
      <c r="BZ407" s="67"/>
      <c r="CA407" s="67"/>
      <c r="CB407" s="67"/>
      <c r="CC407" s="67"/>
      <c r="CD407" s="67"/>
      <c r="CE407" s="67"/>
      <c r="CF407" s="67"/>
      <c r="CG407" s="67"/>
      <c r="CH407" s="67"/>
      <c r="CI407" s="67"/>
      <c r="CJ407" s="83"/>
      <c r="CK407" s="83"/>
    </row>
    <row r="408" spans="1:89" ht="21" x14ac:dyDescent="0.25">
      <c r="A408" s="7"/>
      <c r="B408" s="83"/>
      <c r="C408" s="83"/>
      <c r="D408" s="93"/>
      <c r="E408" s="68"/>
      <c r="F408" s="41"/>
      <c r="G408" s="107"/>
      <c r="H408" s="41"/>
      <c r="I408" s="83"/>
      <c r="J408" s="47"/>
      <c r="K408" s="47"/>
      <c r="L408" s="47"/>
      <c r="M408" s="47"/>
      <c r="N408" s="47"/>
      <c r="O408" s="47"/>
      <c r="P408" s="47"/>
      <c r="Q408" s="47"/>
      <c r="R408" s="7"/>
      <c r="S408" s="98"/>
      <c r="T408" s="7"/>
      <c r="U408" s="41"/>
      <c r="V408" s="112"/>
      <c r="W408" s="112"/>
      <c r="X408" s="24"/>
      <c r="Y408" s="24"/>
      <c r="Z408" s="24"/>
      <c r="AA408" s="7"/>
      <c r="AB408" s="51"/>
      <c r="AC408" s="51"/>
      <c r="AD408" s="64"/>
      <c r="AE408" s="25"/>
      <c r="AF408" s="83"/>
      <c r="AG408" s="83"/>
      <c r="AH408" s="67"/>
      <c r="AI408" s="67"/>
      <c r="AJ408" s="67"/>
      <c r="AK408" s="67"/>
      <c r="AL408" s="67"/>
      <c r="AM408" s="67"/>
      <c r="AN408" s="67"/>
      <c r="AO408" s="67"/>
      <c r="AP408" s="67"/>
      <c r="AQ408" s="67"/>
      <c r="AR408" s="67"/>
      <c r="AS408" s="67"/>
      <c r="AT408" s="67"/>
      <c r="AU408" s="67"/>
      <c r="AV408" s="67"/>
      <c r="AW408" s="67"/>
      <c r="AX408" s="67"/>
      <c r="AY408" s="67"/>
      <c r="AZ408" s="67"/>
      <c r="BA408" s="67"/>
      <c r="BB408" s="67"/>
      <c r="BC408" s="67"/>
      <c r="BD408" s="67"/>
      <c r="BE408" s="67"/>
      <c r="BF408" s="67"/>
      <c r="BG408" s="67"/>
      <c r="BH408" s="67"/>
      <c r="BI408" s="67"/>
      <c r="BJ408" s="67"/>
      <c r="BK408" s="67"/>
      <c r="BL408" s="67"/>
      <c r="BM408" s="67"/>
      <c r="BN408" s="67"/>
      <c r="BO408" s="67"/>
      <c r="BP408" s="67"/>
      <c r="BQ408" s="67"/>
      <c r="BR408" s="67"/>
      <c r="BS408" s="67"/>
      <c r="BT408" s="67"/>
      <c r="BU408" s="67"/>
      <c r="BV408" s="67"/>
      <c r="BW408" s="67"/>
      <c r="BX408" s="67"/>
      <c r="BY408" s="67"/>
      <c r="BZ408" s="67"/>
      <c r="CA408" s="67"/>
      <c r="CB408" s="67"/>
      <c r="CC408" s="67"/>
      <c r="CD408" s="67"/>
      <c r="CE408" s="67"/>
      <c r="CF408" s="67"/>
      <c r="CG408" s="67"/>
      <c r="CH408" s="67"/>
      <c r="CI408" s="67"/>
      <c r="CJ408" s="83"/>
      <c r="CK408" s="83"/>
    </row>
    <row r="409" spans="1:89" ht="21" x14ac:dyDescent="0.25">
      <c r="A409" s="7"/>
      <c r="B409" s="83"/>
      <c r="C409" s="83"/>
      <c r="D409" s="93"/>
      <c r="E409" s="68"/>
      <c r="F409" s="41"/>
      <c r="G409" s="107"/>
      <c r="H409" s="41"/>
      <c r="I409" s="83"/>
      <c r="J409" s="47"/>
      <c r="K409" s="47"/>
      <c r="L409" s="47"/>
      <c r="M409" s="47"/>
      <c r="N409" s="47"/>
      <c r="O409" s="47"/>
      <c r="P409" s="47"/>
      <c r="Q409" s="47"/>
      <c r="R409" s="7"/>
      <c r="S409" s="98"/>
      <c r="T409" s="7"/>
      <c r="U409" s="41"/>
      <c r="V409" s="112"/>
      <c r="W409" s="112"/>
      <c r="X409" s="24"/>
      <c r="Y409" s="24"/>
      <c r="Z409" s="24"/>
      <c r="AA409" s="7"/>
      <c r="AB409" s="51"/>
      <c r="AC409" s="51"/>
      <c r="AD409" s="64"/>
      <c r="AE409" s="25"/>
      <c r="AF409" s="83"/>
      <c r="AG409" s="83"/>
      <c r="AH409" s="67"/>
      <c r="AI409" s="67"/>
      <c r="AJ409" s="67"/>
      <c r="AK409" s="67"/>
      <c r="AL409" s="67"/>
      <c r="AM409" s="67"/>
      <c r="AN409" s="67"/>
      <c r="AO409" s="67"/>
      <c r="AP409" s="67"/>
      <c r="AQ409" s="67"/>
      <c r="AR409" s="67"/>
      <c r="AS409" s="67"/>
      <c r="AT409" s="67"/>
      <c r="AU409" s="67"/>
      <c r="AV409" s="67"/>
      <c r="AW409" s="67"/>
      <c r="AX409" s="67"/>
      <c r="AY409" s="67"/>
      <c r="AZ409" s="67"/>
      <c r="BA409" s="67"/>
      <c r="BB409" s="67"/>
      <c r="BC409" s="67"/>
      <c r="BD409" s="67"/>
      <c r="BE409" s="67"/>
      <c r="BF409" s="67"/>
      <c r="BG409" s="67"/>
      <c r="BH409" s="67"/>
      <c r="BI409" s="67"/>
      <c r="BJ409" s="67"/>
      <c r="BK409" s="67"/>
      <c r="BL409" s="67"/>
      <c r="BM409" s="67"/>
      <c r="BN409" s="67"/>
      <c r="BO409" s="67"/>
      <c r="BP409" s="67"/>
      <c r="BQ409" s="67"/>
      <c r="BR409" s="67"/>
      <c r="BS409" s="67"/>
      <c r="BT409" s="67"/>
      <c r="BU409" s="67"/>
      <c r="BV409" s="67"/>
      <c r="BW409" s="67"/>
      <c r="BX409" s="67"/>
      <c r="BY409" s="67"/>
      <c r="BZ409" s="67"/>
      <c r="CA409" s="67"/>
      <c r="CB409" s="67"/>
      <c r="CC409" s="67"/>
      <c r="CD409" s="67"/>
      <c r="CE409" s="67"/>
      <c r="CF409" s="67"/>
      <c r="CG409" s="67"/>
      <c r="CH409" s="67"/>
      <c r="CI409" s="67"/>
      <c r="CJ409" s="83"/>
      <c r="CK409" s="83"/>
    </row>
    <row r="410" spans="1:89" ht="21" x14ac:dyDescent="0.25">
      <c r="A410" s="7"/>
      <c r="B410" s="83"/>
      <c r="C410" s="83"/>
      <c r="D410" s="93"/>
      <c r="E410" s="68"/>
      <c r="F410" s="41"/>
      <c r="G410" s="107"/>
      <c r="H410" s="41"/>
      <c r="I410" s="83"/>
      <c r="J410" s="47"/>
      <c r="K410" s="47"/>
      <c r="L410" s="47"/>
      <c r="M410" s="47"/>
      <c r="N410" s="47"/>
      <c r="O410" s="47"/>
      <c r="P410" s="47"/>
      <c r="Q410" s="47"/>
      <c r="R410" s="7"/>
      <c r="S410" s="98"/>
      <c r="T410" s="7"/>
      <c r="U410" s="41"/>
      <c r="V410" s="112"/>
      <c r="W410" s="112"/>
      <c r="X410" s="24"/>
      <c r="Y410" s="24"/>
      <c r="Z410" s="24"/>
      <c r="AA410" s="7"/>
      <c r="AB410" s="51"/>
      <c r="AC410" s="51"/>
      <c r="AD410" s="64"/>
      <c r="AE410" s="25"/>
      <c r="AF410" s="83"/>
      <c r="AG410" s="83"/>
      <c r="AH410" s="67"/>
      <c r="AI410" s="67"/>
      <c r="AJ410" s="67"/>
      <c r="AK410" s="67"/>
      <c r="AL410" s="67"/>
      <c r="AM410" s="67"/>
      <c r="AN410" s="67"/>
      <c r="AO410" s="67"/>
      <c r="AP410" s="67"/>
      <c r="AQ410" s="67"/>
      <c r="AR410" s="67"/>
      <c r="AS410" s="67"/>
      <c r="AT410" s="67"/>
      <c r="AU410" s="67"/>
      <c r="AV410" s="67"/>
      <c r="AW410" s="67"/>
      <c r="AX410" s="67"/>
      <c r="AY410" s="67"/>
      <c r="AZ410" s="67"/>
      <c r="BA410" s="67"/>
      <c r="BB410" s="67"/>
      <c r="BC410" s="67"/>
      <c r="BD410" s="67"/>
      <c r="BE410" s="67"/>
      <c r="BF410" s="67"/>
      <c r="BG410" s="67"/>
      <c r="BH410" s="67"/>
      <c r="BI410" s="67"/>
      <c r="BJ410" s="67"/>
      <c r="BK410" s="67"/>
      <c r="BL410" s="67"/>
      <c r="BM410" s="67"/>
      <c r="BN410" s="67"/>
      <c r="BO410" s="67"/>
      <c r="BP410" s="67"/>
      <c r="BQ410" s="67"/>
      <c r="BR410" s="67"/>
      <c r="BS410" s="67"/>
      <c r="BT410" s="67"/>
      <c r="BU410" s="67"/>
      <c r="BV410" s="67"/>
      <c r="BW410" s="67"/>
      <c r="BX410" s="67"/>
      <c r="BY410" s="67"/>
      <c r="BZ410" s="67"/>
      <c r="CA410" s="67"/>
      <c r="CB410" s="67"/>
      <c r="CC410" s="67"/>
      <c r="CD410" s="67"/>
      <c r="CE410" s="67"/>
      <c r="CF410" s="67"/>
      <c r="CG410" s="67"/>
      <c r="CH410" s="67"/>
      <c r="CI410" s="67"/>
      <c r="CJ410" s="83"/>
      <c r="CK410" s="83"/>
    </row>
    <row r="411" spans="1:89" ht="21" x14ac:dyDescent="0.25">
      <c r="A411" s="7"/>
      <c r="B411" s="83"/>
      <c r="C411" s="83"/>
      <c r="D411" s="93"/>
      <c r="E411" s="68"/>
      <c r="F411" s="41"/>
      <c r="G411" s="107"/>
      <c r="H411" s="41"/>
      <c r="I411" s="83"/>
      <c r="J411" s="47"/>
      <c r="K411" s="47"/>
      <c r="L411" s="47"/>
      <c r="M411" s="47"/>
      <c r="N411" s="47"/>
      <c r="O411" s="47"/>
      <c r="P411" s="47"/>
      <c r="Q411" s="47"/>
      <c r="R411" s="7"/>
      <c r="S411" s="98"/>
      <c r="T411" s="7"/>
      <c r="U411" s="41"/>
      <c r="V411" s="112"/>
      <c r="W411" s="112"/>
      <c r="X411" s="24"/>
      <c r="Y411" s="24"/>
      <c r="Z411" s="24"/>
      <c r="AA411" s="7"/>
      <c r="AB411" s="51"/>
      <c r="AC411" s="51"/>
      <c r="AD411" s="64"/>
      <c r="AE411" s="25"/>
      <c r="AF411" s="83"/>
      <c r="AG411" s="83"/>
      <c r="AH411" s="67"/>
      <c r="AI411" s="67"/>
      <c r="AJ411" s="67"/>
      <c r="AK411" s="67"/>
      <c r="AL411" s="67"/>
      <c r="AM411" s="67"/>
      <c r="AN411" s="67"/>
      <c r="AO411" s="67"/>
      <c r="AP411" s="67"/>
      <c r="AQ411" s="67"/>
      <c r="AR411" s="67"/>
      <c r="AS411" s="67"/>
      <c r="AT411" s="67"/>
      <c r="AU411" s="67"/>
      <c r="AV411" s="67"/>
      <c r="AW411" s="67"/>
      <c r="AX411" s="67"/>
      <c r="AY411" s="67"/>
      <c r="AZ411" s="67"/>
      <c r="BA411" s="67"/>
      <c r="BB411" s="67"/>
      <c r="BC411" s="67"/>
      <c r="BD411" s="67"/>
      <c r="BE411" s="67"/>
      <c r="BF411" s="67"/>
      <c r="BG411" s="67"/>
      <c r="BH411" s="67"/>
      <c r="BI411" s="67"/>
      <c r="BJ411" s="67"/>
      <c r="BK411" s="67"/>
      <c r="BL411" s="67"/>
      <c r="BM411" s="67"/>
      <c r="BN411" s="67"/>
      <c r="BO411" s="67"/>
      <c r="BP411" s="67"/>
      <c r="BQ411" s="67"/>
      <c r="BR411" s="67"/>
      <c r="BS411" s="67"/>
      <c r="BT411" s="67"/>
      <c r="BU411" s="67"/>
      <c r="BV411" s="67"/>
      <c r="BW411" s="67"/>
      <c r="BX411" s="67"/>
      <c r="BY411" s="67"/>
      <c r="BZ411" s="67"/>
      <c r="CA411" s="67"/>
      <c r="CB411" s="67"/>
      <c r="CC411" s="67"/>
      <c r="CD411" s="67"/>
      <c r="CE411" s="67"/>
      <c r="CF411" s="67"/>
      <c r="CG411" s="67"/>
      <c r="CH411" s="67"/>
      <c r="CI411" s="67"/>
      <c r="CJ411" s="83"/>
      <c r="CK411" s="83"/>
    </row>
    <row r="412" spans="1:89" ht="21" x14ac:dyDescent="0.25">
      <c r="A412" s="7"/>
      <c r="B412" s="83"/>
      <c r="C412" s="83"/>
      <c r="D412" s="93"/>
      <c r="E412" s="68"/>
      <c r="F412" s="41"/>
      <c r="G412" s="107"/>
      <c r="H412" s="41"/>
      <c r="I412" s="83"/>
      <c r="J412" s="47"/>
      <c r="K412" s="47"/>
      <c r="L412" s="47"/>
      <c r="M412" s="47"/>
      <c r="N412" s="47"/>
      <c r="O412" s="47"/>
      <c r="P412" s="47"/>
      <c r="Q412" s="47"/>
      <c r="R412" s="7"/>
      <c r="S412" s="98"/>
      <c r="T412" s="7"/>
      <c r="U412" s="41"/>
      <c r="V412" s="112"/>
      <c r="W412" s="112"/>
      <c r="X412" s="24"/>
      <c r="Y412" s="24"/>
      <c r="Z412" s="24"/>
      <c r="AA412" s="7"/>
      <c r="AB412" s="51"/>
      <c r="AC412" s="51"/>
      <c r="AD412" s="64"/>
      <c r="AE412" s="25"/>
      <c r="AF412" s="83"/>
      <c r="AG412" s="83"/>
      <c r="AH412" s="67"/>
      <c r="AI412" s="67"/>
      <c r="AJ412" s="67"/>
      <c r="AK412" s="67"/>
      <c r="AL412" s="67"/>
      <c r="AM412" s="67"/>
      <c r="AN412" s="67"/>
      <c r="AO412" s="67"/>
      <c r="AP412" s="67"/>
      <c r="AQ412" s="67"/>
      <c r="AR412" s="67"/>
      <c r="AS412" s="67"/>
      <c r="AT412" s="67"/>
      <c r="AU412" s="67"/>
      <c r="AV412" s="67"/>
      <c r="AW412" s="67"/>
      <c r="AX412" s="67"/>
      <c r="AY412" s="67"/>
      <c r="AZ412" s="67"/>
      <c r="BA412" s="67"/>
      <c r="BB412" s="67"/>
      <c r="BC412" s="67"/>
      <c r="BD412" s="67"/>
      <c r="BE412" s="67"/>
      <c r="BF412" s="67"/>
      <c r="BG412" s="67"/>
      <c r="BH412" s="67"/>
      <c r="BI412" s="67"/>
      <c r="BJ412" s="67"/>
      <c r="BK412" s="67"/>
      <c r="BL412" s="67"/>
      <c r="BM412" s="67"/>
      <c r="BN412" s="67"/>
      <c r="BO412" s="67"/>
      <c r="BP412" s="67"/>
      <c r="BQ412" s="67"/>
      <c r="BR412" s="67"/>
      <c r="BS412" s="67"/>
      <c r="BT412" s="67"/>
      <c r="BU412" s="67"/>
      <c r="BV412" s="67"/>
      <c r="BW412" s="67"/>
      <c r="BX412" s="67"/>
      <c r="BY412" s="67"/>
      <c r="BZ412" s="67"/>
      <c r="CA412" s="67"/>
      <c r="CB412" s="67"/>
      <c r="CC412" s="67"/>
      <c r="CD412" s="67"/>
      <c r="CE412" s="67"/>
      <c r="CF412" s="67"/>
      <c r="CG412" s="67"/>
      <c r="CH412" s="67"/>
      <c r="CI412" s="67"/>
      <c r="CJ412" s="83"/>
      <c r="CK412" s="83"/>
    </row>
    <row r="413" spans="1:89" ht="21" x14ac:dyDescent="0.25">
      <c r="A413" s="7"/>
      <c r="B413" s="83"/>
      <c r="C413" s="83"/>
      <c r="D413" s="93"/>
      <c r="E413" s="68"/>
      <c r="F413" s="41"/>
      <c r="G413" s="107"/>
      <c r="H413" s="41"/>
      <c r="I413" s="83"/>
      <c r="J413" s="47"/>
      <c r="K413" s="47"/>
      <c r="L413" s="47"/>
      <c r="M413" s="47"/>
      <c r="N413" s="47"/>
      <c r="O413" s="47"/>
      <c r="P413" s="47"/>
      <c r="Q413" s="47"/>
      <c r="R413" s="7"/>
      <c r="S413" s="98"/>
      <c r="T413" s="7"/>
      <c r="U413" s="41"/>
      <c r="V413" s="112"/>
      <c r="W413" s="112"/>
      <c r="X413" s="24"/>
      <c r="Y413" s="24"/>
      <c r="Z413" s="24"/>
      <c r="AA413" s="7"/>
      <c r="AB413" s="51"/>
      <c r="AC413" s="51"/>
      <c r="AD413" s="64"/>
      <c r="AE413" s="25"/>
      <c r="AF413" s="83"/>
      <c r="AG413" s="83"/>
      <c r="AH413" s="67"/>
      <c r="AI413" s="67"/>
      <c r="AJ413" s="67"/>
      <c r="AK413" s="67"/>
      <c r="AL413" s="67"/>
      <c r="AM413" s="67"/>
      <c r="AN413" s="67"/>
      <c r="AO413" s="67"/>
      <c r="AP413" s="67"/>
      <c r="AQ413" s="67"/>
      <c r="AR413" s="67"/>
      <c r="AS413" s="67"/>
      <c r="AT413" s="67"/>
      <c r="AU413" s="67"/>
      <c r="AV413" s="67"/>
      <c r="AW413" s="67"/>
      <c r="AX413" s="67"/>
      <c r="AY413" s="67"/>
      <c r="AZ413" s="67"/>
      <c r="BA413" s="67"/>
      <c r="BB413" s="67"/>
      <c r="BC413" s="67"/>
      <c r="BD413" s="67"/>
      <c r="BE413" s="67"/>
      <c r="BF413" s="67"/>
      <c r="BG413" s="67"/>
      <c r="BH413" s="67"/>
      <c r="BI413" s="67"/>
      <c r="BJ413" s="67"/>
      <c r="BK413" s="67"/>
      <c r="BL413" s="67"/>
      <c r="BM413" s="67"/>
      <c r="BN413" s="67"/>
      <c r="BO413" s="67"/>
      <c r="BP413" s="67"/>
      <c r="BQ413" s="67"/>
      <c r="BR413" s="67"/>
      <c r="BS413" s="67"/>
      <c r="BT413" s="67"/>
      <c r="BU413" s="67"/>
      <c r="BV413" s="67"/>
      <c r="BW413" s="67"/>
      <c r="BX413" s="67"/>
      <c r="BY413" s="67"/>
      <c r="BZ413" s="67"/>
      <c r="CA413" s="67"/>
      <c r="CB413" s="67"/>
      <c r="CC413" s="67"/>
      <c r="CD413" s="67"/>
      <c r="CE413" s="67"/>
      <c r="CF413" s="67"/>
      <c r="CG413" s="67"/>
      <c r="CH413" s="67"/>
      <c r="CI413" s="67"/>
      <c r="CJ413" s="83"/>
      <c r="CK413" s="83"/>
    </row>
    <row r="414" spans="1:89" ht="21" x14ac:dyDescent="0.25">
      <c r="A414" s="7"/>
      <c r="B414" s="83"/>
      <c r="C414" s="83"/>
      <c r="D414" s="93"/>
      <c r="E414" s="68"/>
      <c r="F414" s="41"/>
      <c r="G414" s="107"/>
      <c r="H414" s="41"/>
      <c r="I414" s="83"/>
      <c r="J414" s="47"/>
      <c r="K414" s="47"/>
      <c r="L414" s="47"/>
      <c r="M414" s="47"/>
      <c r="N414" s="47"/>
      <c r="O414" s="47"/>
      <c r="P414" s="47"/>
      <c r="Q414" s="47"/>
      <c r="R414" s="7"/>
      <c r="S414" s="98"/>
      <c r="T414" s="7"/>
      <c r="U414" s="41"/>
      <c r="V414" s="112"/>
      <c r="W414" s="112"/>
      <c r="X414" s="24"/>
      <c r="Y414" s="24"/>
      <c r="Z414" s="24"/>
      <c r="AA414" s="7"/>
      <c r="AB414" s="51"/>
      <c r="AC414" s="51"/>
      <c r="AD414" s="64"/>
      <c r="AE414" s="25"/>
      <c r="AF414" s="83"/>
      <c r="AG414" s="83"/>
      <c r="AH414" s="67"/>
      <c r="AI414" s="67"/>
      <c r="AJ414" s="67"/>
      <c r="AK414" s="67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7"/>
      <c r="AW414" s="67"/>
      <c r="AX414" s="67"/>
      <c r="AY414" s="67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7"/>
      <c r="BK414" s="67"/>
      <c r="BL414" s="67"/>
      <c r="BM414" s="67"/>
      <c r="BN414" s="67"/>
      <c r="BO414" s="67"/>
      <c r="BP414" s="67"/>
      <c r="BQ414" s="67"/>
      <c r="BR414" s="67"/>
      <c r="BS414" s="67"/>
      <c r="BT414" s="67"/>
      <c r="BU414" s="67"/>
      <c r="BV414" s="67"/>
      <c r="BW414" s="67"/>
      <c r="BX414" s="67"/>
      <c r="BY414" s="67"/>
      <c r="BZ414" s="67"/>
      <c r="CA414" s="67"/>
      <c r="CB414" s="67"/>
      <c r="CC414" s="67"/>
      <c r="CD414" s="67"/>
      <c r="CE414" s="67"/>
      <c r="CF414" s="67"/>
      <c r="CG414" s="67"/>
      <c r="CH414" s="67"/>
      <c r="CI414" s="67"/>
      <c r="CJ414" s="83"/>
      <c r="CK414" s="83"/>
    </row>
    <row r="415" spans="1:89" ht="21" x14ac:dyDescent="0.25">
      <c r="A415" s="7"/>
      <c r="B415" s="83"/>
      <c r="C415" s="83"/>
      <c r="D415" s="93"/>
      <c r="E415" s="68"/>
      <c r="F415" s="41"/>
      <c r="G415" s="107"/>
      <c r="H415" s="41"/>
      <c r="I415" s="83"/>
      <c r="J415" s="47"/>
      <c r="K415" s="47"/>
      <c r="L415" s="47"/>
      <c r="M415" s="47"/>
      <c r="N415" s="47"/>
      <c r="O415" s="47"/>
      <c r="P415" s="47"/>
      <c r="Q415" s="47"/>
      <c r="R415" s="7"/>
      <c r="S415" s="98"/>
      <c r="T415" s="7"/>
      <c r="U415" s="41"/>
      <c r="V415" s="112"/>
      <c r="W415" s="112"/>
      <c r="X415" s="24"/>
      <c r="Y415" s="24"/>
      <c r="Z415" s="24"/>
      <c r="AA415" s="7"/>
      <c r="AB415" s="51"/>
      <c r="AC415" s="51"/>
      <c r="AD415" s="64"/>
      <c r="AE415" s="25"/>
      <c r="AF415" s="83"/>
      <c r="AG415" s="83"/>
      <c r="AH415" s="67"/>
      <c r="AI415" s="67"/>
      <c r="AJ415" s="67"/>
      <c r="AK415" s="67"/>
      <c r="AL415" s="67"/>
      <c r="AM415" s="67"/>
      <c r="AN415" s="67"/>
      <c r="AO415" s="67"/>
      <c r="AP415" s="67"/>
      <c r="AQ415" s="67"/>
      <c r="AR415" s="67"/>
      <c r="AS415" s="67"/>
      <c r="AT415" s="67"/>
      <c r="AU415" s="67"/>
      <c r="AV415" s="67"/>
      <c r="AW415" s="67"/>
      <c r="AX415" s="67"/>
      <c r="AY415" s="67"/>
      <c r="AZ415" s="67"/>
      <c r="BA415" s="67"/>
      <c r="BB415" s="67"/>
      <c r="BC415" s="67"/>
      <c r="BD415" s="67"/>
      <c r="BE415" s="67"/>
      <c r="BF415" s="67"/>
      <c r="BG415" s="67"/>
      <c r="BH415" s="67"/>
      <c r="BI415" s="67"/>
      <c r="BJ415" s="67"/>
      <c r="BK415" s="67"/>
      <c r="BL415" s="67"/>
      <c r="BM415" s="67"/>
      <c r="BN415" s="67"/>
      <c r="BO415" s="67"/>
      <c r="BP415" s="67"/>
      <c r="BQ415" s="67"/>
      <c r="BR415" s="67"/>
      <c r="BS415" s="67"/>
      <c r="BT415" s="67"/>
      <c r="BU415" s="67"/>
      <c r="BV415" s="67"/>
      <c r="BW415" s="67"/>
      <c r="BX415" s="67"/>
      <c r="BY415" s="67"/>
      <c r="BZ415" s="67"/>
      <c r="CA415" s="67"/>
      <c r="CB415" s="67"/>
      <c r="CC415" s="67"/>
      <c r="CD415" s="67"/>
      <c r="CE415" s="67"/>
      <c r="CF415" s="67"/>
      <c r="CG415" s="67"/>
      <c r="CH415" s="67"/>
      <c r="CI415" s="67"/>
      <c r="CJ415" s="83"/>
      <c r="CK415" s="83"/>
    </row>
    <row r="416" spans="1:89" ht="21" x14ac:dyDescent="0.25">
      <c r="A416" s="7"/>
      <c r="B416" s="83"/>
      <c r="C416" s="83"/>
      <c r="D416" s="93"/>
      <c r="E416" s="68"/>
      <c r="F416" s="41"/>
      <c r="G416" s="107"/>
      <c r="H416" s="41"/>
      <c r="I416" s="83"/>
      <c r="J416" s="47"/>
      <c r="K416" s="47"/>
      <c r="L416" s="47"/>
      <c r="M416" s="47"/>
      <c r="N416" s="47"/>
      <c r="O416" s="47"/>
      <c r="P416" s="47"/>
      <c r="Q416" s="47"/>
      <c r="R416" s="7"/>
      <c r="S416" s="98"/>
      <c r="T416" s="7"/>
      <c r="U416" s="41"/>
      <c r="V416" s="112"/>
      <c r="W416" s="112"/>
      <c r="X416" s="24"/>
      <c r="Y416" s="24"/>
      <c r="Z416" s="24"/>
      <c r="AA416" s="7"/>
      <c r="AB416" s="51"/>
      <c r="AC416" s="51"/>
      <c r="AD416" s="64"/>
      <c r="AE416" s="25"/>
      <c r="AF416" s="83"/>
      <c r="AG416" s="83"/>
      <c r="AH416" s="67"/>
      <c r="AI416" s="67"/>
      <c r="AJ416" s="67"/>
      <c r="AK416" s="67"/>
      <c r="AL416" s="67"/>
      <c r="AM416" s="67"/>
      <c r="AN416" s="67"/>
      <c r="AO416" s="67"/>
      <c r="AP416" s="67"/>
      <c r="AQ416" s="67"/>
      <c r="AR416" s="67"/>
      <c r="AS416" s="67"/>
      <c r="AT416" s="67"/>
      <c r="AU416" s="67"/>
      <c r="AV416" s="67"/>
      <c r="AW416" s="67"/>
      <c r="AX416" s="67"/>
      <c r="AY416" s="67"/>
      <c r="AZ416" s="67"/>
      <c r="BA416" s="67"/>
      <c r="BB416" s="67"/>
      <c r="BC416" s="67"/>
      <c r="BD416" s="67"/>
      <c r="BE416" s="67"/>
      <c r="BF416" s="67"/>
      <c r="BG416" s="67"/>
      <c r="BH416" s="67"/>
      <c r="BI416" s="67"/>
      <c r="BJ416" s="67"/>
      <c r="BK416" s="67"/>
      <c r="BL416" s="67"/>
      <c r="BM416" s="67"/>
      <c r="BN416" s="67"/>
      <c r="BO416" s="67"/>
      <c r="BP416" s="67"/>
      <c r="BQ416" s="67"/>
      <c r="BR416" s="67"/>
      <c r="BS416" s="67"/>
      <c r="BT416" s="67"/>
      <c r="BU416" s="67"/>
      <c r="BV416" s="67"/>
      <c r="BW416" s="67"/>
      <c r="BX416" s="67"/>
      <c r="BY416" s="67"/>
      <c r="BZ416" s="67"/>
      <c r="CA416" s="67"/>
      <c r="CB416" s="67"/>
      <c r="CC416" s="67"/>
      <c r="CD416" s="67"/>
      <c r="CE416" s="67"/>
      <c r="CF416" s="67"/>
      <c r="CG416" s="67"/>
      <c r="CH416" s="67"/>
      <c r="CI416" s="67"/>
      <c r="CJ416" s="83"/>
      <c r="CK416" s="83"/>
    </row>
    <row r="417" spans="1:89" ht="21" x14ac:dyDescent="0.25">
      <c r="A417" s="7"/>
      <c r="B417" s="83"/>
      <c r="C417" s="83"/>
      <c r="D417" s="93"/>
      <c r="E417" s="68"/>
      <c r="F417" s="41"/>
      <c r="G417" s="107"/>
      <c r="H417" s="41"/>
      <c r="I417" s="83"/>
      <c r="J417" s="47"/>
      <c r="K417" s="47"/>
      <c r="L417" s="47"/>
      <c r="M417" s="47"/>
      <c r="N417" s="47"/>
      <c r="O417" s="47"/>
      <c r="P417" s="47"/>
      <c r="Q417" s="47"/>
      <c r="R417" s="7"/>
      <c r="S417" s="98"/>
      <c r="T417" s="7"/>
      <c r="U417" s="41"/>
      <c r="V417" s="112"/>
      <c r="W417" s="112"/>
      <c r="X417" s="24"/>
      <c r="Y417" s="24"/>
      <c r="Z417" s="24"/>
      <c r="AA417" s="7"/>
      <c r="AB417" s="51"/>
      <c r="AC417" s="51"/>
      <c r="AD417" s="64"/>
      <c r="AE417" s="25"/>
      <c r="AF417" s="83"/>
      <c r="AG417" s="83"/>
      <c r="AH417" s="67"/>
      <c r="AI417" s="67"/>
      <c r="AJ417" s="67"/>
      <c r="AK417" s="67"/>
      <c r="AL417" s="67"/>
      <c r="AM417" s="67"/>
      <c r="AN417" s="67"/>
      <c r="AO417" s="67"/>
      <c r="AP417" s="67"/>
      <c r="AQ417" s="67"/>
      <c r="AR417" s="67"/>
      <c r="AS417" s="67"/>
      <c r="AT417" s="67"/>
      <c r="AU417" s="67"/>
      <c r="AV417" s="67"/>
      <c r="AW417" s="67"/>
      <c r="AX417" s="67"/>
      <c r="AY417" s="67"/>
      <c r="AZ417" s="67"/>
      <c r="BA417" s="67"/>
      <c r="BB417" s="67"/>
      <c r="BC417" s="67"/>
      <c r="BD417" s="67"/>
      <c r="BE417" s="67"/>
      <c r="BF417" s="67"/>
      <c r="BG417" s="67"/>
      <c r="BH417" s="67"/>
      <c r="BI417" s="67"/>
      <c r="BJ417" s="67"/>
      <c r="BK417" s="67"/>
      <c r="BL417" s="67"/>
      <c r="BM417" s="67"/>
      <c r="BN417" s="67"/>
      <c r="BO417" s="67"/>
      <c r="BP417" s="67"/>
      <c r="BQ417" s="67"/>
      <c r="BR417" s="67"/>
      <c r="BS417" s="67"/>
      <c r="BT417" s="67"/>
      <c r="BU417" s="67"/>
      <c r="BV417" s="67"/>
      <c r="BW417" s="67"/>
      <c r="BX417" s="67"/>
      <c r="BY417" s="67"/>
      <c r="BZ417" s="67"/>
      <c r="CA417" s="67"/>
      <c r="CB417" s="67"/>
      <c r="CC417" s="67"/>
      <c r="CD417" s="67"/>
      <c r="CE417" s="67"/>
      <c r="CF417" s="67"/>
      <c r="CG417" s="67"/>
      <c r="CH417" s="67"/>
      <c r="CI417" s="67"/>
      <c r="CJ417" s="83"/>
      <c r="CK417" s="83"/>
    </row>
    <row r="418" spans="1:89" ht="21" x14ac:dyDescent="0.25">
      <c r="A418" s="7"/>
      <c r="B418" s="83"/>
      <c r="C418" s="83"/>
      <c r="D418" s="93"/>
      <c r="E418" s="68"/>
      <c r="F418" s="41"/>
      <c r="G418" s="107"/>
      <c r="H418" s="41"/>
      <c r="I418" s="83"/>
      <c r="J418" s="47"/>
      <c r="K418" s="47"/>
      <c r="L418" s="47"/>
      <c r="M418" s="47"/>
      <c r="N418" s="47"/>
      <c r="O418" s="47"/>
      <c r="P418" s="47"/>
      <c r="Q418" s="47"/>
      <c r="R418" s="7"/>
      <c r="S418" s="98"/>
      <c r="T418" s="7"/>
      <c r="U418" s="41"/>
      <c r="V418" s="112"/>
      <c r="W418" s="112"/>
      <c r="X418" s="24"/>
      <c r="Y418" s="24"/>
      <c r="Z418" s="24"/>
      <c r="AA418" s="7"/>
      <c r="AB418" s="51"/>
      <c r="AC418" s="51"/>
      <c r="AD418" s="64"/>
      <c r="AE418" s="25"/>
      <c r="AF418" s="83"/>
      <c r="AG418" s="83"/>
      <c r="AH418" s="67"/>
      <c r="AI418" s="67"/>
      <c r="AJ418" s="67"/>
      <c r="AK418" s="67"/>
      <c r="AL418" s="67"/>
      <c r="AM418" s="67"/>
      <c r="AN418" s="67"/>
      <c r="AO418" s="67"/>
      <c r="AP418" s="67"/>
      <c r="AQ418" s="67"/>
      <c r="AR418" s="67"/>
      <c r="AS418" s="67"/>
      <c r="AT418" s="67"/>
      <c r="AU418" s="67"/>
      <c r="AV418" s="67"/>
      <c r="AW418" s="67"/>
      <c r="AX418" s="67"/>
      <c r="AY418" s="67"/>
      <c r="AZ418" s="67"/>
      <c r="BA418" s="67"/>
      <c r="BB418" s="67"/>
      <c r="BC418" s="67"/>
      <c r="BD418" s="67"/>
      <c r="BE418" s="67"/>
      <c r="BF418" s="67"/>
      <c r="BG418" s="67"/>
      <c r="BH418" s="67"/>
      <c r="BI418" s="67"/>
      <c r="BJ418" s="67"/>
      <c r="BK418" s="67"/>
      <c r="BL418" s="67"/>
      <c r="BM418" s="67"/>
      <c r="BN418" s="67"/>
      <c r="BO418" s="67"/>
      <c r="BP418" s="67"/>
      <c r="BQ418" s="67"/>
      <c r="BR418" s="67"/>
      <c r="BS418" s="67"/>
      <c r="BT418" s="67"/>
      <c r="BU418" s="67"/>
      <c r="BV418" s="67"/>
      <c r="BW418" s="67"/>
      <c r="BX418" s="67"/>
      <c r="BY418" s="67"/>
      <c r="BZ418" s="67"/>
      <c r="CA418" s="67"/>
      <c r="CB418" s="67"/>
      <c r="CC418" s="67"/>
      <c r="CD418" s="67"/>
      <c r="CE418" s="67"/>
      <c r="CF418" s="67"/>
      <c r="CG418" s="67"/>
      <c r="CH418" s="67"/>
      <c r="CI418" s="67"/>
      <c r="CJ418" s="83"/>
      <c r="CK418" s="83"/>
    </row>
    <row r="419" spans="1:89" ht="21" x14ac:dyDescent="0.25">
      <c r="A419" s="7"/>
      <c r="B419" s="83"/>
      <c r="C419" s="83"/>
      <c r="D419" s="93"/>
      <c r="E419" s="68"/>
      <c r="F419" s="41"/>
      <c r="G419" s="107"/>
      <c r="H419" s="41"/>
      <c r="I419" s="83"/>
      <c r="J419" s="47"/>
      <c r="K419" s="47"/>
      <c r="L419" s="47"/>
      <c r="M419" s="47"/>
      <c r="N419" s="47"/>
      <c r="O419" s="47"/>
      <c r="P419" s="47"/>
      <c r="Q419" s="47"/>
      <c r="R419" s="7"/>
      <c r="S419" s="98"/>
      <c r="T419" s="7"/>
      <c r="U419" s="41"/>
      <c r="V419" s="112"/>
      <c r="W419" s="112"/>
      <c r="X419" s="24"/>
      <c r="Y419" s="24"/>
      <c r="Z419" s="24"/>
      <c r="AA419" s="7"/>
      <c r="AB419" s="51"/>
      <c r="AC419" s="51"/>
      <c r="AD419" s="64"/>
      <c r="AE419" s="25"/>
      <c r="AF419" s="83"/>
      <c r="AG419" s="83"/>
      <c r="AH419" s="67"/>
      <c r="AI419" s="67"/>
      <c r="AJ419" s="67"/>
      <c r="AK419" s="67"/>
      <c r="AL419" s="67"/>
      <c r="AM419" s="67"/>
      <c r="AN419" s="67"/>
      <c r="AO419" s="67"/>
      <c r="AP419" s="67"/>
      <c r="AQ419" s="67"/>
      <c r="AR419" s="67"/>
      <c r="AS419" s="67"/>
      <c r="AT419" s="67"/>
      <c r="AU419" s="67"/>
      <c r="AV419" s="67"/>
      <c r="AW419" s="67"/>
      <c r="AX419" s="67"/>
      <c r="AY419" s="67"/>
      <c r="AZ419" s="67"/>
      <c r="BA419" s="67"/>
      <c r="BB419" s="67"/>
      <c r="BC419" s="67"/>
      <c r="BD419" s="67"/>
      <c r="BE419" s="67"/>
      <c r="BF419" s="67"/>
      <c r="BG419" s="67"/>
      <c r="BH419" s="67"/>
      <c r="BI419" s="67"/>
      <c r="BJ419" s="67"/>
      <c r="BK419" s="67"/>
      <c r="BL419" s="67"/>
      <c r="BM419" s="67"/>
      <c r="BN419" s="67"/>
      <c r="BO419" s="67"/>
      <c r="BP419" s="67"/>
      <c r="BQ419" s="67"/>
      <c r="BR419" s="67"/>
      <c r="BS419" s="67"/>
      <c r="BT419" s="67"/>
      <c r="BU419" s="67"/>
      <c r="BV419" s="67"/>
      <c r="BW419" s="67"/>
      <c r="BX419" s="67"/>
      <c r="BY419" s="67"/>
      <c r="BZ419" s="67"/>
      <c r="CA419" s="67"/>
      <c r="CB419" s="67"/>
      <c r="CC419" s="67"/>
      <c r="CD419" s="67"/>
      <c r="CE419" s="67"/>
      <c r="CF419" s="67"/>
      <c r="CG419" s="67"/>
      <c r="CH419" s="67"/>
      <c r="CI419" s="67"/>
      <c r="CJ419" s="83"/>
      <c r="CK419" s="83"/>
    </row>
    <row r="420" spans="1:89" ht="21" x14ac:dyDescent="0.25">
      <c r="A420" s="7"/>
      <c r="B420" s="83"/>
      <c r="C420" s="83"/>
      <c r="D420" s="93"/>
      <c r="E420" s="68"/>
      <c r="F420" s="41"/>
      <c r="G420" s="107"/>
      <c r="H420" s="41"/>
      <c r="I420" s="83"/>
      <c r="J420" s="47"/>
      <c r="K420" s="47"/>
      <c r="L420" s="47"/>
      <c r="M420" s="47"/>
      <c r="N420" s="47"/>
      <c r="O420" s="47"/>
      <c r="P420" s="47"/>
      <c r="Q420" s="47"/>
      <c r="R420" s="7"/>
      <c r="S420" s="98"/>
      <c r="T420" s="7"/>
      <c r="U420" s="41"/>
      <c r="V420" s="112"/>
      <c r="W420" s="112"/>
      <c r="X420" s="24"/>
      <c r="Y420" s="24"/>
      <c r="Z420" s="24"/>
      <c r="AA420" s="7"/>
      <c r="AB420" s="51"/>
      <c r="AC420" s="51"/>
      <c r="AD420" s="64"/>
      <c r="AE420" s="25"/>
      <c r="AF420" s="83"/>
      <c r="AG420" s="83"/>
      <c r="AH420" s="67"/>
      <c r="AI420" s="67"/>
      <c r="AJ420" s="67"/>
      <c r="AK420" s="67"/>
      <c r="AL420" s="67"/>
      <c r="AM420" s="67"/>
      <c r="AN420" s="67"/>
      <c r="AO420" s="67"/>
      <c r="AP420" s="67"/>
      <c r="AQ420" s="67"/>
      <c r="AR420" s="67"/>
      <c r="AS420" s="67"/>
      <c r="AT420" s="67"/>
      <c r="AU420" s="67"/>
      <c r="AV420" s="67"/>
      <c r="AW420" s="67"/>
      <c r="AX420" s="67"/>
      <c r="AY420" s="67"/>
      <c r="AZ420" s="67"/>
      <c r="BA420" s="67"/>
      <c r="BB420" s="67"/>
      <c r="BC420" s="67"/>
      <c r="BD420" s="67"/>
      <c r="BE420" s="67"/>
      <c r="BF420" s="67"/>
      <c r="BG420" s="67"/>
      <c r="BH420" s="67"/>
      <c r="BI420" s="67"/>
      <c r="BJ420" s="67"/>
      <c r="BK420" s="67"/>
      <c r="BL420" s="67"/>
      <c r="BM420" s="67"/>
      <c r="BN420" s="67"/>
      <c r="BO420" s="67"/>
      <c r="BP420" s="67"/>
      <c r="BQ420" s="67"/>
      <c r="BR420" s="67"/>
      <c r="BS420" s="67"/>
      <c r="BT420" s="67"/>
      <c r="BU420" s="67"/>
      <c r="BV420" s="67"/>
      <c r="BW420" s="67"/>
      <c r="BX420" s="67"/>
      <c r="BY420" s="67"/>
      <c r="BZ420" s="67"/>
      <c r="CA420" s="67"/>
      <c r="CB420" s="67"/>
      <c r="CC420" s="67"/>
      <c r="CD420" s="67"/>
      <c r="CE420" s="67"/>
      <c r="CF420" s="67"/>
      <c r="CG420" s="67"/>
      <c r="CH420" s="67"/>
      <c r="CI420" s="67"/>
      <c r="CJ420" s="83"/>
      <c r="CK420" s="83"/>
    </row>
    <row r="421" spans="1:89" ht="21" x14ac:dyDescent="0.25">
      <c r="A421" s="7"/>
      <c r="B421" s="83"/>
      <c r="C421" s="83"/>
      <c r="D421" s="93"/>
      <c r="E421" s="68"/>
      <c r="F421" s="41"/>
      <c r="G421" s="107"/>
      <c r="H421" s="41"/>
      <c r="I421" s="83"/>
      <c r="J421" s="47"/>
      <c r="K421" s="47"/>
      <c r="L421" s="47"/>
      <c r="M421" s="47"/>
      <c r="N421" s="47"/>
      <c r="O421" s="47"/>
      <c r="P421" s="47"/>
      <c r="Q421" s="47"/>
      <c r="R421" s="7"/>
      <c r="S421" s="98"/>
      <c r="T421" s="7"/>
      <c r="U421" s="41"/>
      <c r="V421" s="112"/>
      <c r="W421" s="112"/>
      <c r="X421" s="24"/>
      <c r="Y421" s="24"/>
      <c r="Z421" s="24"/>
      <c r="AA421" s="7"/>
      <c r="AB421" s="51"/>
      <c r="AC421" s="51"/>
      <c r="AD421" s="64"/>
      <c r="AE421" s="25"/>
      <c r="AF421" s="83"/>
      <c r="AG421" s="83"/>
      <c r="AH421" s="67"/>
      <c r="AI421" s="67"/>
      <c r="AJ421" s="67"/>
      <c r="AK421" s="67"/>
      <c r="AL421" s="67"/>
      <c r="AM421" s="67"/>
      <c r="AN421" s="67"/>
      <c r="AO421" s="67"/>
      <c r="AP421" s="67"/>
      <c r="AQ421" s="67"/>
      <c r="AR421" s="67"/>
      <c r="AS421" s="67"/>
      <c r="AT421" s="67"/>
      <c r="AU421" s="67"/>
      <c r="AV421" s="67"/>
      <c r="AW421" s="67"/>
      <c r="AX421" s="67"/>
      <c r="AY421" s="67"/>
      <c r="AZ421" s="67"/>
      <c r="BA421" s="67"/>
      <c r="BB421" s="67"/>
      <c r="BC421" s="67"/>
      <c r="BD421" s="67"/>
      <c r="BE421" s="67"/>
      <c r="BF421" s="67"/>
      <c r="BG421" s="67"/>
      <c r="BH421" s="67"/>
      <c r="BI421" s="67"/>
      <c r="BJ421" s="67"/>
      <c r="BK421" s="67"/>
      <c r="BL421" s="67"/>
      <c r="BM421" s="67"/>
      <c r="BN421" s="67"/>
      <c r="BO421" s="67"/>
      <c r="BP421" s="67"/>
      <c r="BQ421" s="67"/>
      <c r="BR421" s="67"/>
      <c r="BS421" s="67"/>
      <c r="BT421" s="67"/>
      <c r="BU421" s="67"/>
      <c r="BV421" s="67"/>
      <c r="BW421" s="67"/>
      <c r="BX421" s="67"/>
      <c r="BY421" s="67"/>
      <c r="BZ421" s="67"/>
      <c r="CA421" s="67"/>
      <c r="CB421" s="67"/>
      <c r="CC421" s="67"/>
      <c r="CD421" s="67"/>
      <c r="CE421" s="67"/>
      <c r="CF421" s="67"/>
      <c r="CG421" s="67"/>
      <c r="CH421" s="67"/>
      <c r="CI421" s="67"/>
      <c r="CJ421" s="83"/>
      <c r="CK421" s="83"/>
    </row>
    <row r="422" spans="1:89" ht="21" x14ac:dyDescent="0.25">
      <c r="A422" s="7"/>
      <c r="B422" s="83"/>
      <c r="C422" s="83"/>
      <c r="D422" s="93"/>
      <c r="E422" s="68"/>
      <c r="F422" s="41"/>
      <c r="G422" s="107"/>
      <c r="H422" s="41"/>
      <c r="I422" s="83"/>
      <c r="J422" s="47"/>
      <c r="K422" s="47"/>
      <c r="L422" s="47"/>
      <c r="M422" s="47"/>
      <c r="N422" s="47"/>
      <c r="O422" s="47"/>
      <c r="P422" s="47"/>
      <c r="Q422" s="47"/>
      <c r="R422" s="7"/>
      <c r="S422" s="98"/>
      <c r="T422" s="7"/>
      <c r="U422" s="41"/>
      <c r="V422" s="112"/>
      <c r="W422" s="112"/>
      <c r="X422" s="24"/>
      <c r="Y422" s="24"/>
      <c r="Z422" s="24"/>
      <c r="AA422" s="7"/>
      <c r="AB422" s="51"/>
      <c r="AC422" s="51"/>
      <c r="AD422" s="64"/>
      <c r="AE422" s="25"/>
      <c r="AF422" s="83"/>
      <c r="AG422" s="83"/>
      <c r="AH422" s="67"/>
      <c r="AI422" s="67"/>
      <c r="AJ422" s="67"/>
      <c r="AK422" s="67"/>
      <c r="AL422" s="67"/>
      <c r="AM422" s="67"/>
      <c r="AN422" s="67"/>
      <c r="AO422" s="67"/>
      <c r="AP422" s="67"/>
      <c r="AQ422" s="67"/>
      <c r="AR422" s="67"/>
      <c r="AS422" s="67"/>
      <c r="AT422" s="67"/>
      <c r="AU422" s="67"/>
      <c r="AV422" s="67"/>
      <c r="AW422" s="67"/>
      <c r="AX422" s="67"/>
      <c r="AY422" s="67"/>
      <c r="AZ422" s="67"/>
      <c r="BA422" s="67"/>
      <c r="BB422" s="67"/>
      <c r="BC422" s="67"/>
      <c r="BD422" s="67"/>
      <c r="BE422" s="67"/>
      <c r="BF422" s="67"/>
      <c r="BG422" s="67"/>
      <c r="BH422" s="67"/>
      <c r="BI422" s="67"/>
      <c r="BJ422" s="67"/>
      <c r="BK422" s="67"/>
      <c r="BL422" s="67"/>
      <c r="BM422" s="67"/>
      <c r="BN422" s="67"/>
      <c r="BO422" s="67"/>
      <c r="BP422" s="67"/>
      <c r="BQ422" s="67"/>
      <c r="BR422" s="67"/>
      <c r="BS422" s="67"/>
      <c r="BT422" s="67"/>
      <c r="BU422" s="67"/>
      <c r="BV422" s="67"/>
      <c r="BW422" s="67"/>
      <c r="BX422" s="67"/>
      <c r="BY422" s="67"/>
      <c r="BZ422" s="67"/>
      <c r="CA422" s="67"/>
      <c r="CB422" s="67"/>
      <c r="CC422" s="67"/>
      <c r="CD422" s="67"/>
      <c r="CE422" s="67"/>
      <c r="CF422" s="67"/>
      <c r="CG422" s="67"/>
      <c r="CH422" s="67"/>
      <c r="CI422" s="67"/>
      <c r="CJ422" s="83"/>
      <c r="CK422" s="83"/>
    </row>
    <row r="423" spans="1:89" ht="21" x14ac:dyDescent="0.25">
      <c r="A423" s="7"/>
      <c r="B423" s="83"/>
      <c r="C423" s="83"/>
      <c r="D423" s="93"/>
      <c r="E423" s="68"/>
      <c r="F423" s="41"/>
      <c r="G423" s="107"/>
      <c r="H423" s="41"/>
      <c r="I423" s="83"/>
      <c r="J423" s="47"/>
      <c r="K423" s="47"/>
      <c r="L423" s="47"/>
      <c r="M423" s="47"/>
      <c r="N423" s="47"/>
      <c r="O423" s="47"/>
      <c r="P423" s="47"/>
      <c r="Q423" s="47"/>
      <c r="R423" s="7"/>
      <c r="S423" s="98"/>
      <c r="T423" s="7"/>
      <c r="U423" s="41"/>
      <c r="V423" s="112"/>
      <c r="W423" s="112"/>
      <c r="X423" s="24"/>
      <c r="Y423" s="24"/>
      <c r="Z423" s="24"/>
      <c r="AA423" s="7"/>
      <c r="AB423" s="51"/>
      <c r="AC423" s="51"/>
      <c r="AD423" s="64"/>
      <c r="AE423" s="25"/>
      <c r="AF423" s="83"/>
      <c r="AG423" s="83"/>
      <c r="AH423" s="67"/>
      <c r="AI423" s="67"/>
      <c r="AJ423" s="67"/>
      <c r="AK423" s="67"/>
      <c r="AL423" s="67"/>
      <c r="AM423" s="67"/>
      <c r="AN423" s="67"/>
      <c r="AO423" s="67"/>
      <c r="AP423" s="67"/>
      <c r="AQ423" s="67"/>
      <c r="AR423" s="67"/>
      <c r="AS423" s="67"/>
      <c r="AT423" s="67"/>
      <c r="AU423" s="67"/>
      <c r="AV423" s="67"/>
      <c r="AW423" s="67"/>
      <c r="AX423" s="67"/>
      <c r="AY423" s="67"/>
      <c r="AZ423" s="67"/>
      <c r="BA423" s="67"/>
      <c r="BB423" s="67"/>
      <c r="BC423" s="67"/>
      <c r="BD423" s="67"/>
      <c r="BE423" s="67"/>
      <c r="BF423" s="67"/>
      <c r="BG423" s="67"/>
      <c r="BH423" s="67"/>
      <c r="BI423" s="67"/>
      <c r="BJ423" s="67"/>
      <c r="BK423" s="67"/>
      <c r="BL423" s="67"/>
      <c r="BM423" s="67"/>
      <c r="BN423" s="67"/>
      <c r="BO423" s="67"/>
      <c r="BP423" s="67"/>
      <c r="BQ423" s="67"/>
      <c r="BR423" s="67"/>
      <c r="BS423" s="67"/>
      <c r="BT423" s="67"/>
      <c r="BU423" s="67"/>
      <c r="BV423" s="67"/>
      <c r="BW423" s="67"/>
      <c r="BX423" s="67"/>
      <c r="BY423" s="67"/>
      <c r="BZ423" s="67"/>
      <c r="CA423" s="67"/>
      <c r="CB423" s="67"/>
      <c r="CC423" s="67"/>
      <c r="CD423" s="67"/>
      <c r="CE423" s="67"/>
      <c r="CF423" s="67"/>
      <c r="CG423" s="67"/>
      <c r="CH423" s="67"/>
      <c r="CI423" s="67"/>
      <c r="CJ423" s="83"/>
      <c r="CK423" s="83"/>
    </row>
    <row r="424" spans="1:89" ht="21" x14ac:dyDescent="0.25">
      <c r="A424" s="7"/>
      <c r="B424" s="83"/>
      <c r="C424" s="83"/>
      <c r="D424" s="93"/>
      <c r="E424" s="68"/>
      <c r="F424" s="41"/>
      <c r="G424" s="107"/>
      <c r="H424" s="41"/>
      <c r="I424" s="83"/>
      <c r="J424" s="47"/>
      <c r="K424" s="47"/>
      <c r="L424" s="47"/>
      <c r="M424" s="47"/>
      <c r="N424" s="47"/>
      <c r="O424" s="47"/>
      <c r="P424" s="47"/>
      <c r="Q424" s="47"/>
      <c r="R424" s="7"/>
      <c r="S424" s="98"/>
      <c r="T424" s="7"/>
      <c r="U424" s="41"/>
      <c r="V424" s="112"/>
      <c r="W424" s="112"/>
      <c r="X424" s="24"/>
      <c r="Y424" s="24"/>
      <c r="Z424" s="24"/>
      <c r="AA424" s="7"/>
      <c r="AB424" s="51"/>
      <c r="AC424" s="51"/>
      <c r="AD424" s="64"/>
      <c r="AE424" s="25"/>
      <c r="AF424" s="83"/>
      <c r="AG424" s="83"/>
      <c r="AH424" s="67"/>
      <c r="AI424" s="67"/>
      <c r="AJ424" s="67"/>
      <c r="AK424" s="67"/>
      <c r="AL424" s="67"/>
      <c r="AM424" s="67"/>
      <c r="AN424" s="67"/>
      <c r="AO424" s="67"/>
      <c r="AP424" s="67"/>
      <c r="AQ424" s="67"/>
      <c r="AR424" s="67"/>
      <c r="AS424" s="67"/>
      <c r="AT424" s="67"/>
      <c r="AU424" s="67"/>
      <c r="AV424" s="67"/>
      <c r="AW424" s="67"/>
      <c r="AX424" s="67"/>
      <c r="AY424" s="67"/>
      <c r="AZ424" s="67"/>
      <c r="BA424" s="67"/>
      <c r="BB424" s="67"/>
      <c r="BC424" s="67"/>
      <c r="BD424" s="67"/>
      <c r="BE424" s="67"/>
      <c r="BF424" s="67"/>
      <c r="BG424" s="67"/>
      <c r="BH424" s="67"/>
      <c r="BI424" s="67"/>
      <c r="BJ424" s="67"/>
      <c r="BK424" s="67"/>
      <c r="BL424" s="67"/>
      <c r="BM424" s="67"/>
      <c r="BN424" s="67"/>
      <c r="BO424" s="67"/>
      <c r="BP424" s="67"/>
      <c r="BQ424" s="67"/>
      <c r="BR424" s="67"/>
      <c r="BS424" s="67"/>
      <c r="BT424" s="67"/>
      <c r="BU424" s="67"/>
      <c r="BV424" s="67"/>
      <c r="BW424" s="67"/>
      <c r="BX424" s="67"/>
      <c r="BY424" s="67"/>
      <c r="BZ424" s="67"/>
      <c r="CA424" s="67"/>
      <c r="CB424" s="67"/>
      <c r="CC424" s="67"/>
      <c r="CD424" s="67"/>
      <c r="CE424" s="67"/>
      <c r="CF424" s="67"/>
      <c r="CG424" s="67"/>
      <c r="CH424" s="67"/>
      <c r="CI424" s="67"/>
      <c r="CJ424" s="83"/>
      <c r="CK424" s="83"/>
    </row>
    <row r="425" spans="1:89" ht="21" x14ac:dyDescent="0.25">
      <c r="A425" s="7"/>
      <c r="B425" s="83"/>
      <c r="C425" s="83"/>
      <c r="D425" s="93"/>
      <c r="E425" s="68"/>
      <c r="F425" s="41"/>
      <c r="G425" s="107"/>
      <c r="H425" s="41"/>
      <c r="I425" s="83"/>
      <c r="J425" s="47"/>
      <c r="K425" s="47"/>
      <c r="L425" s="47"/>
      <c r="M425" s="47"/>
      <c r="N425" s="47"/>
      <c r="O425" s="47"/>
      <c r="P425" s="47"/>
      <c r="Q425" s="47"/>
      <c r="R425" s="7"/>
      <c r="S425" s="98"/>
      <c r="T425" s="7"/>
      <c r="U425" s="41"/>
      <c r="V425" s="112"/>
      <c r="W425" s="112"/>
      <c r="X425" s="24"/>
      <c r="Y425" s="24"/>
      <c r="Z425" s="24"/>
      <c r="AA425" s="7"/>
      <c r="AB425" s="51"/>
      <c r="AC425" s="51"/>
      <c r="AD425" s="64"/>
      <c r="AE425" s="25"/>
      <c r="AF425" s="83"/>
      <c r="AG425" s="83"/>
      <c r="AH425" s="67"/>
      <c r="AI425" s="67"/>
      <c r="AJ425" s="67"/>
      <c r="AK425" s="67"/>
      <c r="AL425" s="67"/>
      <c r="AM425" s="67"/>
      <c r="AN425" s="67"/>
      <c r="AO425" s="67"/>
      <c r="AP425" s="67"/>
      <c r="AQ425" s="67"/>
      <c r="AR425" s="67"/>
      <c r="AS425" s="67"/>
      <c r="AT425" s="67"/>
      <c r="AU425" s="67"/>
      <c r="AV425" s="67"/>
      <c r="AW425" s="67"/>
      <c r="AX425" s="67"/>
      <c r="AY425" s="67"/>
      <c r="AZ425" s="67"/>
      <c r="BA425" s="67"/>
      <c r="BB425" s="67"/>
      <c r="BC425" s="67"/>
      <c r="BD425" s="67"/>
      <c r="BE425" s="67"/>
      <c r="BF425" s="67"/>
      <c r="BG425" s="67"/>
      <c r="BH425" s="67"/>
      <c r="BI425" s="67"/>
      <c r="BJ425" s="67"/>
      <c r="BK425" s="67"/>
      <c r="BL425" s="67"/>
      <c r="BM425" s="67"/>
      <c r="BN425" s="67"/>
      <c r="BO425" s="67"/>
      <c r="BP425" s="67"/>
      <c r="BQ425" s="67"/>
      <c r="BR425" s="67"/>
      <c r="BS425" s="67"/>
      <c r="BT425" s="67"/>
      <c r="BU425" s="67"/>
      <c r="BV425" s="67"/>
      <c r="BW425" s="67"/>
      <c r="BX425" s="67"/>
      <c r="BY425" s="67"/>
      <c r="BZ425" s="67"/>
      <c r="CA425" s="67"/>
      <c r="CB425" s="67"/>
      <c r="CC425" s="67"/>
      <c r="CD425" s="67"/>
      <c r="CE425" s="67"/>
      <c r="CF425" s="67"/>
      <c r="CG425" s="67"/>
      <c r="CH425" s="67"/>
      <c r="CI425" s="67"/>
      <c r="CJ425" s="83"/>
      <c r="CK425" s="83"/>
    </row>
    <row r="426" spans="1:89" ht="21" x14ac:dyDescent="0.25">
      <c r="A426" s="7"/>
      <c r="B426" s="83"/>
      <c r="C426" s="83"/>
      <c r="D426" s="93"/>
      <c r="E426" s="68"/>
      <c r="F426" s="41"/>
      <c r="G426" s="107"/>
      <c r="H426" s="41"/>
      <c r="I426" s="83"/>
      <c r="J426" s="47"/>
      <c r="K426" s="47"/>
      <c r="L426" s="47"/>
      <c r="M426" s="47"/>
      <c r="N426" s="47"/>
      <c r="O426" s="47"/>
      <c r="P426" s="47"/>
      <c r="Q426" s="47"/>
      <c r="R426" s="7"/>
      <c r="S426" s="98"/>
      <c r="T426" s="7"/>
      <c r="U426" s="41"/>
      <c r="V426" s="112"/>
      <c r="W426" s="112"/>
      <c r="X426" s="24"/>
      <c r="Y426" s="24"/>
      <c r="Z426" s="24"/>
      <c r="AA426" s="7"/>
      <c r="AB426" s="51"/>
      <c r="AC426" s="51"/>
      <c r="AD426" s="64"/>
      <c r="AE426" s="25"/>
      <c r="AF426" s="83"/>
      <c r="AG426" s="83"/>
      <c r="AH426" s="67"/>
      <c r="AI426" s="67"/>
      <c r="AJ426" s="67"/>
      <c r="AK426" s="67"/>
      <c r="AL426" s="67"/>
      <c r="AM426" s="67"/>
      <c r="AN426" s="67"/>
      <c r="AO426" s="67"/>
      <c r="AP426" s="67"/>
      <c r="AQ426" s="67"/>
      <c r="AR426" s="67"/>
      <c r="AS426" s="67"/>
      <c r="AT426" s="67"/>
      <c r="AU426" s="67"/>
      <c r="AV426" s="67"/>
      <c r="AW426" s="67"/>
      <c r="AX426" s="67"/>
      <c r="AY426" s="67"/>
      <c r="AZ426" s="67"/>
      <c r="BA426" s="67"/>
      <c r="BB426" s="67"/>
      <c r="BC426" s="67"/>
      <c r="BD426" s="67"/>
      <c r="BE426" s="67"/>
      <c r="BF426" s="67"/>
      <c r="BG426" s="67"/>
      <c r="BH426" s="67"/>
      <c r="BI426" s="67"/>
      <c r="BJ426" s="67"/>
      <c r="BK426" s="67"/>
      <c r="BL426" s="67"/>
      <c r="BM426" s="67"/>
      <c r="BN426" s="67"/>
      <c r="BO426" s="67"/>
      <c r="BP426" s="67"/>
      <c r="BQ426" s="67"/>
      <c r="BR426" s="67"/>
      <c r="BS426" s="67"/>
      <c r="BT426" s="67"/>
      <c r="BU426" s="67"/>
      <c r="BV426" s="67"/>
      <c r="BW426" s="67"/>
      <c r="BX426" s="67"/>
      <c r="BY426" s="67"/>
      <c r="BZ426" s="67"/>
      <c r="CA426" s="67"/>
      <c r="CB426" s="67"/>
      <c r="CC426" s="67"/>
      <c r="CD426" s="67"/>
      <c r="CE426" s="67"/>
      <c r="CF426" s="67"/>
      <c r="CG426" s="67"/>
      <c r="CH426" s="67"/>
      <c r="CI426" s="67"/>
      <c r="CJ426" s="83"/>
      <c r="CK426" s="83"/>
    </row>
    <row r="427" spans="1:89" ht="21" x14ac:dyDescent="0.25">
      <c r="A427" s="7"/>
      <c r="B427" s="83"/>
      <c r="C427" s="83"/>
      <c r="D427" s="93"/>
      <c r="E427" s="68"/>
      <c r="F427" s="41"/>
      <c r="G427" s="107"/>
      <c r="H427" s="41"/>
      <c r="I427" s="83"/>
      <c r="J427" s="47"/>
      <c r="K427" s="47"/>
      <c r="L427" s="47"/>
      <c r="M427" s="47"/>
      <c r="N427" s="47"/>
      <c r="O427" s="47"/>
      <c r="P427" s="47"/>
      <c r="Q427" s="47"/>
      <c r="R427" s="7"/>
      <c r="S427" s="98"/>
      <c r="T427" s="7"/>
      <c r="U427" s="41"/>
      <c r="V427" s="112"/>
      <c r="W427" s="112"/>
      <c r="X427" s="24"/>
      <c r="Y427" s="24"/>
      <c r="Z427" s="24"/>
      <c r="AA427" s="7"/>
      <c r="AB427" s="51"/>
      <c r="AC427" s="51"/>
      <c r="AD427" s="64"/>
      <c r="AE427" s="25"/>
      <c r="AF427" s="83"/>
      <c r="AG427" s="83"/>
      <c r="AH427" s="67"/>
      <c r="AI427" s="67"/>
      <c r="AJ427" s="67"/>
      <c r="AK427" s="67"/>
      <c r="AL427" s="67"/>
      <c r="AM427" s="67"/>
      <c r="AN427" s="67"/>
      <c r="AO427" s="67"/>
      <c r="AP427" s="67"/>
      <c r="AQ427" s="67"/>
      <c r="AR427" s="67"/>
      <c r="AS427" s="67"/>
      <c r="AT427" s="67"/>
      <c r="AU427" s="67"/>
      <c r="AV427" s="67"/>
      <c r="AW427" s="67"/>
      <c r="AX427" s="67"/>
      <c r="AY427" s="67"/>
      <c r="AZ427" s="67"/>
      <c r="BA427" s="67"/>
      <c r="BB427" s="67"/>
      <c r="BC427" s="67"/>
      <c r="BD427" s="67"/>
      <c r="BE427" s="67"/>
      <c r="BF427" s="67"/>
      <c r="BG427" s="67"/>
      <c r="BH427" s="67"/>
      <c r="BI427" s="67"/>
      <c r="BJ427" s="67"/>
      <c r="BK427" s="67"/>
      <c r="BL427" s="67"/>
      <c r="BM427" s="67"/>
      <c r="BN427" s="67"/>
      <c r="BO427" s="67"/>
      <c r="BP427" s="67"/>
      <c r="BQ427" s="67"/>
      <c r="BR427" s="67"/>
      <c r="BS427" s="67"/>
      <c r="BT427" s="67"/>
      <c r="BU427" s="67"/>
      <c r="BV427" s="67"/>
      <c r="BW427" s="67"/>
      <c r="BX427" s="67"/>
      <c r="BY427" s="67"/>
      <c r="BZ427" s="67"/>
      <c r="CA427" s="67"/>
      <c r="CB427" s="67"/>
      <c r="CC427" s="67"/>
      <c r="CD427" s="67"/>
      <c r="CE427" s="67"/>
      <c r="CF427" s="67"/>
      <c r="CG427" s="67"/>
      <c r="CH427" s="67"/>
      <c r="CI427" s="67"/>
      <c r="CJ427" s="83"/>
      <c r="CK427" s="83"/>
    </row>
    <row r="428" spans="1:89" ht="21" x14ac:dyDescent="0.25">
      <c r="A428" s="7"/>
      <c r="B428" s="83"/>
      <c r="C428" s="83"/>
      <c r="D428" s="93"/>
      <c r="E428" s="68"/>
      <c r="F428" s="41"/>
      <c r="G428" s="107"/>
      <c r="H428" s="41"/>
      <c r="I428" s="83"/>
      <c r="J428" s="47"/>
      <c r="K428" s="47"/>
      <c r="L428" s="47"/>
      <c r="M428" s="47"/>
      <c r="N428" s="47"/>
      <c r="O428" s="47"/>
      <c r="P428" s="47"/>
      <c r="Q428" s="47"/>
      <c r="R428" s="7"/>
      <c r="S428" s="98"/>
      <c r="T428" s="7"/>
      <c r="U428" s="41"/>
      <c r="V428" s="112"/>
      <c r="W428" s="112"/>
      <c r="X428" s="24"/>
      <c r="Y428" s="24"/>
      <c r="Z428" s="24"/>
      <c r="AA428" s="7"/>
      <c r="AB428" s="51"/>
      <c r="AC428" s="51"/>
      <c r="AD428" s="64"/>
      <c r="AE428" s="25"/>
      <c r="AF428" s="83"/>
      <c r="AG428" s="83"/>
      <c r="AH428" s="67"/>
      <c r="AI428" s="67"/>
      <c r="AJ428" s="67"/>
      <c r="AK428" s="67"/>
      <c r="AL428" s="67"/>
      <c r="AM428" s="67"/>
      <c r="AN428" s="67"/>
      <c r="AO428" s="67"/>
      <c r="AP428" s="67"/>
      <c r="AQ428" s="67"/>
      <c r="AR428" s="67"/>
      <c r="AS428" s="67"/>
      <c r="AT428" s="67"/>
      <c r="AU428" s="67"/>
      <c r="AV428" s="67"/>
      <c r="AW428" s="67"/>
      <c r="AX428" s="67"/>
      <c r="AY428" s="67"/>
      <c r="AZ428" s="67"/>
      <c r="BA428" s="67"/>
      <c r="BB428" s="67"/>
      <c r="BC428" s="67"/>
      <c r="BD428" s="67"/>
      <c r="BE428" s="67"/>
      <c r="BF428" s="67"/>
      <c r="BG428" s="67"/>
      <c r="BH428" s="67"/>
      <c r="BI428" s="67"/>
      <c r="BJ428" s="67"/>
      <c r="BK428" s="67"/>
      <c r="BL428" s="67"/>
      <c r="BM428" s="67"/>
      <c r="BN428" s="67"/>
      <c r="BO428" s="67"/>
      <c r="BP428" s="67"/>
      <c r="BQ428" s="67"/>
      <c r="BR428" s="67"/>
      <c r="BS428" s="67"/>
      <c r="BT428" s="67"/>
      <c r="BU428" s="67"/>
      <c r="BV428" s="67"/>
      <c r="BW428" s="67"/>
      <c r="BX428" s="67"/>
      <c r="BY428" s="67"/>
      <c r="BZ428" s="67"/>
      <c r="CA428" s="67"/>
      <c r="CB428" s="67"/>
      <c r="CC428" s="67"/>
      <c r="CD428" s="67"/>
      <c r="CE428" s="67"/>
      <c r="CF428" s="67"/>
      <c r="CG428" s="67"/>
      <c r="CH428" s="67"/>
      <c r="CI428" s="67"/>
      <c r="CJ428" s="83"/>
      <c r="CK428" s="83"/>
    </row>
    <row r="429" spans="1:89" ht="21" x14ac:dyDescent="0.25">
      <c r="A429" s="7"/>
      <c r="B429" s="83"/>
      <c r="C429" s="83"/>
      <c r="D429" s="93"/>
      <c r="E429" s="68"/>
      <c r="F429" s="41"/>
      <c r="G429" s="107"/>
      <c r="H429" s="41"/>
      <c r="I429" s="83"/>
      <c r="J429" s="47"/>
      <c r="K429" s="47"/>
      <c r="L429" s="47"/>
      <c r="M429" s="47"/>
      <c r="N429" s="47"/>
      <c r="O429" s="47"/>
      <c r="P429" s="47"/>
      <c r="Q429" s="47"/>
      <c r="R429" s="7"/>
      <c r="S429" s="98"/>
      <c r="T429" s="7"/>
      <c r="U429" s="41"/>
      <c r="V429" s="112"/>
      <c r="W429" s="112"/>
      <c r="X429" s="24"/>
      <c r="Y429" s="24"/>
      <c r="Z429" s="24"/>
      <c r="AA429" s="7"/>
      <c r="AB429" s="51"/>
      <c r="AC429" s="51"/>
      <c r="AD429" s="64"/>
      <c r="AE429" s="25"/>
      <c r="AF429" s="83"/>
      <c r="AG429" s="83"/>
      <c r="AH429" s="67"/>
      <c r="AI429" s="67"/>
      <c r="AJ429" s="67"/>
      <c r="AK429" s="67"/>
      <c r="AL429" s="67"/>
      <c r="AM429" s="67"/>
      <c r="AN429" s="67"/>
      <c r="AO429" s="67"/>
      <c r="AP429" s="67"/>
      <c r="AQ429" s="67"/>
      <c r="AR429" s="67"/>
      <c r="AS429" s="67"/>
      <c r="AT429" s="67"/>
      <c r="AU429" s="67"/>
      <c r="AV429" s="67"/>
      <c r="AW429" s="67"/>
      <c r="AX429" s="67"/>
      <c r="AY429" s="67"/>
      <c r="AZ429" s="67"/>
      <c r="BA429" s="67"/>
      <c r="BB429" s="67"/>
      <c r="BC429" s="67"/>
      <c r="BD429" s="67"/>
      <c r="BE429" s="67"/>
      <c r="BF429" s="67"/>
      <c r="BG429" s="67"/>
      <c r="BH429" s="67"/>
      <c r="BI429" s="67"/>
      <c r="BJ429" s="67"/>
      <c r="BK429" s="67"/>
      <c r="BL429" s="67"/>
      <c r="BM429" s="67"/>
      <c r="BN429" s="67"/>
      <c r="BO429" s="67"/>
      <c r="BP429" s="67"/>
      <c r="BQ429" s="67"/>
      <c r="BR429" s="67"/>
      <c r="BS429" s="67"/>
      <c r="BT429" s="67"/>
      <c r="BU429" s="67"/>
      <c r="BV429" s="67"/>
      <c r="BW429" s="67"/>
      <c r="BX429" s="67"/>
      <c r="BY429" s="67"/>
      <c r="BZ429" s="67"/>
      <c r="CA429" s="67"/>
      <c r="CB429" s="67"/>
      <c r="CC429" s="67"/>
      <c r="CD429" s="67"/>
      <c r="CE429" s="67"/>
      <c r="CF429" s="67"/>
      <c r="CG429" s="67"/>
      <c r="CH429" s="67"/>
      <c r="CI429" s="67"/>
      <c r="CJ429" s="83"/>
      <c r="CK429" s="83"/>
    </row>
    <row r="430" spans="1:89" ht="21" x14ac:dyDescent="0.25">
      <c r="A430" s="7"/>
      <c r="B430" s="83"/>
      <c r="C430" s="83"/>
      <c r="D430" s="93"/>
      <c r="E430" s="68"/>
      <c r="F430" s="41"/>
      <c r="G430" s="107"/>
      <c r="H430" s="41"/>
      <c r="I430" s="83"/>
      <c r="J430" s="47"/>
      <c r="K430" s="47"/>
      <c r="L430" s="47"/>
      <c r="M430" s="47"/>
      <c r="N430" s="47"/>
      <c r="O430" s="47"/>
      <c r="P430" s="47"/>
      <c r="Q430" s="47"/>
      <c r="R430" s="7"/>
      <c r="S430" s="98"/>
      <c r="T430" s="7"/>
      <c r="U430" s="41"/>
      <c r="V430" s="112"/>
      <c r="W430" s="112"/>
      <c r="X430" s="24"/>
      <c r="Y430" s="24"/>
      <c r="Z430" s="24"/>
      <c r="AA430" s="7"/>
      <c r="AB430" s="51"/>
      <c r="AC430" s="51"/>
      <c r="AD430" s="64"/>
      <c r="AE430" s="25"/>
      <c r="AF430" s="83"/>
      <c r="AG430" s="83"/>
      <c r="AH430" s="67"/>
      <c r="AI430" s="67"/>
      <c r="AJ430" s="67"/>
      <c r="AK430" s="67"/>
      <c r="AL430" s="67"/>
      <c r="AM430" s="67"/>
      <c r="AN430" s="67"/>
      <c r="AO430" s="67"/>
      <c r="AP430" s="67"/>
      <c r="AQ430" s="67"/>
      <c r="AR430" s="67"/>
      <c r="AS430" s="67"/>
      <c r="AT430" s="67"/>
      <c r="AU430" s="67"/>
      <c r="AV430" s="67"/>
      <c r="AW430" s="67"/>
      <c r="AX430" s="67"/>
      <c r="AY430" s="67"/>
      <c r="AZ430" s="67"/>
      <c r="BA430" s="67"/>
      <c r="BB430" s="67"/>
      <c r="BC430" s="67"/>
      <c r="BD430" s="67"/>
      <c r="BE430" s="67"/>
      <c r="BF430" s="67"/>
      <c r="BG430" s="67"/>
      <c r="BH430" s="67"/>
      <c r="BI430" s="67"/>
      <c r="BJ430" s="67"/>
      <c r="BK430" s="67"/>
      <c r="BL430" s="67"/>
      <c r="BM430" s="67"/>
      <c r="BN430" s="67"/>
      <c r="BO430" s="67"/>
      <c r="BP430" s="67"/>
      <c r="BQ430" s="67"/>
      <c r="BR430" s="67"/>
      <c r="BS430" s="67"/>
      <c r="BT430" s="67"/>
      <c r="BU430" s="67"/>
      <c r="BV430" s="67"/>
      <c r="BW430" s="67"/>
      <c r="BX430" s="67"/>
      <c r="BY430" s="67"/>
      <c r="BZ430" s="67"/>
      <c r="CA430" s="67"/>
      <c r="CB430" s="67"/>
      <c r="CC430" s="67"/>
      <c r="CD430" s="67"/>
      <c r="CE430" s="67"/>
      <c r="CF430" s="67"/>
      <c r="CG430" s="67"/>
      <c r="CH430" s="67"/>
      <c r="CI430" s="67"/>
      <c r="CJ430" s="83"/>
      <c r="CK430" s="83"/>
    </row>
    <row r="431" spans="1:89" ht="21" x14ac:dyDescent="0.25">
      <c r="A431" s="7"/>
      <c r="B431" s="83"/>
      <c r="C431" s="83"/>
      <c r="D431" s="93"/>
      <c r="E431" s="68"/>
      <c r="F431" s="41"/>
      <c r="G431" s="107"/>
      <c r="H431" s="41"/>
      <c r="I431" s="83"/>
      <c r="J431" s="47"/>
      <c r="K431" s="47"/>
      <c r="L431" s="47"/>
      <c r="M431" s="47"/>
      <c r="N431" s="47"/>
      <c r="O431" s="47"/>
      <c r="P431" s="47"/>
      <c r="Q431" s="47"/>
      <c r="R431" s="7"/>
      <c r="S431" s="98"/>
      <c r="T431" s="7"/>
      <c r="U431" s="41"/>
      <c r="V431" s="112"/>
      <c r="W431" s="112"/>
      <c r="X431" s="24"/>
      <c r="Y431" s="24"/>
      <c r="Z431" s="24"/>
      <c r="AA431" s="7"/>
      <c r="AB431" s="51"/>
      <c r="AC431" s="51"/>
      <c r="AD431" s="64"/>
      <c r="AE431" s="25"/>
      <c r="AF431" s="83"/>
      <c r="AG431" s="83"/>
      <c r="AH431" s="67"/>
      <c r="AI431" s="67"/>
      <c r="AJ431" s="67"/>
      <c r="AK431" s="67"/>
      <c r="AL431" s="67"/>
      <c r="AM431" s="67"/>
      <c r="AN431" s="67"/>
      <c r="AO431" s="67"/>
      <c r="AP431" s="67"/>
      <c r="AQ431" s="67"/>
      <c r="AR431" s="67"/>
      <c r="AS431" s="67"/>
      <c r="AT431" s="67"/>
      <c r="AU431" s="67"/>
      <c r="AV431" s="67"/>
      <c r="AW431" s="67"/>
      <c r="AX431" s="67"/>
      <c r="AY431" s="67"/>
      <c r="AZ431" s="67"/>
      <c r="BA431" s="67"/>
      <c r="BB431" s="67"/>
      <c r="BC431" s="67"/>
      <c r="BD431" s="67"/>
      <c r="BE431" s="67"/>
      <c r="BF431" s="67"/>
      <c r="BG431" s="67"/>
      <c r="BH431" s="67"/>
      <c r="BI431" s="67"/>
      <c r="BJ431" s="67"/>
      <c r="BK431" s="67"/>
      <c r="BL431" s="67"/>
      <c r="BM431" s="67"/>
      <c r="BN431" s="67"/>
      <c r="BO431" s="67"/>
      <c r="BP431" s="67"/>
      <c r="BQ431" s="67"/>
      <c r="BR431" s="67"/>
      <c r="BS431" s="67"/>
      <c r="BT431" s="67"/>
      <c r="BU431" s="67"/>
      <c r="BV431" s="67"/>
      <c r="BW431" s="67"/>
      <c r="BX431" s="67"/>
      <c r="BY431" s="67"/>
      <c r="BZ431" s="67"/>
      <c r="CA431" s="67"/>
      <c r="CB431" s="67"/>
      <c r="CC431" s="67"/>
      <c r="CD431" s="67"/>
      <c r="CE431" s="67"/>
      <c r="CF431" s="67"/>
      <c r="CG431" s="67"/>
      <c r="CH431" s="67"/>
      <c r="CI431" s="67"/>
      <c r="CJ431" s="83"/>
      <c r="CK431" s="83"/>
    </row>
    <row r="432" spans="1:89" ht="21" x14ac:dyDescent="0.25">
      <c r="A432" s="7"/>
      <c r="B432" s="83"/>
      <c r="C432" s="83"/>
      <c r="D432" s="93"/>
      <c r="E432" s="68"/>
      <c r="F432" s="41"/>
      <c r="G432" s="107"/>
      <c r="H432" s="41"/>
      <c r="I432" s="83"/>
      <c r="J432" s="47"/>
      <c r="K432" s="47"/>
      <c r="L432" s="47"/>
      <c r="M432" s="47"/>
      <c r="N432" s="47"/>
      <c r="O432" s="47"/>
      <c r="P432" s="47"/>
      <c r="Q432" s="47"/>
      <c r="R432" s="7"/>
      <c r="S432" s="98"/>
      <c r="T432" s="7"/>
      <c r="U432" s="41"/>
      <c r="V432" s="112"/>
      <c r="W432" s="112"/>
      <c r="X432" s="24"/>
      <c r="Y432" s="24"/>
      <c r="Z432" s="24"/>
      <c r="AA432" s="7"/>
      <c r="AB432" s="51"/>
      <c r="AC432" s="51"/>
      <c r="AD432" s="64"/>
      <c r="AE432" s="25"/>
      <c r="AF432" s="83"/>
      <c r="AG432" s="83"/>
      <c r="AH432" s="67"/>
      <c r="AI432" s="67"/>
      <c r="AJ432" s="67"/>
      <c r="AK432" s="67"/>
      <c r="AL432" s="67"/>
      <c r="AM432" s="67"/>
      <c r="AN432" s="67"/>
      <c r="AO432" s="67"/>
      <c r="AP432" s="67"/>
      <c r="AQ432" s="67"/>
      <c r="AR432" s="67"/>
      <c r="AS432" s="67"/>
      <c r="AT432" s="67"/>
      <c r="AU432" s="67"/>
      <c r="AV432" s="67"/>
      <c r="AW432" s="67"/>
      <c r="AX432" s="67"/>
      <c r="AY432" s="67"/>
      <c r="AZ432" s="67"/>
      <c r="BA432" s="67"/>
      <c r="BB432" s="67"/>
      <c r="BC432" s="67"/>
      <c r="BD432" s="67"/>
      <c r="BE432" s="67"/>
      <c r="BF432" s="67"/>
      <c r="BG432" s="67"/>
      <c r="BH432" s="67"/>
      <c r="BI432" s="67"/>
      <c r="BJ432" s="67"/>
      <c r="BK432" s="67"/>
      <c r="BL432" s="67"/>
      <c r="BM432" s="67"/>
      <c r="BN432" s="67"/>
      <c r="BO432" s="67"/>
      <c r="BP432" s="67"/>
      <c r="BQ432" s="67"/>
      <c r="BR432" s="67"/>
      <c r="BS432" s="67"/>
      <c r="BT432" s="67"/>
      <c r="BU432" s="67"/>
      <c r="BV432" s="67"/>
      <c r="BW432" s="67"/>
      <c r="BX432" s="67"/>
      <c r="BY432" s="67"/>
      <c r="BZ432" s="67"/>
      <c r="CA432" s="67"/>
      <c r="CB432" s="67"/>
      <c r="CC432" s="67"/>
      <c r="CD432" s="67"/>
      <c r="CE432" s="67"/>
      <c r="CF432" s="67"/>
      <c r="CG432" s="67"/>
      <c r="CH432" s="67"/>
      <c r="CI432" s="67"/>
      <c r="CJ432" s="83"/>
      <c r="CK432" s="83"/>
    </row>
    <row r="433" spans="1:89" ht="21" x14ac:dyDescent="0.25">
      <c r="A433" s="7"/>
      <c r="B433" s="83"/>
      <c r="C433" s="83"/>
      <c r="D433" s="93"/>
      <c r="E433" s="68"/>
      <c r="F433" s="41"/>
      <c r="G433" s="107"/>
      <c r="H433" s="41"/>
      <c r="I433" s="83"/>
      <c r="J433" s="47"/>
      <c r="K433" s="47"/>
      <c r="L433" s="47"/>
      <c r="M433" s="47"/>
      <c r="N433" s="47"/>
      <c r="O433" s="47"/>
      <c r="P433" s="47"/>
      <c r="Q433" s="47"/>
      <c r="R433" s="7"/>
      <c r="S433" s="98"/>
      <c r="T433" s="7"/>
      <c r="U433" s="41"/>
      <c r="V433" s="112"/>
      <c r="W433" s="112"/>
      <c r="X433" s="24"/>
      <c r="Y433" s="24"/>
      <c r="Z433" s="24"/>
      <c r="AA433" s="7"/>
      <c r="AB433" s="51"/>
      <c r="AC433" s="51"/>
      <c r="AD433" s="64"/>
      <c r="AE433" s="25"/>
      <c r="AF433" s="83"/>
      <c r="AG433" s="83"/>
      <c r="AH433" s="67"/>
      <c r="AI433" s="67"/>
      <c r="AJ433" s="67"/>
      <c r="AK433" s="67"/>
      <c r="AL433" s="67"/>
      <c r="AM433" s="67"/>
      <c r="AN433" s="67"/>
      <c r="AO433" s="67"/>
      <c r="AP433" s="67"/>
      <c r="AQ433" s="67"/>
      <c r="AR433" s="67"/>
      <c r="AS433" s="67"/>
      <c r="AT433" s="67"/>
      <c r="AU433" s="67"/>
      <c r="AV433" s="67"/>
      <c r="AW433" s="67"/>
      <c r="AX433" s="67"/>
      <c r="AY433" s="67"/>
      <c r="AZ433" s="67"/>
      <c r="BA433" s="67"/>
      <c r="BB433" s="67"/>
      <c r="BC433" s="67"/>
      <c r="BD433" s="67"/>
      <c r="BE433" s="67"/>
      <c r="BF433" s="67"/>
      <c r="BG433" s="67"/>
      <c r="BH433" s="67"/>
      <c r="BI433" s="67"/>
      <c r="BJ433" s="67"/>
      <c r="BK433" s="67"/>
      <c r="BL433" s="67"/>
      <c r="BM433" s="67"/>
      <c r="BN433" s="67"/>
      <c r="BO433" s="67"/>
      <c r="BP433" s="67"/>
      <c r="BQ433" s="67"/>
      <c r="BR433" s="67"/>
      <c r="BS433" s="67"/>
      <c r="BT433" s="67"/>
      <c r="BU433" s="67"/>
      <c r="BV433" s="67"/>
      <c r="BW433" s="67"/>
      <c r="BX433" s="67"/>
      <c r="BY433" s="67"/>
      <c r="BZ433" s="67"/>
      <c r="CA433" s="67"/>
      <c r="CB433" s="67"/>
      <c r="CC433" s="67"/>
      <c r="CD433" s="67"/>
      <c r="CE433" s="67"/>
      <c r="CF433" s="67"/>
      <c r="CG433" s="67"/>
      <c r="CH433" s="67"/>
      <c r="CI433" s="67"/>
      <c r="CJ433" s="83"/>
      <c r="CK433" s="83"/>
    </row>
    <row r="434" spans="1:89" ht="21" x14ac:dyDescent="0.25">
      <c r="A434" s="7"/>
      <c r="B434" s="83"/>
      <c r="C434" s="83"/>
      <c r="D434" s="93"/>
      <c r="E434" s="68"/>
      <c r="F434" s="41"/>
      <c r="G434" s="107"/>
      <c r="H434" s="41"/>
      <c r="I434" s="83"/>
      <c r="J434" s="47"/>
      <c r="K434" s="47"/>
      <c r="L434" s="47"/>
      <c r="M434" s="47"/>
      <c r="N434" s="47"/>
      <c r="O434" s="47"/>
      <c r="P434" s="47"/>
      <c r="Q434" s="47"/>
      <c r="R434" s="7"/>
      <c r="S434" s="98"/>
      <c r="T434" s="7"/>
      <c r="U434" s="41"/>
      <c r="V434" s="112"/>
      <c r="W434" s="112"/>
      <c r="X434" s="24"/>
      <c r="Y434" s="24"/>
      <c r="Z434" s="24"/>
      <c r="AA434" s="7"/>
      <c r="AB434" s="51"/>
      <c r="AC434" s="51"/>
      <c r="AD434" s="64"/>
      <c r="AE434" s="25"/>
      <c r="AF434" s="83"/>
      <c r="AG434" s="83"/>
      <c r="AH434" s="67"/>
      <c r="AI434" s="67"/>
      <c r="AJ434" s="67"/>
      <c r="AK434" s="67"/>
      <c r="AL434" s="67"/>
      <c r="AM434" s="67"/>
      <c r="AN434" s="67"/>
      <c r="AO434" s="67"/>
      <c r="AP434" s="67"/>
      <c r="AQ434" s="67"/>
      <c r="AR434" s="67"/>
      <c r="AS434" s="67"/>
      <c r="AT434" s="67"/>
      <c r="AU434" s="67"/>
      <c r="AV434" s="67"/>
      <c r="AW434" s="67"/>
      <c r="AX434" s="67"/>
      <c r="AY434" s="67"/>
      <c r="AZ434" s="67"/>
      <c r="BA434" s="67"/>
      <c r="BB434" s="67"/>
      <c r="BC434" s="67"/>
      <c r="BD434" s="67"/>
      <c r="BE434" s="67"/>
      <c r="BF434" s="67"/>
      <c r="BG434" s="67"/>
      <c r="BH434" s="67"/>
      <c r="BI434" s="67"/>
      <c r="BJ434" s="67"/>
      <c r="BK434" s="67"/>
      <c r="BL434" s="67"/>
      <c r="BM434" s="67"/>
      <c r="BN434" s="67"/>
      <c r="BO434" s="67"/>
      <c r="BP434" s="67"/>
      <c r="BQ434" s="67"/>
      <c r="BR434" s="67"/>
      <c r="BS434" s="67"/>
      <c r="BT434" s="67"/>
      <c r="BU434" s="67"/>
      <c r="BV434" s="67"/>
      <c r="BW434" s="67"/>
      <c r="BX434" s="67"/>
      <c r="BY434" s="67"/>
      <c r="BZ434" s="67"/>
      <c r="CA434" s="67"/>
      <c r="CB434" s="67"/>
      <c r="CC434" s="67"/>
      <c r="CD434" s="67"/>
      <c r="CE434" s="67"/>
      <c r="CF434" s="67"/>
      <c r="CG434" s="67"/>
      <c r="CH434" s="67"/>
      <c r="CI434" s="67"/>
      <c r="CJ434" s="83"/>
      <c r="CK434" s="83"/>
    </row>
    <row r="435" spans="1:89" ht="21" x14ac:dyDescent="0.25">
      <c r="A435" s="7"/>
      <c r="B435" s="83"/>
      <c r="C435" s="83"/>
      <c r="D435" s="93"/>
      <c r="E435" s="68"/>
      <c r="F435" s="41"/>
      <c r="G435" s="107"/>
      <c r="H435" s="41"/>
      <c r="I435" s="83"/>
      <c r="J435" s="47"/>
      <c r="K435" s="47"/>
      <c r="L435" s="47"/>
      <c r="M435" s="47"/>
      <c r="N435" s="47"/>
      <c r="O435" s="47"/>
      <c r="P435" s="47"/>
      <c r="Q435" s="47"/>
      <c r="R435" s="7"/>
      <c r="S435" s="98"/>
      <c r="T435" s="7"/>
      <c r="U435" s="41"/>
      <c r="V435" s="112"/>
      <c r="W435" s="112"/>
      <c r="X435" s="24"/>
      <c r="Y435" s="24"/>
      <c r="Z435" s="24"/>
      <c r="AA435" s="7"/>
      <c r="AB435" s="51"/>
      <c r="AC435" s="51"/>
      <c r="AD435" s="64"/>
      <c r="AE435" s="25"/>
      <c r="AF435" s="83"/>
      <c r="AG435" s="83"/>
      <c r="AH435" s="67"/>
      <c r="AI435" s="67"/>
      <c r="AJ435" s="67"/>
      <c r="AK435" s="67"/>
      <c r="AL435" s="67"/>
      <c r="AM435" s="67"/>
      <c r="AN435" s="67"/>
      <c r="AO435" s="67"/>
      <c r="AP435" s="67"/>
      <c r="AQ435" s="67"/>
      <c r="AR435" s="67"/>
      <c r="AS435" s="67"/>
      <c r="AT435" s="67"/>
      <c r="AU435" s="67"/>
      <c r="AV435" s="67"/>
      <c r="AW435" s="67"/>
      <c r="AX435" s="67"/>
      <c r="AY435" s="67"/>
      <c r="AZ435" s="67"/>
      <c r="BA435" s="67"/>
      <c r="BB435" s="67"/>
      <c r="BC435" s="67"/>
      <c r="BD435" s="67"/>
      <c r="BE435" s="67"/>
      <c r="BF435" s="67"/>
      <c r="BG435" s="67"/>
      <c r="BH435" s="67"/>
      <c r="BI435" s="67"/>
      <c r="BJ435" s="67"/>
      <c r="BK435" s="67"/>
      <c r="BL435" s="67"/>
      <c r="BM435" s="67"/>
      <c r="BN435" s="67"/>
      <c r="BO435" s="67"/>
      <c r="BP435" s="67"/>
      <c r="BQ435" s="67"/>
      <c r="BR435" s="67"/>
      <c r="BS435" s="67"/>
      <c r="BT435" s="67"/>
      <c r="BU435" s="67"/>
      <c r="BV435" s="67"/>
      <c r="BW435" s="67"/>
      <c r="BX435" s="67"/>
      <c r="BY435" s="67"/>
      <c r="BZ435" s="67"/>
      <c r="CA435" s="67"/>
      <c r="CB435" s="67"/>
      <c r="CC435" s="67"/>
      <c r="CD435" s="67"/>
      <c r="CE435" s="67"/>
      <c r="CF435" s="67"/>
      <c r="CG435" s="67"/>
      <c r="CH435" s="67"/>
      <c r="CI435" s="67"/>
      <c r="CJ435" s="83"/>
      <c r="CK435" s="83"/>
    </row>
    <row r="436" spans="1:89" ht="21" x14ac:dyDescent="0.25">
      <c r="A436" s="7"/>
      <c r="B436" s="83"/>
      <c r="C436" s="83"/>
      <c r="D436" s="93"/>
      <c r="E436" s="68"/>
      <c r="F436" s="41"/>
      <c r="G436" s="107"/>
      <c r="H436" s="41"/>
      <c r="I436" s="83"/>
      <c r="J436" s="47"/>
      <c r="K436" s="47"/>
      <c r="L436" s="47"/>
      <c r="M436" s="47"/>
      <c r="N436" s="47"/>
      <c r="O436" s="47"/>
      <c r="P436" s="47"/>
      <c r="Q436" s="47"/>
      <c r="R436" s="7"/>
      <c r="S436" s="98"/>
      <c r="T436" s="7"/>
      <c r="U436" s="41"/>
      <c r="V436" s="112"/>
      <c r="W436" s="112"/>
      <c r="X436" s="24"/>
      <c r="Y436" s="24"/>
      <c r="Z436" s="24"/>
      <c r="AA436" s="7"/>
      <c r="AB436" s="51"/>
      <c r="AC436" s="51"/>
      <c r="AD436" s="64"/>
      <c r="AE436" s="25"/>
      <c r="AF436" s="83"/>
      <c r="AG436" s="83"/>
      <c r="AH436" s="67"/>
      <c r="AI436" s="67"/>
      <c r="AJ436" s="67"/>
      <c r="AK436" s="67"/>
      <c r="AL436" s="67"/>
      <c r="AM436" s="67"/>
      <c r="AN436" s="67"/>
      <c r="AO436" s="67"/>
      <c r="AP436" s="67"/>
      <c r="AQ436" s="67"/>
      <c r="AR436" s="67"/>
      <c r="AS436" s="67"/>
      <c r="AT436" s="67"/>
      <c r="AU436" s="67"/>
      <c r="AV436" s="67"/>
      <c r="AW436" s="67"/>
      <c r="AX436" s="67"/>
      <c r="AY436" s="67"/>
      <c r="AZ436" s="67"/>
      <c r="BA436" s="67"/>
      <c r="BB436" s="67"/>
      <c r="BC436" s="67"/>
      <c r="BD436" s="67"/>
      <c r="BE436" s="67"/>
      <c r="BF436" s="67"/>
      <c r="BG436" s="67"/>
      <c r="BH436" s="67"/>
      <c r="BI436" s="67"/>
      <c r="BJ436" s="67"/>
      <c r="BK436" s="67"/>
      <c r="BL436" s="67"/>
      <c r="BM436" s="67"/>
      <c r="BN436" s="67"/>
      <c r="BO436" s="67"/>
      <c r="BP436" s="67"/>
      <c r="BQ436" s="67"/>
      <c r="BR436" s="67"/>
      <c r="BS436" s="67"/>
      <c r="BT436" s="67"/>
      <c r="BU436" s="67"/>
      <c r="BV436" s="67"/>
      <c r="BW436" s="67"/>
      <c r="BX436" s="67"/>
      <c r="BY436" s="67"/>
      <c r="BZ436" s="67"/>
      <c r="CA436" s="67"/>
      <c r="CB436" s="67"/>
      <c r="CC436" s="67"/>
      <c r="CD436" s="67"/>
      <c r="CE436" s="67"/>
      <c r="CF436" s="67"/>
      <c r="CG436" s="67"/>
      <c r="CH436" s="67"/>
      <c r="CI436" s="67"/>
      <c r="CJ436" s="83"/>
      <c r="CK436" s="83"/>
    </row>
    <row r="437" spans="1:89" ht="21" x14ac:dyDescent="0.25">
      <c r="A437" s="7"/>
      <c r="B437" s="83"/>
      <c r="C437" s="83"/>
      <c r="D437" s="93"/>
      <c r="E437" s="68"/>
      <c r="F437" s="41"/>
      <c r="G437" s="107"/>
      <c r="H437" s="41"/>
      <c r="I437" s="83"/>
      <c r="J437" s="47"/>
      <c r="K437" s="47"/>
      <c r="L437" s="47"/>
      <c r="M437" s="47"/>
      <c r="N437" s="47"/>
      <c r="O437" s="47"/>
      <c r="P437" s="47"/>
      <c r="Q437" s="47"/>
      <c r="R437" s="7"/>
      <c r="S437" s="98"/>
      <c r="T437" s="7"/>
      <c r="U437" s="41"/>
      <c r="V437" s="112"/>
      <c r="W437" s="112"/>
      <c r="X437" s="24"/>
      <c r="Y437" s="24"/>
      <c r="Z437" s="24"/>
      <c r="AA437" s="7"/>
      <c r="AB437" s="51"/>
      <c r="AC437" s="51"/>
      <c r="AD437" s="64"/>
      <c r="AE437" s="25"/>
      <c r="AF437" s="83"/>
      <c r="AG437" s="83"/>
      <c r="AH437" s="67"/>
      <c r="AI437" s="67"/>
      <c r="AJ437" s="67"/>
      <c r="AK437" s="67"/>
      <c r="AL437" s="67"/>
      <c r="AM437" s="67"/>
      <c r="AN437" s="67"/>
      <c r="AO437" s="67"/>
      <c r="AP437" s="67"/>
      <c r="AQ437" s="67"/>
      <c r="AR437" s="67"/>
      <c r="AS437" s="67"/>
      <c r="AT437" s="67"/>
      <c r="AU437" s="67"/>
      <c r="AV437" s="67"/>
      <c r="AW437" s="67"/>
      <c r="AX437" s="67"/>
      <c r="AY437" s="67"/>
      <c r="AZ437" s="67"/>
      <c r="BA437" s="67"/>
      <c r="BB437" s="67"/>
      <c r="BC437" s="67"/>
      <c r="BD437" s="67"/>
      <c r="BE437" s="67"/>
      <c r="BF437" s="67"/>
      <c r="BG437" s="67"/>
      <c r="BH437" s="67"/>
      <c r="BI437" s="67"/>
      <c r="BJ437" s="67"/>
      <c r="BK437" s="67"/>
      <c r="BL437" s="67"/>
      <c r="BM437" s="67"/>
      <c r="BN437" s="67"/>
      <c r="BO437" s="67"/>
      <c r="BP437" s="67"/>
      <c r="BQ437" s="67"/>
      <c r="BR437" s="67"/>
      <c r="BS437" s="67"/>
      <c r="BT437" s="67"/>
      <c r="BU437" s="67"/>
      <c r="BV437" s="67"/>
      <c r="BW437" s="67"/>
      <c r="BX437" s="67"/>
      <c r="BY437" s="67"/>
      <c r="BZ437" s="67"/>
      <c r="CA437" s="67"/>
      <c r="CB437" s="67"/>
      <c r="CC437" s="67"/>
      <c r="CD437" s="67"/>
      <c r="CE437" s="67"/>
      <c r="CF437" s="67"/>
      <c r="CG437" s="67"/>
      <c r="CH437" s="67"/>
      <c r="CI437" s="67"/>
      <c r="CJ437" s="83"/>
      <c r="CK437" s="83"/>
    </row>
    <row r="438" spans="1:89" ht="21" x14ac:dyDescent="0.25">
      <c r="A438" s="7"/>
      <c r="B438" s="83"/>
      <c r="C438" s="83"/>
      <c r="D438" s="93"/>
      <c r="E438" s="68"/>
      <c r="F438" s="41"/>
      <c r="G438" s="107"/>
      <c r="H438" s="41"/>
      <c r="I438" s="83"/>
      <c r="J438" s="47"/>
      <c r="K438" s="47"/>
      <c r="L438" s="47"/>
      <c r="M438" s="47"/>
      <c r="N438" s="47"/>
      <c r="O438" s="47"/>
      <c r="P438" s="47"/>
      <c r="Q438" s="47"/>
      <c r="R438" s="7"/>
      <c r="S438" s="98"/>
      <c r="T438" s="7"/>
      <c r="U438" s="41"/>
      <c r="V438" s="118"/>
      <c r="W438" s="118"/>
      <c r="X438" s="24"/>
      <c r="Y438" s="24"/>
      <c r="Z438" s="24"/>
      <c r="AA438" s="7"/>
      <c r="AB438" s="51"/>
      <c r="AC438" s="51"/>
      <c r="AD438" s="64"/>
      <c r="AE438" s="25"/>
      <c r="AF438" s="83"/>
      <c r="AG438" s="83"/>
      <c r="AH438" s="67"/>
      <c r="AI438" s="67"/>
      <c r="AJ438" s="67"/>
      <c r="AK438" s="67"/>
      <c r="AL438" s="67"/>
      <c r="AM438" s="67"/>
      <c r="AN438" s="67"/>
      <c r="AO438" s="67"/>
      <c r="AP438" s="67"/>
      <c r="AQ438" s="67"/>
      <c r="AR438" s="67"/>
      <c r="AS438" s="67"/>
      <c r="AT438" s="67"/>
      <c r="AU438" s="67"/>
      <c r="AV438" s="67"/>
      <c r="AW438" s="67"/>
      <c r="AX438" s="67"/>
      <c r="AY438" s="67"/>
      <c r="AZ438" s="67"/>
      <c r="BA438" s="67"/>
      <c r="BB438" s="67"/>
      <c r="BC438" s="67"/>
      <c r="BD438" s="67"/>
      <c r="BE438" s="67"/>
      <c r="BF438" s="67"/>
      <c r="BG438" s="67"/>
      <c r="BH438" s="67"/>
      <c r="BI438" s="67"/>
      <c r="BJ438" s="67"/>
      <c r="BK438" s="67"/>
      <c r="BL438" s="67"/>
      <c r="BM438" s="67"/>
      <c r="BN438" s="67"/>
      <c r="BO438" s="67"/>
      <c r="BP438" s="67"/>
      <c r="BQ438" s="67"/>
      <c r="BR438" s="67"/>
      <c r="BS438" s="67"/>
      <c r="BT438" s="67"/>
      <c r="BU438" s="67"/>
      <c r="BV438" s="67"/>
      <c r="BW438" s="67"/>
      <c r="BX438" s="67"/>
      <c r="BY438" s="67"/>
      <c r="BZ438" s="67"/>
      <c r="CA438" s="67"/>
      <c r="CB438" s="67"/>
      <c r="CC438" s="67"/>
      <c r="CD438" s="67"/>
      <c r="CE438" s="67"/>
      <c r="CF438" s="67"/>
      <c r="CG438" s="67"/>
      <c r="CH438" s="67"/>
      <c r="CI438" s="67"/>
      <c r="CJ438" s="83"/>
      <c r="CK438" s="83"/>
    </row>
    <row r="439" spans="1:89" ht="21" x14ac:dyDescent="0.25">
      <c r="A439" s="7"/>
      <c r="B439" s="83"/>
      <c r="C439" s="83"/>
      <c r="D439" s="93"/>
      <c r="E439" s="68"/>
      <c r="F439" s="41"/>
      <c r="G439" s="107"/>
      <c r="H439" s="41"/>
      <c r="I439" s="83"/>
      <c r="J439" s="47"/>
      <c r="K439" s="47"/>
      <c r="L439" s="47"/>
      <c r="M439" s="47"/>
      <c r="N439" s="47"/>
      <c r="O439" s="47"/>
      <c r="P439" s="47"/>
      <c r="Q439" s="47"/>
      <c r="R439" s="7"/>
      <c r="S439" s="98"/>
      <c r="T439" s="7"/>
      <c r="U439" s="41"/>
      <c r="V439" s="118"/>
      <c r="W439" s="118"/>
      <c r="X439" s="24"/>
      <c r="Y439" s="24"/>
      <c r="Z439" s="24"/>
      <c r="AA439" s="7"/>
      <c r="AB439" s="51"/>
      <c r="AC439" s="51"/>
      <c r="AD439" s="64"/>
      <c r="AE439" s="25"/>
      <c r="AF439" s="83"/>
      <c r="AG439" s="83"/>
      <c r="AH439" s="67"/>
      <c r="AI439" s="67"/>
      <c r="AJ439" s="67"/>
      <c r="AK439" s="67"/>
      <c r="AL439" s="67"/>
      <c r="AM439" s="67"/>
      <c r="AN439" s="67"/>
      <c r="AO439" s="67"/>
      <c r="AP439" s="67"/>
      <c r="AQ439" s="67"/>
      <c r="AR439" s="67"/>
      <c r="AS439" s="67"/>
      <c r="AT439" s="67"/>
      <c r="AU439" s="67"/>
      <c r="AV439" s="67"/>
      <c r="AW439" s="67"/>
      <c r="AX439" s="67"/>
      <c r="AY439" s="67"/>
      <c r="AZ439" s="67"/>
      <c r="BA439" s="67"/>
      <c r="BB439" s="67"/>
      <c r="BC439" s="67"/>
      <c r="BD439" s="67"/>
      <c r="BE439" s="67"/>
      <c r="BF439" s="67"/>
      <c r="BG439" s="67"/>
      <c r="BH439" s="67"/>
      <c r="BI439" s="67"/>
      <c r="BJ439" s="67"/>
      <c r="BK439" s="67"/>
      <c r="BL439" s="67"/>
      <c r="BM439" s="67"/>
      <c r="BN439" s="67"/>
      <c r="BO439" s="67"/>
      <c r="BP439" s="67"/>
      <c r="BQ439" s="67"/>
      <c r="BR439" s="67"/>
      <c r="BS439" s="67"/>
      <c r="BT439" s="67"/>
      <c r="BU439" s="67"/>
      <c r="BV439" s="67"/>
      <c r="BW439" s="67"/>
      <c r="BX439" s="67"/>
      <c r="BY439" s="67"/>
      <c r="BZ439" s="67"/>
      <c r="CA439" s="67"/>
      <c r="CB439" s="67"/>
      <c r="CC439" s="67"/>
      <c r="CD439" s="67"/>
      <c r="CE439" s="67"/>
      <c r="CF439" s="67"/>
      <c r="CG439" s="67"/>
      <c r="CH439" s="67"/>
      <c r="CI439" s="67"/>
      <c r="CJ439" s="83"/>
      <c r="CK439" s="83"/>
    </row>
    <row r="440" spans="1:89" ht="21" x14ac:dyDescent="0.25">
      <c r="A440" s="7"/>
      <c r="B440" s="83"/>
      <c r="C440" s="83"/>
      <c r="D440" s="93"/>
      <c r="E440" s="68"/>
      <c r="F440" s="41"/>
      <c r="G440" s="107"/>
      <c r="H440" s="41"/>
      <c r="I440" s="83"/>
      <c r="J440" s="47"/>
      <c r="K440" s="47"/>
      <c r="L440" s="47"/>
      <c r="M440" s="47"/>
      <c r="N440" s="47"/>
      <c r="O440" s="47"/>
      <c r="P440" s="47"/>
      <c r="Q440" s="47"/>
      <c r="R440" s="7"/>
      <c r="S440" s="98"/>
      <c r="T440" s="7"/>
      <c r="U440" s="41"/>
      <c r="V440" s="118"/>
      <c r="W440" s="118"/>
      <c r="X440" s="24"/>
      <c r="Y440" s="24"/>
      <c r="Z440" s="24"/>
      <c r="AA440" s="7"/>
      <c r="AB440" s="51"/>
      <c r="AC440" s="51"/>
      <c r="AD440" s="64"/>
      <c r="AE440" s="25"/>
      <c r="AF440" s="83"/>
      <c r="AG440" s="83"/>
      <c r="AH440" s="67"/>
      <c r="AI440" s="67"/>
      <c r="AJ440" s="67"/>
      <c r="AK440" s="67"/>
      <c r="AL440" s="67"/>
      <c r="AM440" s="67"/>
      <c r="AN440" s="67"/>
      <c r="AO440" s="67"/>
      <c r="AP440" s="67"/>
      <c r="AQ440" s="67"/>
      <c r="AR440" s="67"/>
      <c r="AS440" s="67"/>
      <c r="AT440" s="67"/>
      <c r="AU440" s="67"/>
      <c r="AV440" s="67"/>
      <c r="AW440" s="67"/>
      <c r="AX440" s="67"/>
      <c r="AY440" s="67"/>
      <c r="AZ440" s="67"/>
      <c r="BA440" s="67"/>
      <c r="BB440" s="67"/>
      <c r="BC440" s="67"/>
      <c r="BD440" s="67"/>
      <c r="BE440" s="67"/>
      <c r="BF440" s="67"/>
      <c r="BG440" s="67"/>
      <c r="BH440" s="67"/>
      <c r="BI440" s="67"/>
      <c r="BJ440" s="67"/>
      <c r="BK440" s="67"/>
      <c r="BL440" s="67"/>
      <c r="BM440" s="67"/>
      <c r="BN440" s="67"/>
      <c r="BO440" s="67"/>
      <c r="BP440" s="67"/>
      <c r="BQ440" s="67"/>
      <c r="BR440" s="67"/>
      <c r="BS440" s="67"/>
      <c r="BT440" s="67"/>
      <c r="BU440" s="67"/>
      <c r="BV440" s="67"/>
      <c r="BW440" s="67"/>
      <c r="BX440" s="67"/>
      <c r="BY440" s="67"/>
      <c r="BZ440" s="67"/>
      <c r="CA440" s="67"/>
      <c r="CB440" s="67"/>
      <c r="CC440" s="67"/>
      <c r="CD440" s="67"/>
      <c r="CE440" s="67"/>
      <c r="CF440" s="67"/>
      <c r="CG440" s="67"/>
      <c r="CH440" s="67"/>
      <c r="CI440" s="67"/>
      <c r="CJ440" s="83"/>
      <c r="CK440" s="83"/>
    </row>
    <row r="441" spans="1:89" ht="21" x14ac:dyDescent="0.25">
      <c r="A441" s="7"/>
      <c r="B441" s="83"/>
      <c r="C441" s="83"/>
      <c r="D441" s="93"/>
      <c r="E441" s="68"/>
      <c r="F441" s="41"/>
      <c r="G441" s="107"/>
      <c r="H441" s="41"/>
      <c r="I441" s="83"/>
      <c r="J441" s="47"/>
      <c r="K441" s="47"/>
      <c r="L441" s="47"/>
      <c r="M441" s="47"/>
      <c r="N441" s="47"/>
      <c r="O441" s="47"/>
      <c r="P441" s="47"/>
      <c r="Q441" s="47"/>
      <c r="R441" s="7"/>
      <c r="S441" s="98"/>
      <c r="T441" s="7"/>
      <c r="U441" s="41"/>
      <c r="V441" s="118"/>
      <c r="W441" s="118"/>
      <c r="X441" s="24"/>
      <c r="Y441" s="24"/>
      <c r="Z441" s="24"/>
      <c r="AA441" s="7"/>
      <c r="AB441" s="51"/>
      <c r="AC441" s="51"/>
      <c r="AD441" s="64"/>
      <c r="AE441" s="25"/>
      <c r="AF441" s="83"/>
      <c r="AG441" s="83"/>
      <c r="AH441" s="67"/>
      <c r="AI441" s="67"/>
      <c r="AJ441" s="67"/>
      <c r="AK441" s="67"/>
      <c r="AL441" s="67"/>
      <c r="AM441" s="67"/>
      <c r="AN441" s="67"/>
      <c r="AO441" s="67"/>
      <c r="AP441" s="67"/>
      <c r="AQ441" s="67"/>
      <c r="AR441" s="67"/>
      <c r="AS441" s="67"/>
      <c r="AT441" s="67"/>
      <c r="AU441" s="67"/>
      <c r="AV441" s="67"/>
      <c r="AW441" s="67"/>
      <c r="AX441" s="67"/>
      <c r="AY441" s="67"/>
      <c r="AZ441" s="67"/>
      <c r="BA441" s="67"/>
      <c r="BB441" s="67"/>
      <c r="BC441" s="67"/>
      <c r="BD441" s="67"/>
      <c r="BE441" s="67"/>
      <c r="BF441" s="67"/>
      <c r="BG441" s="67"/>
      <c r="BH441" s="67"/>
      <c r="BI441" s="67"/>
      <c r="BJ441" s="67"/>
      <c r="BK441" s="67"/>
      <c r="BL441" s="67"/>
      <c r="BM441" s="67"/>
      <c r="BN441" s="67"/>
      <c r="BO441" s="67"/>
      <c r="BP441" s="67"/>
      <c r="BQ441" s="67"/>
      <c r="BR441" s="67"/>
      <c r="BS441" s="67"/>
      <c r="BT441" s="67"/>
      <c r="BU441" s="67"/>
      <c r="BV441" s="67"/>
      <c r="BW441" s="67"/>
      <c r="BX441" s="67"/>
      <c r="BY441" s="67"/>
      <c r="BZ441" s="67"/>
      <c r="CA441" s="67"/>
      <c r="CB441" s="67"/>
      <c r="CC441" s="67"/>
      <c r="CD441" s="67"/>
      <c r="CE441" s="67"/>
      <c r="CF441" s="67"/>
      <c r="CG441" s="67"/>
      <c r="CH441" s="67"/>
      <c r="CI441" s="67"/>
      <c r="CJ441" s="83"/>
      <c r="CK441" s="83"/>
    </row>
    <row r="442" spans="1:89" ht="21" x14ac:dyDescent="0.25">
      <c r="A442" s="7"/>
      <c r="B442" s="83"/>
      <c r="C442" s="83"/>
      <c r="D442" s="93"/>
      <c r="E442" s="68"/>
      <c r="F442" s="41"/>
      <c r="G442" s="107"/>
      <c r="H442" s="41"/>
      <c r="I442" s="83"/>
      <c r="J442" s="47"/>
      <c r="K442" s="47"/>
      <c r="L442" s="47"/>
      <c r="M442" s="47"/>
      <c r="N442" s="47"/>
      <c r="O442" s="47"/>
      <c r="P442" s="47"/>
      <c r="Q442" s="47"/>
      <c r="R442" s="7"/>
      <c r="S442" s="98"/>
      <c r="T442" s="7"/>
      <c r="U442" s="41"/>
      <c r="V442" s="118"/>
      <c r="W442" s="118"/>
      <c r="X442" s="24"/>
      <c r="Y442" s="24"/>
      <c r="Z442" s="24"/>
      <c r="AA442" s="7"/>
      <c r="AB442" s="51"/>
      <c r="AC442" s="51"/>
      <c r="AD442" s="64"/>
      <c r="AE442" s="25"/>
      <c r="AF442" s="83"/>
      <c r="AG442" s="83"/>
      <c r="AH442" s="67"/>
      <c r="AI442" s="67"/>
      <c r="AJ442" s="67"/>
      <c r="AK442" s="67"/>
      <c r="AL442" s="67"/>
      <c r="AM442" s="67"/>
      <c r="AN442" s="67"/>
      <c r="AO442" s="67"/>
      <c r="AP442" s="67"/>
      <c r="AQ442" s="67"/>
      <c r="AR442" s="67"/>
      <c r="AS442" s="67"/>
      <c r="AT442" s="67"/>
      <c r="AU442" s="67"/>
      <c r="AV442" s="67"/>
      <c r="AW442" s="67"/>
      <c r="AX442" s="67"/>
      <c r="AY442" s="67"/>
      <c r="AZ442" s="67"/>
      <c r="BA442" s="67"/>
      <c r="BB442" s="67"/>
      <c r="BC442" s="67"/>
      <c r="BD442" s="67"/>
      <c r="BE442" s="67"/>
      <c r="BF442" s="67"/>
      <c r="BG442" s="67"/>
      <c r="BH442" s="67"/>
      <c r="BI442" s="67"/>
      <c r="BJ442" s="67"/>
      <c r="BK442" s="67"/>
      <c r="BL442" s="67"/>
      <c r="BM442" s="67"/>
      <c r="BN442" s="67"/>
      <c r="BO442" s="67"/>
      <c r="BP442" s="67"/>
      <c r="BQ442" s="67"/>
      <c r="BR442" s="67"/>
      <c r="BS442" s="67"/>
      <c r="BT442" s="67"/>
      <c r="BU442" s="67"/>
      <c r="BV442" s="67"/>
      <c r="BW442" s="67"/>
      <c r="BX442" s="67"/>
      <c r="BY442" s="67"/>
      <c r="BZ442" s="67"/>
      <c r="CA442" s="67"/>
      <c r="CB442" s="67"/>
      <c r="CC442" s="67"/>
      <c r="CD442" s="67"/>
      <c r="CE442" s="67"/>
      <c r="CF442" s="67"/>
      <c r="CG442" s="67"/>
      <c r="CH442" s="67"/>
      <c r="CI442" s="67"/>
      <c r="CJ442" s="83"/>
      <c r="CK442" s="83"/>
    </row>
    <row r="443" spans="1:89" ht="15.75" x14ac:dyDescent="0.25">
      <c r="B443" s="83"/>
      <c r="C443" s="83"/>
      <c r="D443" s="95"/>
      <c r="I443" s="83"/>
      <c r="V443" s="119"/>
      <c r="W443" s="119"/>
      <c r="AF443" s="83"/>
      <c r="AG443" s="83"/>
      <c r="CJ443" s="83"/>
      <c r="CK443" s="83"/>
    </row>
    <row r="444" spans="1:89" ht="15.75" x14ac:dyDescent="0.25">
      <c r="B444" s="83"/>
      <c r="C444" s="83"/>
      <c r="D444" s="95"/>
      <c r="I444" s="83"/>
      <c r="V444" s="119"/>
      <c r="W444" s="119"/>
      <c r="AF444" s="83"/>
      <c r="AG444" s="83"/>
      <c r="CJ444" s="83"/>
      <c r="CK444" s="83"/>
    </row>
    <row r="445" spans="1:89" ht="15.75" x14ac:dyDescent="0.25">
      <c r="B445" s="83"/>
      <c r="C445" s="83"/>
      <c r="D445" s="95"/>
      <c r="I445" s="83"/>
      <c r="V445" s="119"/>
      <c r="W445" s="119"/>
      <c r="AF445" s="83"/>
      <c r="AG445" s="83"/>
      <c r="CJ445" s="83"/>
      <c r="CK445" s="83"/>
    </row>
    <row r="446" spans="1:89" ht="15.75" x14ac:dyDescent="0.25">
      <c r="B446" s="83"/>
      <c r="C446" s="83"/>
      <c r="D446" s="95"/>
      <c r="I446" s="83"/>
      <c r="V446" s="119"/>
      <c r="W446" s="119"/>
      <c r="AF446" s="83"/>
      <c r="AG446" s="83"/>
      <c r="CJ446" s="83"/>
      <c r="CK446" s="83"/>
    </row>
    <row r="447" spans="1:89" ht="15.75" x14ac:dyDescent="0.25">
      <c r="B447" s="83"/>
      <c r="C447" s="83"/>
      <c r="D447" s="95"/>
      <c r="I447" s="83"/>
      <c r="V447" s="119"/>
      <c r="W447" s="119"/>
      <c r="AF447" s="83"/>
      <c r="AG447" s="83"/>
      <c r="CJ447" s="83"/>
      <c r="CK447" s="83"/>
    </row>
    <row r="448" spans="1:89" ht="15.75" x14ac:dyDescent="0.25">
      <c r="B448" s="83"/>
      <c r="C448" s="83"/>
      <c r="D448" s="95"/>
      <c r="I448" s="83"/>
      <c r="V448" s="119"/>
      <c r="W448" s="119"/>
      <c r="AF448" s="83"/>
      <c r="AG448" s="83"/>
      <c r="CJ448" s="83"/>
      <c r="CK448" s="83"/>
    </row>
    <row r="449" spans="2:89" ht="15.75" x14ac:dyDescent="0.25">
      <c r="B449" s="83"/>
      <c r="C449" s="83"/>
      <c r="D449" s="95"/>
      <c r="I449" s="83"/>
      <c r="V449" s="119"/>
      <c r="W449" s="119"/>
      <c r="AF449" s="83"/>
      <c r="AG449" s="83"/>
      <c r="CJ449" s="83"/>
      <c r="CK449" s="83"/>
    </row>
    <row r="450" spans="2:89" ht="15.75" x14ac:dyDescent="0.25">
      <c r="B450" s="83"/>
      <c r="C450" s="83"/>
      <c r="D450" s="95"/>
      <c r="I450" s="83"/>
      <c r="V450" s="119"/>
      <c r="W450" s="119"/>
      <c r="AF450" s="83"/>
      <c r="AG450" s="83"/>
      <c r="CJ450" s="83"/>
      <c r="CK450" s="83"/>
    </row>
    <row r="451" spans="2:89" ht="15.75" x14ac:dyDescent="0.25">
      <c r="B451" s="83"/>
      <c r="C451" s="83"/>
      <c r="D451" s="95"/>
      <c r="I451" s="83"/>
      <c r="V451" s="119"/>
      <c r="W451" s="119"/>
      <c r="AF451" s="83"/>
      <c r="AG451" s="83"/>
      <c r="CJ451" s="83"/>
      <c r="CK451" s="83"/>
    </row>
    <row r="452" spans="2:89" ht="15.75" x14ac:dyDescent="0.25">
      <c r="B452" s="83"/>
      <c r="C452" s="83"/>
      <c r="D452" s="95"/>
      <c r="I452" s="83"/>
      <c r="V452" s="119"/>
      <c r="W452" s="119"/>
      <c r="AF452" s="83"/>
      <c r="AG452" s="83"/>
      <c r="CJ452" s="83"/>
      <c r="CK452" s="83"/>
    </row>
    <row r="453" spans="2:89" ht="15.75" x14ac:dyDescent="0.25">
      <c r="B453" s="83"/>
      <c r="C453" s="83"/>
      <c r="D453" s="95"/>
      <c r="I453" s="83"/>
      <c r="V453" s="119"/>
      <c r="W453" s="119"/>
      <c r="AF453" s="83"/>
      <c r="AG453" s="83"/>
      <c r="CJ453" s="83"/>
      <c r="CK453" s="83"/>
    </row>
    <row r="454" spans="2:89" ht="15.75" x14ac:dyDescent="0.25">
      <c r="B454" s="83"/>
      <c r="C454" s="83"/>
      <c r="D454" s="95"/>
      <c r="I454" s="83"/>
      <c r="V454" s="119"/>
      <c r="W454" s="119"/>
      <c r="AF454" s="83"/>
      <c r="AG454" s="83"/>
      <c r="CJ454" s="83"/>
      <c r="CK454" s="83"/>
    </row>
    <row r="455" spans="2:89" ht="15.75" x14ac:dyDescent="0.25">
      <c r="B455" s="83"/>
      <c r="C455" s="83"/>
      <c r="D455" s="95"/>
      <c r="I455" s="83"/>
      <c r="V455" s="119"/>
      <c r="W455" s="119"/>
      <c r="AF455" s="83"/>
      <c r="AG455" s="83"/>
      <c r="CJ455" s="83"/>
      <c r="CK455" s="83"/>
    </row>
    <row r="456" spans="2:89" ht="15.75" x14ac:dyDescent="0.25">
      <c r="B456" s="83"/>
      <c r="C456" s="83"/>
      <c r="D456" s="95"/>
      <c r="I456" s="83"/>
      <c r="V456" s="119"/>
      <c r="W456" s="119"/>
      <c r="AF456" s="83"/>
      <c r="AG456" s="83"/>
      <c r="CJ456" s="83"/>
      <c r="CK456" s="83"/>
    </row>
    <row r="457" spans="2:89" ht="15.75" x14ac:dyDescent="0.25">
      <c r="B457" s="83"/>
      <c r="C457" s="83"/>
      <c r="D457" s="95"/>
      <c r="I457" s="83"/>
      <c r="V457" s="119"/>
      <c r="W457" s="119"/>
      <c r="AF457" s="83"/>
      <c r="AG457" s="83"/>
      <c r="CJ457" s="83"/>
      <c r="CK457" s="83"/>
    </row>
    <row r="458" spans="2:89" ht="15.75" x14ac:dyDescent="0.25">
      <c r="B458" s="83"/>
      <c r="C458" s="83"/>
      <c r="D458" s="95"/>
      <c r="I458" s="83"/>
      <c r="V458" s="119"/>
      <c r="W458" s="119"/>
      <c r="AF458" s="83"/>
      <c r="AG458" s="83"/>
      <c r="CJ458" s="83"/>
      <c r="CK458" s="83"/>
    </row>
    <row r="459" spans="2:89" ht="15.75" x14ac:dyDescent="0.25">
      <c r="B459" s="83"/>
      <c r="C459" s="83"/>
      <c r="D459" s="95"/>
      <c r="I459" s="83"/>
      <c r="V459" s="119"/>
      <c r="W459" s="119"/>
      <c r="AF459" s="83"/>
      <c r="AG459" s="83"/>
      <c r="CJ459" s="83"/>
      <c r="CK459" s="83"/>
    </row>
    <row r="460" spans="2:89" ht="15.75" x14ac:dyDescent="0.25">
      <c r="B460" s="83"/>
      <c r="C460" s="83"/>
      <c r="D460" s="95"/>
      <c r="I460" s="83"/>
      <c r="V460" s="119"/>
      <c r="W460" s="119"/>
      <c r="AF460" s="83"/>
      <c r="AG460" s="83"/>
      <c r="CJ460" s="83"/>
      <c r="CK460" s="83"/>
    </row>
    <row r="461" spans="2:89" ht="15.75" x14ac:dyDescent="0.25">
      <c r="B461" s="83"/>
      <c r="C461" s="83"/>
      <c r="D461" s="95"/>
      <c r="I461" s="83"/>
      <c r="V461" s="119"/>
      <c r="W461" s="119"/>
      <c r="AF461" s="83"/>
      <c r="AG461" s="83"/>
      <c r="CJ461" s="83"/>
      <c r="CK461" s="83"/>
    </row>
    <row r="462" spans="2:89" ht="15.75" x14ac:dyDescent="0.25">
      <c r="B462" s="83"/>
      <c r="C462" s="83"/>
      <c r="D462" s="95"/>
      <c r="I462" s="83"/>
      <c r="V462" s="119"/>
      <c r="W462" s="119"/>
      <c r="AF462" s="83"/>
      <c r="AG462" s="83"/>
      <c r="CJ462" s="83"/>
      <c r="CK462" s="83"/>
    </row>
    <row r="463" spans="2:89" ht="15.75" x14ac:dyDescent="0.25">
      <c r="B463" s="83"/>
      <c r="C463" s="83"/>
      <c r="D463" s="95"/>
      <c r="I463" s="83"/>
      <c r="V463" s="119"/>
      <c r="W463" s="119"/>
      <c r="AF463" s="83"/>
      <c r="AG463" s="83"/>
      <c r="CJ463" s="83"/>
      <c r="CK463" s="83"/>
    </row>
    <row r="464" spans="2:89" ht="15.75" x14ac:dyDescent="0.25">
      <c r="B464" s="83"/>
      <c r="C464" s="83"/>
      <c r="D464" s="95"/>
      <c r="I464" s="83"/>
      <c r="V464" s="119"/>
      <c r="W464" s="119"/>
      <c r="AF464" s="83"/>
      <c r="AG464" s="83"/>
      <c r="CJ464" s="83"/>
      <c r="CK464" s="83"/>
    </row>
    <row r="465" spans="2:89" ht="15.75" x14ac:dyDescent="0.25">
      <c r="B465" s="83"/>
      <c r="C465" s="83"/>
      <c r="D465" s="95"/>
      <c r="I465" s="83"/>
      <c r="V465" s="119"/>
      <c r="W465" s="119"/>
      <c r="AF465" s="83"/>
      <c r="AG465" s="83"/>
      <c r="CJ465" s="83"/>
      <c r="CK465" s="83"/>
    </row>
    <row r="466" spans="2:89" ht="15.75" x14ac:dyDescent="0.25">
      <c r="B466" s="83"/>
      <c r="C466" s="83"/>
      <c r="D466" s="95"/>
      <c r="I466" s="83"/>
      <c r="V466" s="119"/>
      <c r="W466" s="119"/>
      <c r="AF466" s="83"/>
      <c r="AG466" s="83"/>
      <c r="CJ466" s="83"/>
      <c r="CK466" s="83"/>
    </row>
    <row r="467" spans="2:89" ht="15.75" x14ac:dyDescent="0.25">
      <c r="B467" s="83"/>
      <c r="C467" s="83"/>
      <c r="D467" s="95"/>
      <c r="I467" s="83"/>
      <c r="V467" s="119"/>
      <c r="W467" s="119"/>
      <c r="AF467" s="83"/>
      <c r="AG467" s="83"/>
      <c r="CJ467" s="83"/>
      <c r="CK467" s="83"/>
    </row>
    <row r="468" spans="2:89" ht="15.75" x14ac:dyDescent="0.25">
      <c r="B468" s="83"/>
      <c r="C468" s="83"/>
      <c r="D468" s="95"/>
      <c r="I468" s="83"/>
      <c r="V468" s="119"/>
      <c r="W468" s="119"/>
      <c r="AF468" s="83"/>
      <c r="AG468" s="83"/>
      <c r="CJ468" s="83"/>
      <c r="CK468" s="83"/>
    </row>
    <row r="469" spans="2:89" ht="15.75" x14ac:dyDescent="0.25">
      <c r="B469" s="83"/>
      <c r="C469" s="83"/>
      <c r="D469" s="95"/>
      <c r="I469" s="83"/>
      <c r="V469" s="119"/>
      <c r="W469" s="119"/>
      <c r="AF469" s="83"/>
      <c r="AG469" s="83"/>
      <c r="CJ469" s="83"/>
      <c r="CK469" s="83"/>
    </row>
    <row r="470" spans="2:89" ht="15.75" x14ac:dyDescent="0.25">
      <c r="B470" s="83"/>
      <c r="C470" s="83"/>
      <c r="D470" s="95"/>
      <c r="I470" s="83"/>
      <c r="V470" s="119"/>
      <c r="W470" s="119"/>
      <c r="AF470" s="83"/>
      <c r="AG470" s="83"/>
      <c r="CJ470" s="83"/>
      <c r="CK470" s="83"/>
    </row>
    <row r="471" spans="2:89" ht="15.75" x14ac:dyDescent="0.25">
      <c r="B471" s="83"/>
      <c r="C471" s="83"/>
      <c r="D471" s="95"/>
      <c r="I471" s="83"/>
      <c r="V471" s="119"/>
      <c r="W471" s="119"/>
      <c r="AF471" s="83"/>
      <c r="AG471" s="83"/>
      <c r="CJ471" s="83"/>
      <c r="CK471" s="83"/>
    </row>
    <row r="472" spans="2:89" ht="15.75" x14ac:dyDescent="0.25">
      <c r="B472" s="83"/>
      <c r="C472" s="83"/>
      <c r="D472" s="95"/>
      <c r="I472" s="83"/>
      <c r="V472" s="119"/>
      <c r="W472" s="119"/>
      <c r="AF472" s="83"/>
      <c r="AG472" s="83"/>
      <c r="CJ472" s="83"/>
      <c r="CK472" s="83"/>
    </row>
    <row r="473" spans="2:89" ht="15.75" x14ac:dyDescent="0.25">
      <c r="B473" s="83"/>
      <c r="C473" s="83"/>
      <c r="D473" s="95"/>
      <c r="I473" s="83"/>
      <c r="V473" s="119"/>
      <c r="W473" s="119"/>
      <c r="AF473" s="83"/>
      <c r="AG473" s="83"/>
      <c r="CJ473" s="83"/>
      <c r="CK473" s="83"/>
    </row>
    <row r="474" spans="2:89" ht="15.75" x14ac:dyDescent="0.25">
      <c r="B474" s="83"/>
      <c r="C474" s="83"/>
      <c r="D474" s="95"/>
      <c r="I474" s="83"/>
      <c r="V474" s="119"/>
      <c r="W474" s="119"/>
      <c r="AF474" s="83"/>
      <c r="AG474" s="83"/>
      <c r="CJ474" s="83"/>
      <c r="CK474" s="83"/>
    </row>
    <row r="475" spans="2:89" ht="15.75" x14ac:dyDescent="0.25">
      <c r="B475" s="83"/>
      <c r="C475" s="83"/>
      <c r="D475" s="95"/>
      <c r="I475" s="83"/>
      <c r="V475" s="119"/>
      <c r="W475" s="119"/>
      <c r="AF475" s="83"/>
      <c r="AG475" s="83"/>
      <c r="CJ475" s="83"/>
      <c r="CK475" s="83"/>
    </row>
    <row r="476" spans="2:89" ht="15.75" x14ac:dyDescent="0.25">
      <c r="B476" s="83"/>
      <c r="C476" s="83"/>
      <c r="D476" s="95"/>
      <c r="I476" s="83"/>
      <c r="V476" s="119"/>
      <c r="W476" s="119"/>
      <c r="AF476" s="83"/>
      <c r="AG476" s="83"/>
      <c r="CJ476" s="83"/>
      <c r="CK476" s="83"/>
    </row>
    <row r="477" spans="2:89" ht="15.75" x14ac:dyDescent="0.25">
      <c r="B477" s="83"/>
      <c r="C477" s="83"/>
      <c r="D477" s="95"/>
      <c r="I477" s="83"/>
      <c r="V477" s="119"/>
      <c r="W477" s="119"/>
      <c r="AF477" s="83"/>
      <c r="AG477" s="83"/>
      <c r="CJ477" s="83"/>
      <c r="CK477" s="83"/>
    </row>
    <row r="478" spans="2:89" ht="15.75" x14ac:dyDescent="0.25">
      <c r="B478" s="83"/>
      <c r="C478" s="83"/>
      <c r="D478" s="95"/>
      <c r="I478" s="83"/>
      <c r="V478" s="119"/>
      <c r="W478" s="119"/>
      <c r="AF478" s="83"/>
      <c r="AG478" s="83"/>
      <c r="CJ478" s="83"/>
      <c r="CK478" s="83"/>
    </row>
    <row r="479" spans="2:89" ht="15.75" x14ac:dyDescent="0.25">
      <c r="B479" s="83"/>
      <c r="C479" s="83"/>
      <c r="D479" s="95"/>
      <c r="I479" s="83"/>
      <c r="V479" s="119"/>
      <c r="W479" s="119"/>
      <c r="AF479" s="83"/>
      <c r="AG479" s="83"/>
      <c r="CJ479" s="83"/>
      <c r="CK479" s="83"/>
    </row>
    <row r="480" spans="2:89" ht="15.75" x14ac:dyDescent="0.25">
      <c r="B480" s="83"/>
      <c r="C480" s="83"/>
      <c r="D480" s="95"/>
      <c r="I480" s="83"/>
      <c r="V480" s="119"/>
      <c r="W480" s="119"/>
      <c r="AF480" s="83"/>
      <c r="AG480" s="83"/>
      <c r="CJ480" s="83"/>
      <c r="CK480" s="83"/>
    </row>
    <row r="481" spans="2:89" ht="15.75" x14ac:dyDescent="0.25">
      <c r="B481" s="83"/>
      <c r="C481" s="83"/>
      <c r="D481" s="95"/>
      <c r="I481" s="83"/>
      <c r="V481" s="119"/>
      <c r="W481" s="119"/>
      <c r="AF481" s="83"/>
      <c r="AG481" s="83"/>
      <c r="CJ481" s="83"/>
      <c r="CK481" s="83"/>
    </row>
    <row r="482" spans="2:89" ht="15.75" x14ac:dyDescent="0.25">
      <c r="B482" s="83"/>
      <c r="C482" s="83"/>
      <c r="D482" s="95"/>
      <c r="I482" s="83"/>
      <c r="V482" s="119"/>
      <c r="W482" s="119"/>
      <c r="AF482" s="83"/>
      <c r="AG482" s="83"/>
      <c r="CJ482" s="83"/>
      <c r="CK482" s="83"/>
    </row>
    <row r="483" spans="2:89" ht="15.75" x14ac:dyDescent="0.25">
      <c r="B483" s="83"/>
      <c r="C483" s="83"/>
      <c r="D483" s="95"/>
      <c r="I483" s="83"/>
      <c r="V483" s="119"/>
      <c r="W483" s="119"/>
      <c r="AF483" s="83"/>
      <c r="AG483" s="83"/>
      <c r="CJ483" s="83"/>
      <c r="CK483" s="83"/>
    </row>
    <row r="484" spans="2:89" ht="15.75" x14ac:dyDescent="0.25">
      <c r="B484" s="83"/>
      <c r="C484" s="83"/>
      <c r="D484" s="95"/>
      <c r="I484" s="83"/>
      <c r="V484" s="119"/>
      <c r="W484" s="119"/>
      <c r="AF484" s="83"/>
      <c r="AG484" s="83"/>
      <c r="CJ484" s="83"/>
      <c r="CK484" s="83"/>
    </row>
    <row r="485" spans="2:89" ht="15.75" x14ac:dyDescent="0.25">
      <c r="B485" s="83"/>
      <c r="C485" s="83"/>
      <c r="D485" s="95"/>
      <c r="I485" s="83"/>
      <c r="V485" s="119"/>
      <c r="W485" s="119"/>
      <c r="AF485" s="83"/>
      <c r="AG485" s="83"/>
      <c r="CJ485" s="83"/>
      <c r="CK485" s="83"/>
    </row>
    <row r="486" spans="2:89" ht="15.75" x14ac:dyDescent="0.25">
      <c r="B486" s="83"/>
      <c r="C486" s="83"/>
      <c r="D486" s="95"/>
      <c r="I486" s="83"/>
      <c r="V486" s="119"/>
      <c r="W486" s="119"/>
      <c r="AF486" s="83"/>
      <c r="AG486" s="83"/>
      <c r="CJ486" s="83"/>
      <c r="CK486" s="83"/>
    </row>
    <row r="487" spans="2:89" ht="15.75" x14ac:dyDescent="0.25">
      <c r="B487" s="83"/>
      <c r="C487" s="83"/>
      <c r="D487" s="95"/>
      <c r="I487" s="83"/>
      <c r="V487" s="119"/>
      <c r="W487" s="119"/>
      <c r="AF487" s="83"/>
      <c r="AG487" s="83"/>
      <c r="CJ487" s="83"/>
      <c r="CK487" s="83"/>
    </row>
    <row r="488" spans="2:89" ht="15.75" x14ac:dyDescent="0.25">
      <c r="B488" s="83"/>
      <c r="C488" s="83"/>
      <c r="D488" s="95"/>
      <c r="I488" s="83"/>
      <c r="V488" s="119"/>
      <c r="W488" s="119"/>
      <c r="AF488" s="83"/>
      <c r="AG488" s="83"/>
      <c r="CJ488" s="83"/>
      <c r="CK488" s="83"/>
    </row>
    <row r="489" spans="2:89" ht="15.75" x14ac:dyDescent="0.25">
      <c r="B489" s="83"/>
      <c r="C489" s="83"/>
      <c r="D489" s="95"/>
      <c r="I489" s="83"/>
      <c r="V489" s="119"/>
      <c r="W489" s="119"/>
      <c r="AF489" s="83"/>
      <c r="AG489" s="83"/>
      <c r="CJ489" s="83"/>
      <c r="CK489" s="83"/>
    </row>
    <row r="490" spans="2:89" ht="15.75" x14ac:dyDescent="0.25">
      <c r="B490" s="83"/>
      <c r="C490" s="83"/>
      <c r="D490" s="95"/>
      <c r="I490" s="83"/>
      <c r="V490" s="119"/>
      <c r="W490" s="119"/>
      <c r="AF490" s="83"/>
      <c r="AG490" s="83"/>
      <c r="CJ490" s="83"/>
      <c r="CK490" s="83"/>
    </row>
    <row r="491" spans="2:89" ht="15.75" x14ac:dyDescent="0.25">
      <c r="B491" s="83"/>
      <c r="C491" s="83"/>
      <c r="D491" s="95"/>
      <c r="I491" s="83"/>
      <c r="V491" s="119"/>
      <c r="W491" s="119"/>
      <c r="AF491" s="83"/>
      <c r="AG491" s="83"/>
      <c r="CJ491" s="83"/>
      <c r="CK491" s="83"/>
    </row>
    <row r="492" spans="2:89" ht="15.75" x14ac:dyDescent="0.25">
      <c r="B492" s="83"/>
      <c r="C492" s="83"/>
      <c r="D492" s="95"/>
      <c r="I492" s="83"/>
      <c r="V492" s="119"/>
      <c r="W492" s="119"/>
      <c r="AF492" s="83"/>
      <c r="AG492" s="83"/>
      <c r="CJ492" s="83"/>
      <c r="CK492" s="83"/>
    </row>
    <row r="493" spans="2:89" ht="15.75" x14ac:dyDescent="0.25">
      <c r="B493" s="83"/>
      <c r="C493" s="83"/>
      <c r="D493" s="95"/>
      <c r="I493" s="83"/>
      <c r="V493" s="119"/>
      <c r="W493" s="119"/>
      <c r="AF493" s="83"/>
      <c r="AG493" s="83"/>
      <c r="CJ493" s="83"/>
      <c r="CK493" s="83"/>
    </row>
    <row r="494" spans="2:89" ht="15.75" x14ac:dyDescent="0.25">
      <c r="B494" s="83"/>
      <c r="C494" s="83"/>
      <c r="D494" s="95"/>
      <c r="I494" s="83"/>
      <c r="V494" s="119"/>
      <c r="W494" s="119"/>
      <c r="AF494" s="83"/>
      <c r="AG494" s="83"/>
      <c r="CJ494" s="83"/>
      <c r="CK494" s="83"/>
    </row>
    <row r="495" spans="2:89" ht="15.75" x14ac:dyDescent="0.25">
      <c r="B495" s="83"/>
      <c r="C495" s="83"/>
      <c r="D495" s="95"/>
      <c r="I495" s="83"/>
      <c r="V495" s="119"/>
      <c r="W495" s="119"/>
      <c r="AF495" s="83"/>
      <c r="AG495" s="83"/>
      <c r="CJ495" s="83"/>
      <c r="CK495" s="83"/>
    </row>
    <row r="496" spans="2:89" ht="15.75" x14ac:dyDescent="0.25">
      <c r="B496" s="83"/>
      <c r="C496" s="83"/>
      <c r="D496" s="95"/>
      <c r="I496" s="83"/>
      <c r="V496" s="119"/>
      <c r="W496" s="119"/>
      <c r="AF496" s="83"/>
      <c r="AG496" s="83"/>
      <c r="CJ496" s="83"/>
      <c r="CK496" s="83"/>
    </row>
    <row r="497" spans="2:89" ht="15.75" x14ac:dyDescent="0.25">
      <c r="B497" s="83"/>
      <c r="C497" s="83"/>
      <c r="D497" s="95"/>
      <c r="I497" s="83"/>
      <c r="V497" s="119"/>
      <c r="W497" s="119"/>
      <c r="AF497" s="83"/>
      <c r="AG497" s="83"/>
      <c r="CJ497" s="83"/>
      <c r="CK497" s="83"/>
    </row>
    <row r="498" spans="2:89" ht="15.75" x14ac:dyDescent="0.25">
      <c r="B498" s="83"/>
      <c r="C498" s="83"/>
      <c r="D498" s="95"/>
      <c r="I498" s="83"/>
      <c r="V498" s="119"/>
      <c r="W498" s="119"/>
      <c r="AF498" s="83"/>
      <c r="AG498" s="83"/>
      <c r="CJ498" s="83"/>
      <c r="CK498" s="83"/>
    </row>
    <row r="499" spans="2:89" ht="15.75" x14ac:dyDescent="0.25">
      <c r="B499" s="83"/>
      <c r="C499" s="83"/>
      <c r="D499" s="95"/>
      <c r="I499" s="83"/>
      <c r="V499" s="119"/>
      <c r="W499" s="119"/>
      <c r="AF499" s="83"/>
      <c r="AG499" s="83"/>
      <c r="CJ499" s="83"/>
      <c r="CK499" s="83"/>
    </row>
    <row r="500" spans="2:89" ht="15.75" x14ac:dyDescent="0.25">
      <c r="B500" s="83"/>
      <c r="C500" s="83"/>
      <c r="D500" s="95"/>
      <c r="I500" s="83"/>
      <c r="V500" s="119"/>
      <c r="W500" s="119"/>
      <c r="AF500" s="83"/>
      <c r="AG500" s="83"/>
      <c r="CJ500" s="83"/>
      <c r="CK500" s="83"/>
    </row>
    <row r="501" spans="2:89" ht="15.75" x14ac:dyDescent="0.25">
      <c r="B501" s="83"/>
      <c r="C501" s="83"/>
      <c r="D501" s="95"/>
      <c r="I501" s="83"/>
      <c r="V501" s="119"/>
      <c r="W501" s="119"/>
      <c r="AF501" s="83"/>
      <c r="AG501" s="83"/>
      <c r="CJ501" s="83"/>
      <c r="CK501" s="83"/>
    </row>
    <row r="502" spans="2:89" ht="15.75" x14ac:dyDescent="0.25">
      <c r="B502" s="83"/>
      <c r="C502" s="83"/>
      <c r="D502" s="95"/>
      <c r="I502" s="83"/>
      <c r="V502" s="119"/>
      <c r="W502" s="119"/>
      <c r="AF502" s="83"/>
      <c r="AG502" s="83"/>
      <c r="CJ502" s="83"/>
      <c r="CK502" s="83"/>
    </row>
    <row r="503" spans="2:89" ht="15.75" x14ac:dyDescent="0.25">
      <c r="B503" s="83"/>
      <c r="C503" s="83"/>
      <c r="D503" s="95"/>
      <c r="I503" s="83"/>
      <c r="V503" s="119"/>
      <c r="W503" s="119"/>
      <c r="AF503" s="83"/>
      <c r="AG503" s="83"/>
      <c r="CJ503" s="83"/>
      <c r="CK503" s="83"/>
    </row>
    <row r="504" spans="2:89" ht="15.75" x14ac:dyDescent="0.25">
      <c r="B504" s="83"/>
      <c r="C504" s="83"/>
      <c r="D504" s="95"/>
      <c r="I504" s="83"/>
      <c r="V504" s="119"/>
      <c r="W504" s="119"/>
      <c r="AF504" s="83"/>
      <c r="AG504" s="83"/>
      <c r="CJ504" s="83"/>
      <c r="CK504" s="83"/>
    </row>
    <row r="505" spans="2:89" ht="15.75" x14ac:dyDescent="0.25">
      <c r="B505" s="83"/>
      <c r="C505" s="83"/>
      <c r="D505" s="95"/>
      <c r="I505" s="83"/>
      <c r="V505" s="119"/>
      <c r="W505" s="119"/>
      <c r="AF505" s="83"/>
      <c r="AG505" s="83"/>
      <c r="CJ505" s="83"/>
      <c r="CK505" s="83"/>
    </row>
    <row r="506" spans="2:89" ht="15.75" x14ac:dyDescent="0.25">
      <c r="B506" s="83"/>
      <c r="C506" s="83"/>
      <c r="D506" s="95"/>
      <c r="I506" s="83"/>
      <c r="V506" s="119"/>
      <c r="W506" s="119"/>
      <c r="AF506" s="83"/>
      <c r="AG506" s="83"/>
      <c r="CJ506" s="83"/>
      <c r="CK506" s="83"/>
    </row>
    <row r="507" spans="2:89" ht="15.75" x14ac:dyDescent="0.25">
      <c r="B507" s="83"/>
      <c r="C507" s="83"/>
      <c r="D507" s="95"/>
      <c r="I507" s="83"/>
      <c r="V507" s="119"/>
      <c r="W507" s="119"/>
      <c r="AF507" s="83"/>
      <c r="AG507" s="83"/>
      <c r="CJ507" s="83"/>
      <c r="CK507" s="83"/>
    </row>
    <row r="508" spans="2:89" ht="15.75" x14ac:dyDescent="0.25">
      <c r="B508" s="83"/>
      <c r="C508" s="83"/>
      <c r="D508" s="95"/>
      <c r="I508" s="83"/>
      <c r="V508" s="119"/>
      <c r="W508" s="119"/>
      <c r="AF508" s="83"/>
      <c r="AG508" s="83"/>
      <c r="CJ508" s="83"/>
      <c r="CK508" s="83"/>
    </row>
    <row r="509" spans="2:89" ht="15.75" x14ac:dyDescent="0.25">
      <c r="B509" s="83"/>
      <c r="C509" s="83"/>
      <c r="D509" s="95"/>
      <c r="I509" s="83"/>
      <c r="V509" s="119"/>
      <c r="AF509" s="83"/>
      <c r="AG509" s="83"/>
      <c r="CJ509" s="83"/>
      <c r="CK509" s="83"/>
    </row>
    <row r="510" spans="2:89" ht="15.75" x14ac:dyDescent="0.25">
      <c r="B510" s="83"/>
      <c r="C510" s="83"/>
      <c r="D510" s="95"/>
      <c r="I510" s="83"/>
      <c r="V510" s="119"/>
      <c r="AF510" s="83"/>
      <c r="AG510" s="83"/>
      <c r="CJ510" s="83"/>
      <c r="CK510" s="83"/>
    </row>
    <row r="511" spans="2:89" ht="15.75" x14ac:dyDescent="0.25">
      <c r="B511" s="83"/>
      <c r="C511" s="83"/>
      <c r="D511" s="95"/>
      <c r="I511" s="83"/>
      <c r="V511" s="119"/>
      <c r="AF511" s="83"/>
      <c r="AG511" s="83"/>
      <c r="CJ511" s="83"/>
      <c r="CK511" s="83"/>
    </row>
    <row r="512" spans="2:89" ht="15.75" x14ac:dyDescent="0.25">
      <c r="B512" s="83"/>
      <c r="C512" s="83"/>
      <c r="D512" s="95"/>
      <c r="I512" s="83"/>
      <c r="V512" s="119"/>
      <c r="AF512" s="83"/>
      <c r="AG512" s="83"/>
      <c r="CJ512" s="83"/>
      <c r="CK512" s="83"/>
    </row>
    <row r="513" spans="2:89" ht="15.75" x14ac:dyDescent="0.25">
      <c r="B513" s="83"/>
      <c r="C513" s="83"/>
      <c r="D513" s="95"/>
      <c r="I513" s="83"/>
      <c r="V513" s="119"/>
      <c r="AF513" s="83"/>
      <c r="AG513" s="83"/>
      <c r="CJ513" s="83"/>
      <c r="CK513" s="83"/>
    </row>
    <row r="514" spans="2:89" ht="15.75" x14ac:dyDescent="0.25">
      <c r="B514" s="83"/>
      <c r="C514" s="83"/>
      <c r="D514" s="95"/>
      <c r="I514" s="83"/>
      <c r="V514" s="119"/>
      <c r="AF514" s="83"/>
      <c r="AG514" s="83"/>
      <c r="CJ514" s="83"/>
      <c r="CK514" s="83"/>
    </row>
    <row r="515" spans="2:89" ht="15.75" x14ac:dyDescent="0.25">
      <c r="B515" s="83"/>
      <c r="C515" s="83"/>
      <c r="D515" s="95"/>
      <c r="I515" s="83"/>
      <c r="V515" s="119"/>
      <c r="AF515" s="83"/>
      <c r="AG515" s="83"/>
      <c r="CJ515" s="83"/>
      <c r="CK515" s="83"/>
    </row>
    <row r="516" spans="2:89" ht="15.75" x14ac:dyDescent="0.25">
      <c r="B516" s="83"/>
      <c r="C516" s="83"/>
      <c r="D516" s="95"/>
      <c r="I516" s="83"/>
      <c r="V516" s="119"/>
      <c r="AF516" s="83"/>
      <c r="AG516" s="83"/>
      <c r="CJ516" s="83"/>
      <c r="CK516" s="83"/>
    </row>
    <row r="517" spans="2:89" ht="15.75" x14ac:dyDescent="0.25">
      <c r="B517" s="83"/>
      <c r="C517" s="83"/>
      <c r="D517" s="95"/>
      <c r="I517" s="83"/>
      <c r="V517" s="119"/>
      <c r="AF517" s="83"/>
      <c r="AG517" s="83"/>
      <c r="CJ517" s="83"/>
      <c r="CK517" s="83"/>
    </row>
    <row r="518" spans="2:89" ht="15.75" x14ac:dyDescent="0.25">
      <c r="B518" s="83"/>
      <c r="C518" s="83"/>
      <c r="D518" s="95"/>
      <c r="I518" s="83"/>
      <c r="V518" s="119"/>
      <c r="AF518" s="83"/>
      <c r="AG518" s="83"/>
      <c r="CJ518" s="83"/>
      <c r="CK518" s="83"/>
    </row>
    <row r="519" spans="2:89" ht="15.75" x14ac:dyDescent="0.25">
      <c r="B519" s="83"/>
      <c r="C519" s="83"/>
      <c r="D519" s="95"/>
      <c r="I519" s="83"/>
      <c r="V519" s="119"/>
      <c r="AF519" s="83"/>
      <c r="AG519" s="83"/>
      <c r="CJ519" s="83"/>
      <c r="CK519" s="83"/>
    </row>
    <row r="520" spans="2:89" ht="15.75" x14ac:dyDescent="0.25">
      <c r="B520" s="83"/>
      <c r="C520" s="83"/>
      <c r="D520" s="94"/>
      <c r="I520" s="83"/>
      <c r="V520" s="119"/>
      <c r="AF520" s="83"/>
      <c r="AG520" s="83"/>
      <c r="CJ520" s="83"/>
      <c r="CK520" s="83"/>
    </row>
    <row r="521" spans="2:89" ht="15.75" x14ac:dyDescent="0.25">
      <c r="B521" s="83"/>
      <c r="C521" s="83"/>
      <c r="D521" s="94"/>
      <c r="I521" s="83"/>
      <c r="V521" s="119"/>
      <c r="AF521" s="83"/>
      <c r="AG521" s="83"/>
      <c r="CJ521" s="83"/>
      <c r="CK521" s="83"/>
    </row>
    <row r="522" spans="2:89" ht="15.75" x14ac:dyDescent="0.25">
      <c r="B522" s="83"/>
      <c r="C522" s="83"/>
      <c r="D522" s="94"/>
      <c r="I522" s="83"/>
      <c r="V522" s="119"/>
      <c r="AF522" s="83"/>
      <c r="AG522" s="83"/>
      <c r="CJ522" s="83"/>
      <c r="CK522" s="83"/>
    </row>
    <row r="523" spans="2:89" ht="15.75" x14ac:dyDescent="0.25">
      <c r="B523" s="83"/>
      <c r="C523" s="83"/>
      <c r="D523" s="94"/>
      <c r="I523" s="83"/>
      <c r="V523" s="119"/>
      <c r="AF523" s="83"/>
      <c r="AG523" s="83"/>
      <c r="CJ523" s="83"/>
      <c r="CK523" s="83"/>
    </row>
    <row r="524" spans="2:89" ht="15.75" x14ac:dyDescent="0.25">
      <c r="B524" s="83"/>
      <c r="C524" s="83"/>
      <c r="D524" s="94"/>
      <c r="I524" s="83"/>
      <c r="V524" s="119"/>
      <c r="AF524" s="83"/>
      <c r="AG524" s="83"/>
    </row>
    <row r="525" spans="2:89" ht="15.75" x14ac:dyDescent="0.25">
      <c r="B525" s="83"/>
      <c r="C525" s="83"/>
      <c r="D525" s="94"/>
      <c r="I525" s="83"/>
      <c r="V525" s="119"/>
      <c r="AF525" s="83"/>
      <c r="AG525" s="83"/>
    </row>
    <row r="526" spans="2:89" ht="15.75" x14ac:dyDescent="0.25">
      <c r="B526" s="83"/>
      <c r="C526" s="83"/>
      <c r="D526" s="94"/>
      <c r="I526" s="83"/>
      <c r="V526" s="119"/>
      <c r="AF526" s="83"/>
      <c r="AG526" s="83"/>
    </row>
    <row r="527" spans="2:89" ht="15.75" x14ac:dyDescent="0.25">
      <c r="B527" s="83"/>
      <c r="C527" s="83"/>
      <c r="D527" s="94"/>
      <c r="I527" s="83"/>
      <c r="V527" s="119"/>
      <c r="AF527" s="83"/>
      <c r="AG527" s="83"/>
    </row>
    <row r="528" spans="2:89" ht="15.75" x14ac:dyDescent="0.25">
      <c r="B528" s="83"/>
      <c r="C528" s="83"/>
      <c r="D528" s="94"/>
      <c r="I528" s="83"/>
      <c r="V528" s="119"/>
      <c r="AF528" s="83"/>
      <c r="AG528" s="83"/>
    </row>
    <row r="529" spans="2:33" ht="15.75" x14ac:dyDescent="0.25">
      <c r="B529" s="83"/>
      <c r="C529" s="83"/>
      <c r="D529" s="94"/>
      <c r="I529" s="83"/>
      <c r="V529" s="119"/>
      <c r="AF529" s="83"/>
      <c r="AG529" s="83"/>
    </row>
    <row r="530" spans="2:33" ht="15.75" x14ac:dyDescent="0.25">
      <c r="B530" s="83"/>
      <c r="C530" s="83"/>
      <c r="D530" s="94"/>
      <c r="I530" s="83"/>
      <c r="V530" s="119"/>
      <c r="AF530" s="83"/>
      <c r="AG530" s="83"/>
    </row>
    <row r="531" spans="2:33" ht="15.75" x14ac:dyDescent="0.25">
      <c r="B531" s="83"/>
      <c r="C531" s="83"/>
      <c r="D531" s="94"/>
      <c r="I531" s="83"/>
      <c r="V531" s="119"/>
      <c r="AF531" s="83"/>
      <c r="AG531" s="83"/>
    </row>
    <row r="532" spans="2:33" ht="15.75" x14ac:dyDescent="0.25">
      <c r="B532" s="83"/>
      <c r="C532" s="83"/>
      <c r="D532" s="94"/>
      <c r="I532" s="83"/>
      <c r="V532" s="119"/>
      <c r="AF532" s="83"/>
      <c r="AG532" s="83"/>
    </row>
    <row r="533" spans="2:33" ht="15.75" x14ac:dyDescent="0.25">
      <c r="B533" s="83"/>
      <c r="C533" s="83"/>
      <c r="D533" s="94"/>
      <c r="I533" s="83"/>
      <c r="V533" s="119"/>
      <c r="AF533" s="83"/>
      <c r="AG533" s="83"/>
    </row>
    <row r="534" spans="2:33" ht="15.75" x14ac:dyDescent="0.25">
      <c r="B534" s="83"/>
      <c r="C534" s="83"/>
      <c r="D534" s="94"/>
      <c r="I534" s="83"/>
      <c r="V534" s="119"/>
      <c r="AF534" s="83"/>
      <c r="AG534" s="83"/>
    </row>
    <row r="535" spans="2:33" ht="15.75" x14ac:dyDescent="0.25">
      <c r="B535" s="83"/>
      <c r="C535" s="83"/>
      <c r="D535" s="94"/>
      <c r="I535" s="83"/>
      <c r="V535" s="119"/>
      <c r="AF535" s="83"/>
      <c r="AG535" s="83"/>
    </row>
    <row r="536" spans="2:33" ht="15.75" x14ac:dyDescent="0.25">
      <c r="B536" s="83"/>
      <c r="C536" s="83"/>
      <c r="D536" s="94"/>
      <c r="I536" s="83"/>
      <c r="V536" s="119"/>
      <c r="AF536" s="83"/>
      <c r="AG536" s="83"/>
    </row>
    <row r="537" spans="2:33" ht="15.75" x14ac:dyDescent="0.25">
      <c r="B537" s="83"/>
      <c r="C537" s="83"/>
      <c r="D537" s="94"/>
      <c r="I537" s="83"/>
      <c r="V537" s="119"/>
      <c r="AF537" s="83"/>
      <c r="AG537" s="83"/>
    </row>
    <row r="538" spans="2:33" ht="15.75" x14ac:dyDescent="0.25">
      <c r="B538" s="83"/>
      <c r="C538" s="83"/>
      <c r="D538" s="94"/>
      <c r="I538" s="83"/>
      <c r="V538" s="119"/>
      <c r="AF538" s="83"/>
      <c r="AG538" s="83"/>
    </row>
    <row r="539" spans="2:33" ht="15.75" x14ac:dyDescent="0.25">
      <c r="B539" s="83"/>
      <c r="C539" s="83"/>
      <c r="D539" s="94"/>
      <c r="I539" s="83"/>
      <c r="V539" s="119"/>
      <c r="AF539" s="83"/>
      <c r="AG539" s="83"/>
    </row>
    <row r="540" spans="2:33" ht="15.75" x14ac:dyDescent="0.25">
      <c r="B540" s="83"/>
      <c r="C540" s="83"/>
      <c r="D540" s="94"/>
      <c r="I540" s="83"/>
      <c r="V540" s="119"/>
      <c r="AF540" s="83"/>
      <c r="AG540" s="83"/>
    </row>
    <row r="541" spans="2:33" ht="15.75" x14ac:dyDescent="0.25">
      <c r="B541" s="83"/>
      <c r="C541" s="83"/>
      <c r="D541" s="94"/>
      <c r="I541" s="83"/>
      <c r="V541" s="119"/>
      <c r="AF541" s="83"/>
      <c r="AG541" s="83"/>
    </row>
    <row r="542" spans="2:33" ht="15.75" x14ac:dyDescent="0.25">
      <c r="B542" s="83"/>
      <c r="C542" s="83"/>
      <c r="D542" s="94"/>
      <c r="I542" s="83"/>
      <c r="V542" s="119"/>
      <c r="AF542" s="83"/>
      <c r="AG542" s="83"/>
    </row>
    <row r="543" spans="2:33" ht="15.75" x14ac:dyDescent="0.25">
      <c r="B543" s="83"/>
      <c r="C543" s="83"/>
      <c r="D543" s="94"/>
      <c r="I543" s="83"/>
      <c r="V543" s="119"/>
      <c r="AF543" s="83"/>
      <c r="AG543" s="83"/>
    </row>
    <row r="544" spans="2:33" ht="15.75" x14ac:dyDescent="0.25">
      <c r="B544" s="83"/>
      <c r="C544" s="83"/>
      <c r="D544" s="94"/>
      <c r="I544" s="83"/>
      <c r="V544" s="119"/>
      <c r="AF544" s="83"/>
      <c r="AG544" s="83"/>
    </row>
    <row r="545" spans="2:33" ht="15.75" x14ac:dyDescent="0.25">
      <c r="B545" s="83"/>
      <c r="C545" s="83"/>
      <c r="D545" s="94"/>
      <c r="I545" s="83"/>
      <c r="V545" s="119"/>
      <c r="AF545" s="83"/>
      <c r="AG545" s="83"/>
    </row>
    <row r="546" spans="2:33" ht="15.75" x14ac:dyDescent="0.25">
      <c r="B546" s="83"/>
      <c r="C546" s="83"/>
      <c r="D546" s="94"/>
      <c r="I546" s="83"/>
      <c r="V546" s="119"/>
      <c r="AF546" s="83"/>
      <c r="AG546" s="83"/>
    </row>
    <row r="547" spans="2:33" ht="15.75" x14ac:dyDescent="0.25">
      <c r="B547" s="83"/>
      <c r="C547" s="83"/>
      <c r="D547" s="94"/>
      <c r="I547" s="83"/>
      <c r="V547" s="119"/>
      <c r="AF547" s="83"/>
      <c r="AG547" s="83"/>
    </row>
    <row r="548" spans="2:33" ht="15.75" x14ac:dyDescent="0.25">
      <c r="B548" s="83"/>
      <c r="C548" s="83"/>
      <c r="D548" s="94"/>
      <c r="I548" s="83"/>
      <c r="V548" s="119"/>
      <c r="AF548" s="83"/>
      <c r="AG548" s="83"/>
    </row>
    <row r="549" spans="2:33" ht="15.75" x14ac:dyDescent="0.25">
      <c r="B549" s="83"/>
      <c r="C549" s="83"/>
      <c r="D549" s="94"/>
      <c r="I549" s="83"/>
      <c r="V549" s="119"/>
      <c r="AF549" s="83"/>
      <c r="AG549" s="83"/>
    </row>
    <row r="550" spans="2:33" ht="15.75" x14ac:dyDescent="0.25">
      <c r="B550" s="83"/>
      <c r="C550" s="83"/>
      <c r="D550" s="94"/>
      <c r="I550" s="83"/>
      <c r="V550" s="119"/>
      <c r="AF550" s="83"/>
      <c r="AG550" s="83"/>
    </row>
    <row r="551" spans="2:33" ht="15.75" x14ac:dyDescent="0.25">
      <c r="B551" s="83"/>
      <c r="C551" s="83"/>
      <c r="D551" s="94"/>
      <c r="I551" s="83"/>
      <c r="V551" s="119"/>
      <c r="AF551" s="83"/>
      <c r="AG551" s="83"/>
    </row>
    <row r="552" spans="2:33" ht="15.75" x14ac:dyDescent="0.25">
      <c r="B552" s="83"/>
      <c r="C552" s="83"/>
      <c r="D552" s="94"/>
      <c r="I552" s="83"/>
      <c r="V552" s="119"/>
      <c r="AF552" s="83"/>
      <c r="AG552" s="83"/>
    </row>
    <row r="553" spans="2:33" ht="15.75" x14ac:dyDescent="0.25">
      <c r="B553" s="83"/>
      <c r="C553" s="83"/>
      <c r="D553" s="94"/>
      <c r="I553" s="83"/>
      <c r="V553" s="119"/>
      <c r="AF553" s="83"/>
      <c r="AG553" s="83"/>
    </row>
    <row r="554" spans="2:33" ht="15.75" x14ac:dyDescent="0.25">
      <c r="B554" s="83"/>
      <c r="C554" s="83"/>
      <c r="D554" s="94"/>
      <c r="I554" s="83"/>
      <c r="V554" s="119"/>
      <c r="AF554" s="83"/>
      <c r="AG554" s="83"/>
    </row>
    <row r="555" spans="2:33" ht="15.75" x14ac:dyDescent="0.25">
      <c r="B555" s="83"/>
      <c r="C555" s="83"/>
      <c r="D555" s="94"/>
      <c r="I555" s="83"/>
      <c r="V555" s="119"/>
      <c r="AF555" s="83"/>
      <c r="AG555" s="83"/>
    </row>
    <row r="556" spans="2:33" ht="15.75" x14ac:dyDescent="0.25">
      <c r="B556" s="83"/>
      <c r="C556" s="83"/>
      <c r="D556" s="94"/>
      <c r="I556" s="83"/>
      <c r="V556" s="119"/>
      <c r="AF556" s="83"/>
      <c r="AG556" s="83"/>
    </row>
    <row r="557" spans="2:33" ht="15.75" x14ac:dyDescent="0.25">
      <c r="B557" s="83"/>
      <c r="C557" s="83"/>
      <c r="D557" s="94"/>
      <c r="I557" s="83"/>
      <c r="V557" s="119"/>
      <c r="AF557" s="83"/>
      <c r="AG557" s="83"/>
    </row>
    <row r="558" spans="2:33" ht="15.75" x14ac:dyDescent="0.25">
      <c r="B558" s="83"/>
      <c r="C558" s="83"/>
      <c r="D558" s="94"/>
      <c r="I558" s="83"/>
      <c r="V558" s="119"/>
      <c r="AF558" s="83"/>
      <c r="AG558" s="83"/>
    </row>
    <row r="559" spans="2:33" ht="15.75" x14ac:dyDescent="0.25">
      <c r="B559" s="83"/>
      <c r="C559" s="83"/>
      <c r="D559" s="94"/>
      <c r="I559" s="83"/>
      <c r="V559" s="119"/>
      <c r="AF559" s="83"/>
      <c r="AG559" s="83"/>
    </row>
    <row r="560" spans="2:33" ht="15.75" x14ac:dyDescent="0.25">
      <c r="B560" s="83"/>
      <c r="C560" s="83"/>
      <c r="D560" s="94"/>
      <c r="I560" s="83"/>
      <c r="V560" s="119"/>
      <c r="AF560" s="83"/>
      <c r="AG560" s="83"/>
    </row>
    <row r="561" spans="2:33" ht="15.75" x14ac:dyDescent="0.25">
      <c r="B561" s="83"/>
      <c r="C561" s="83"/>
      <c r="D561" s="94"/>
      <c r="I561" s="83"/>
      <c r="V561" s="119"/>
      <c r="AF561" s="83"/>
      <c r="AG561" s="83"/>
    </row>
    <row r="562" spans="2:33" ht="15.75" x14ac:dyDescent="0.25">
      <c r="B562" s="83"/>
      <c r="C562" s="83"/>
      <c r="D562" s="94"/>
      <c r="I562" s="83"/>
      <c r="V562" s="119"/>
      <c r="AF562" s="83"/>
      <c r="AG562" s="83"/>
    </row>
    <row r="563" spans="2:33" ht="15.75" x14ac:dyDescent="0.25">
      <c r="B563" s="83"/>
      <c r="C563" s="83"/>
      <c r="D563" s="94"/>
      <c r="I563" s="83"/>
      <c r="V563" s="119"/>
      <c r="AF563" s="83"/>
      <c r="AG563" s="83"/>
    </row>
    <row r="564" spans="2:33" ht="15.75" x14ac:dyDescent="0.25">
      <c r="B564" s="83"/>
      <c r="C564" s="83"/>
      <c r="D564" s="94"/>
      <c r="I564" s="83"/>
      <c r="V564" s="119"/>
      <c r="AF564" s="83"/>
      <c r="AG564" s="83"/>
    </row>
    <row r="565" spans="2:33" x14ac:dyDescent="0.25">
      <c r="B565" s="83"/>
      <c r="C565" s="83"/>
      <c r="D565" s="83"/>
      <c r="I565" s="83"/>
      <c r="V565" s="119"/>
      <c r="AF565" s="83"/>
      <c r="AG565" s="83"/>
    </row>
    <row r="566" spans="2:33" x14ac:dyDescent="0.25">
      <c r="B566" s="83"/>
      <c r="C566" s="83"/>
      <c r="D566" s="83"/>
      <c r="I566" s="83"/>
      <c r="V566" s="119"/>
      <c r="AF566" s="83"/>
      <c r="AG566" s="83"/>
    </row>
    <row r="567" spans="2:33" x14ac:dyDescent="0.25">
      <c r="B567" s="83"/>
      <c r="C567" s="83"/>
      <c r="D567" s="83"/>
      <c r="I567" s="83"/>
      <c r="V567" s="119"/>
      <c r="AF567" s="83"/>
      <c r="AG567" s="83"/>
    </row>
    <row r="568" spans="2:33" x14ac:dyDescent="0.25">
      <c r="B568" s="83"/>
      <c r="C568" s="83"/>
      <c r="D568" s="83"/>
      <c r="I568" s="83"/>
      <c r="V568" s="119"/>
      <c r="AF568" s="83"/>
      <c r="AG568" s="83"/>
    </row>
    <row r="569" spans="2:33" x14ac:dyDescent="0.25">
      <c r="B569" s="83"/>
      <c r="C569" s="83"/>
      <c r="D569" s="83"/>
      <c r="I569" s="83"/>
      <c r="V569" s="119"/>
      <c r="AF569" s="83"/>
      <c r="AG569" s="83"/>
    </row>
    <row r="570" spans="2:33" x14ac:dyDescent="0.25">
      <c r="B570" s="83"/>
      <c r="C570" s="83"/>
      <c r="D570" s="83"/>
      <c r="I570" s="83"/>
      <c r="V570" s="119"/>
      <c r="AF570" s="83"/>
      <c r="AG570" s="83"/>
    </row>
    <row r="571" spans="2:33" x14ac:dyDescent="0.25">
      <c r="B571" s="83"/>
      <c r="C571" s="83"/>
      <c r="D571" s="83"/>
      <c r="I571" s="83"/>
      <c r="V571" s="119"/>
      <c r="AF571" s="83"/>
      <c r="AG571" s="83"/>
    </row>
    <row r="572" spans="2:33" x14ac:dyDescent="0.25">
      <c r="B572" s="83"/>
      <c r="C572" s="83"/>
      <c r="D572" s="83"/>
      <c r="I572" s="83"/>
      <c r="V572" s="119"/>
      <c r="AF572" s="83"/>
      <c r="AG572" s="83"/>
    </row>
    <row r="573" spans="2:33" x14ac:dyDescent="0.25">
      <c r="B573" s="83"/>
      <c r="C573" s="83"/>
      <c r="D573" s="83"/>
      <c r="I573" s="83"/>
      <c r="V573" s="119"/>
      <c r="AF573" s="83"/>
      <c r="AG573" s="83"/>
    </row>
    <row r="574" spans="2:33" x14ac:dyDescent="0.25">
      <c r="B574" s="83"/>
      <c r="C574" s="83"/>
      <c r="D574" s="83"/>
      <c r="I574" s="83"/>
      <c r="V574" s="119"/>
      <c r="AF574" s="83"/>
      <c r="AG574" s="83"/>
    </row>
    <row r="575" spans="2:33" x14ac:dyDescent="0.25">
      <c r="B575" s="83"/>
      <c r="C575" s="83"/>
      <c r="D575" s="83"/>
      <c r="I575" s="83"/>
      <c r="V575" s="119"/>
      <c r="AF575" s="83"/>
      <c r="AG575" s="83"/>
    </row>
    <row r="576" spans="2:33" x14ac:dyDescent="0.25">
      <c r="B576" s="83"/>
      <c r="C576" s="83"/>
      <c r="D576" s="83"/>
      <c r="I576" s="83"/>
      <c r="V576" s="119"/>
      <c r="AF576" s="83"/>
      <c r="AG576" s="83"/>
    </row>
    <row r="577" spans="2:33" x14ac:dyDescent="0.25">
      <c r="B577" s="83"/>
      <c r="C577" s="83"/>
      <c r="D577" s="83"/>
      <c r="I577" s="83"/>
      <c r="V577" s="119"/>
      <c r="AF577" s="83"/>
      <c r="AG577" s="83"/>
    </row>
    <row r="578" spans="2:33" x14ac:dyDescent="0.25">
      <c r="B578" s="83"/>
      <c r="C578" s="83"/>
      <c r="D578" s="83"/>
      <c r="I578" s="83"/>
      <c r="V578" s="119"/>
      <c r="AF578" s="83"/>
      <c r="AG578" s="83"/>
    </row>
    <row r="579" spans="2:33" x14ac:dyDescent="0.25">
      <c r="B579" s="83"/>
      <c r="C579" s="83"/>
      <c r="D579" s="83"/>
      <c r="I579" s="83"/>
      <c r="V579" s="119"/>
      <c r="AF579" s="83"/>
      <c r="AG579" s="83"/>
    </row>
    <row r="580" spans="2:33" x14ac:dyDescent="0.25">
      <c r="B580" s="83"/>
      <c r="C580" s="83"/>
      <c r="D580" s="83"/>
      <c r="I580" s="83"/>
      <c r="V580" s="119"/>
      <c r="AF580" s="83"/>
      <c r="AG580" s="83"/>
    </row>
    <row r="581" spans="2:33" x14ac:dyDescent="0.25">
      <c r="B581" s="83"/>
      <c r="C581" s="83"/>
      <c r="D581" s="83"/>
      <c r="I581" s="83"/>
      <c r="V581" s="119"/>
      <c r="AF581" s="83"/>
      <c r="AG581" s="83"/>
    </row>
    <row r="582" spans="2:33" x14ac:dyDescent="0.25">
      <c r="B582" s="83"/>
      <c r="C582" s="83"/>
      <c r="D582" s="83"/>
      <c r="I582" s="83"/>
      <c r="V582" s="119"/>
      <c r="AF582" s="83"/>
      <c r="AG582" s="83"/>
    </row>
    <row r="583" spans="2:33" x14ac:dyDescent="0.25">
      <c r="B583" s="83"/>
      <c r="C583" s="83"/>
      <c r="D583" s="83"/>
      <c r="I583" s="83"/>
      <c r="V583" s="119"/>
      <c r="AF583" s="83"/>
      <c r="AG583" s="83"/>
    </row>
    <row r="584" spans="2:33" x14ac:dyDescent="0.25">
      <c r="B584" s="83"/>
      <c r="C584" s="83"/>
      <c r="D584" s="83"/>
      <c r="I584" s="83"/>
      <c r="V584" s="119"/>
      <c r="AF584" s="83"/>
      <c r="AG584" s="83"/>
    </row>
    <row r="585" spans="2:33" x14ac:dyDescent="0.25">
      <c r="B585" s="83"/>
      <c r="C585" s="83"/>
      <c r="D585" s="83"/>
      <c r="I585" s="83"/>
      <c r="V585" s="119"/>
      <c r="AF585" s="83"/>
      <c r="AG585" s="83"/>
    </row>
    <row r="586" spans="2:33" x14ac:dyDescent="0.25">
      <c r="B586" s="83"/>
      <c r="C586" s="83"/>
      <c r="D586" s="83"/>
      <c r="I586" s="83"/>
      <c r="V586" s="119"/>
      <c r="AF586" s="83"/>
      <c r="AG586" s="83"/>
    </row>
    <row r="587" spans="2:33" x14ac:dyDescent="0.25">
      <c r="B587" s="83"/>
      <c r="C587" s="83"/>
      <c r="D587" s="83"/>
      <c r="I587" s="83"/>
      <c r="V587" s="119"/>
      <c r="AF587" s="83"/>
      <c r="AG587" s="83"/>
    </row>
    <row r="588" spans="2:33" x14ac:dyDescent="0.25">
      <c r="B588" s="83"/>
      <c r="C588" s="83"/>
      <c r="D588" s="83"/>
      <c r="I588" s="83"/>
      <c r="V588" s="119"/>
      <c r="AF588" s="83"/>
      <c r="AG588" s="83"/>
    </row>
    <row r="589" spans="2:33" x14ac:dyDescent="0.25">
      <c r="B589" s="83"/>
      <c r="C589" s="83"/>
      <c r="D589" s="83"/>
      <c r="I589" s="83"/>
      <c r="V589" s="119"/>
      <c r="AF589" s="83"/>
      <c r="AG589" s="83"/>
    </row>
    <row r="590" spans="2:33" x14ac:dyDescent="0.25">
      <c r="B590" s="83"/>
      <c r="C590" s="83"/>
      <c r="D590" s="83"/>
      <c r="I590" s="83"/>
      <c r="V590" s="119"/>
      <c r="AF590" s="83"/>
      <c r="AG590" s="83"/>
    </row>
    <row r="591" spans="2:33" x14ac:dyDescent="0.25">
      <c r="B591" s="83"/>
      <c r="C591" s="83"/>
      <c r="D591" s="83"/>
      <c r="I591" s="83"/>
      <c r="V591" s="119"/>
      <c r="AF591" s="83"/>
      <c r="AG591" s="83"/>
    </row>
    <row r="592" spans="2:33" x14ac:dyDescent="0.25">
      <c r="B592" s="83"/>
      <c r="C592" s="83"/>
      <c r="D592" s="83"/>
      <c r="I592" s="83"/>
      <c r="V592" s="119"/>
      <c r="AF592" s="83"/>
      <c r="AG592" s="83"/>
    </row>
    <row r="593" spans="2:33" x14ac:dyDescent="0.25">
      <c r="B593" s="83"/>
      <c r="C593" s="83"/>
      <c r="D593" s="83"/>
      <c r="I593" s="83"/>
      <c r="V593" s="119"/>
      <c r="AF593" s="83"/>
      <c r="AG593" s="83"/>
    </row>
    <row r="594" spans="2:33" x14ac:dyDescent="0.25">
      <c r="B594" s="83"/>
      <c r="C594" s="83"/>
      <c r="D594" s="83"/>
      <c r="I594" s="83"/>
      <c r="V594" s="119"/>
      <c r="AF594" s="83"/>
      <c r="AG594" s="83"/>
    </row>
    <row r="595" spans="2:33" x14ac:dyDescent="0.25">
      <c r="B595" s="83"/>
      <c r="C595" s="83"/>
      <c r="D595" s="83"/>
      <c r="I595" s="83"/>
      <c r="V595" s="119"/>
      <c r="AF595" s="83"/>
      <c r="AG595" s="83"/>
    </row>
    <row r="596" spans="2:33" x14ac:dyDescent="0.25">
      <c r="B596" s="83"/>
      <c r="C596" s="83"/>
      <c r="D596" s="83"/>
      <c r="I596" s="83"/>
      <c r="V596" s="119"/>
      <c r="AF596" s="83"/>
      <c r="AG596" s="83"/>
    </row>
    <row r="597" spans="2:33" x14ac:dyDescent="0.25">
      <c r="B597" s="83"/>
      <c r="C597" s="83"/>
      <c r="D597" s="83"/>
      <c r="I597" s="83"/>
      <c r="V597" s="119"/>
      <c r="AF597" s="83"/>
      <c r="AG597" s="83"/>
    </row>
    <row r="598" spans="2:33" x14ac:dyDescent="0.25">
      <c r="B598" s="83"/>
      <c r="C598" s="83"/>
      <c r="D598" s="83"/>
      <c r="I598" s="83"/>
      <c r="V598" s="119"/>
      <c r="AF598" s="83"/>
      <c r="AG598" s="83"/>
    </row>
    <row r="599" spans="2:33" x14ac:dyDescent="0.25">
      <c r="B599" s="83"/>
      <c r="C599" s="83"/>
      <c r="D599" s="83"/>
      <c r="I599" s="83"/>
      <c r="V599" s="119"/>
      <c r="AF599" s="83"/>
      <c r="AG599" s="83"/>
    </row>
    <row r="600" spans="2:33" x14ac:dyDescent="0.25">
      <c r="B600" s="83"/>
      <c r="C600" s="83"/>
      <c r="D600" s="83"/>
      <c r="I600" s="83"/>
      <c r="V600" s="119"/>
      <c r="AF600" s="83"/>
      <c r="AG600" s="83"/>
    </row>
    <row r="601" spans="2:33" x14ac:dyDescent="0.25">
      <c r="B601" s="83"/>
      <c r="C601" s="83"/>
      <c r="D601" s="83"/>
      <c r="I601" s="83"/>
      <c r="V601" s="119"/>
      <c r="AF601" s="83"/>
      <c r="AG601" s="83"/>
    </row>
    <row r="602" spans="2:33" x14ac:dyDescent="0.25">
      <c r="B602" s="83"/>
      <c r="C602" s="83"/>
      <c r="D602" s="83"/>
      <c r="I602" s="83"/>
      <c r="V602" s="119"/>
      <c r="AF602" s="83"/>
      <c r="AG602" s="83"/>
    </row>
    <row r="603" spans="2:33" x14ac:dyDescent="0.25">
      <c r="B603" s="83"/>
      <c r="C603" s="83"/>
      <c r="D603" s="83"/>
      <c r="I603" s="83"/>
      <c r="V603" s="119"/>
      <c r="AF603" s="83"/>
      <c r="AG603" s="83"/>
    </row>
    <row r="604" spans="2:33" x14ac:dyDescent="0.25">
      <c r="B604" s="83"/>
      <c r="C604" s="83"/>
      <c r="D604" s="83"/>
      <c r="I604" s="83"/>
      <c r="V604" s="119"/>
      <c r="AF604" s="83"/>
      <c r="AG604" s="83"/>
    </row>
    <row r="605" spans="2:33" x14ac:dyDescent="0.25">
      <c r="B605" s="83"/>
      <c r="C605" s="83"/>
      <c r="D605" s="83"/>
      <c r="I605" s="83"/>
      <c r="V605" s="119"/>
      <c r="AF605" s="83"/>
      <c r="AG605" s="83"/>
    </row>
    <row r="606" spans="2:33" x14ac:dyDescent="0.25">
      <c r="B606" s="83"/>
      <c r="C606" s="83"/>
      <c r="D606" s="83"/>
      <c r="I606" s="83"/>
      <c r="V606" s="119"/>
      <c r="AF606" s="83"/>
      <c r="AG606" s="83"/>
    </row>
    <row r="607" spans="2:33" x14ac:dyDescent="0.25">
      <c r="B607" s="83"/>
      <c r="C607" s="83"/>
      <c r="D607" s="83"/>
      <c r="I607" s="83"/>
      <c r="V607" s="119"/>
      <c r="AF607" s="83"/>
      <c r="AG607" s="83"/>
    </row>
    <row r="608" spans="2:33" x14ac:dyDescent="0.25">
      <c r="B608" s="83"/>
      <c r="C608" s="83"/>
      <c r="D608" s="83"/>
      <c r="I608" s="83"/>
      <c r="V608" s="119"/>
      <c r="AF608" s="83"/>
      <c r="AG608" s="83"/>
    </row>
    <row r="609" spans="2:33" x14ac:dyDescent="0.25">
      <c r="B609" s="83"/>
      <c r="C609" s="83"/>
      <c r="D609" s="83"/>
      <c r="I609" s="83"/>
      <c r="V609" s="119"/>
      <c r="AF609" s="83"/>
      <c r="AG609" s="83"/>
    </row>
    <row r="610" spans="2:33" x14ac:dyDescent="0.25">
      <c r="B610" s="83"/>
      <c r="C610" s="83"/>
      <c r="D610" s="83"/>
      <c r="I610" s="83"/>
      <c r="V610" s="119"/>
      <c r="AF610" s="83"/>
      <c r="AG610" s="83"/>
    </row>
    <row r="611" spans="2:33" x14ac:dyDescent="0.25">
      <c r="B611" s="83"/>
      <c r="C611" s="83"/>
      <c r="D611" s="83"/>
      <c r="I611" s="83"/>
      <c r="V611" s="119"/>
      <c r="AF611" s="83"/>
      <c r="AG611" s="83"/>
    </row>
    <row r="612" spans="2:33" x14ac:dyDescent="0.25">
      <c r="B612" s="83"/>
      <c r="C612" s="83"/>
      <c r="D612" s="83"/>
      <c r="I612" s="83"/>
      <c r="V612" s="119"/>
      <c r="AF612" s="83"/>
      <c r="AG612" s="83"/>
    </row>
    <row r="613" spans="2:33" x14ac:dyDescent="0.25">
      <c r="B613" s="83"/>
      <c r="C613" s="83"/>
      <c r="D613" s="83"/>
      <c r="I613" s="83"/>
      <c r="V613" s="119"/>
      <c r="AF613" s="83"/>
      <c r="AG613" s="83"/>
    </row>
    <row r="614" spans="2:33" x14ac:dyDescent="0.25">
      <c r="B614" s="83"/>
      <c r="C614" s="83"/>
      <c r="D614" s="83"/>
      <c r="I614" s="83"/>
      <c r="V614" s="119"/>
      <c r="AF614" s="83"/>
      <c r="AG614" s="83"/>
    </row>
    <row r="615" spans="2:33" x14ac:dyDescent="0.25">
      <c r="B615" s="83"/>
      <c r="C615" s="83"/>
      <c r="D615" s="83"/>
      <c r="I615" s="83"/>
      <c r="V615" s="119"/>
      <c r="AF615" s="83"/>
      <c r="AG615" s="83"/>
    </row>
    <row r="616" spans="2:33" x14ac:dyDescent="0.25">
      <c r="B616" s="83"/>
      <c r="C616" s="83"/>
      <c r="D616" s="83"/>
      <c r="I616" s="83"/>
      <c r="V616" s="119"/>
      <c r="AF616" s="83"/>
      <c r="AG616" s="83"/>
    </row>
    <row r="617" spans="2:33" x14ac:dyDescent="0.25">
      <c r="B617" s="83"/>
      <c r="C617" s="83"/>
      <c r="D617" s="83"/>
      <c r="I617" s="83"/>
      <c r="V617" s="119"/>
      <c r="AF617" s="83"/>
      <c r="AG617" s="83"/>
    </row>
    <row r="618" spans="2:33" x14ac:dyDescent="0.25">
      <c r="B618" s="83"/>
      <c r="C618" s="83"/>
      <c r="D618" s="83"/>
      <c r="I618" s="83"/>
      <c r="V618" s="119"/>
      <c r="AF618" s="83"/>
      <c r="AG618" s="83"/>
    </row>
    <row r="619" spans="2:33" x14ac:dyDescent="0.25">
      <c r="B619" s="83"/>
      <c r="C619" s="83"/>
      <c r="D619" s="83"/>
      <c r="I619" s="83"/>
      <c r="V619" s="119"/>
      <c r="AF619" s="83"/>
      <c r="AG619" s="83"/>
    </row>
    <row r="620" spans="2:33" x14ac:dyDescent="0.25">
      <c r="B620" s="83"/>
      <c r="C620" s="83"/>
      <c r="D620" s="83"/>
      <c r="I620" s="83"/>
      <c r="V620" s="119"/>
      <c r="AF620" s="83"/>
      <c r="AG620" s="83"/>
    </row>
    <row r="621" spans="2:33" x14ac:dyDescent="0.25">
      <c r="B621" s="83"/>
      <c r="C621" s="83"/>
      <c r="D621" s="83"/>
      <c r="I621" s="83"/>
      <c r="V621" s="119"/>
      <c r="AF621" s="83"/>
      <c r="AG621" s="83"/>
    </row>
    <row r="622" spans="2:33" x14ac:dyDescent="0.25">
      <c r="B622" s="83"/>
      <c r="C622" s="83"/>
      <c r="D622" s="83"/>
      <c r="I622" s="83"/>
      <c r="V622" s="119"/>
      <c r="AF622" s="83"/>
      <c r="AG622" s="83"/>
    </row>
    <row r="623" spans="2:33" x14ac:dyDescent="0.25">
      <c r="B623" s="83"/>
      <c r="C623" s="83"/>
      <c r="D623" s="83"/>
      <c r="I623" s="83"/>
      <c r="V623" s="119"/>
      <c r="AF623" s="83"/>
      <c r="AG623" s="83"/>
    </row>
    <row r="624" spans="2:33" x14ac:dyDescent="0.25">
      <c r="B624" s="83"/>
      <c r="C624" s="83"/>
      <c r="D624" s="83"/>
      <c r="I624" s="83"/>
      <c r="V624" s="119"/>
      <c r="AF624" s="83"/>
      <c r="AG624" s="83"/>
    </row>
    <row r="625" spans="2:33" x14ac:dyDescent="0.25">
      <c r="B625" s="83"/>
      <c r="C625" s="83"/>
      <c r="D625" s="83"/>
      <c r="I625" s="83"/>
      <c r="V625" s="119"/>
      <c r="AF625" s="83"/>
      <c r="AG625" s="83"/>
    </row>
    <row r="626" spans="2:33" x14ac:dyDescent="0.25">
      <c r="B626" s="83"/>
      <c r="C626" s="83"/>
      <c r="D626" s="83"/>
      <c r="I626" s="83"/>
      <c r="V626" s="119"/>
      <c r="AF626" s="83"/>
      <c r="AG626" s="83"/>
    </row>
    <row r="627" spans="2:33" x14ac:dyDescent="0.25">
      <c r="B627" s="83"/>
      <c r="C627" s="83"/>
      <c r="D627" s="83"/>
      <c r="I627" s="83"/>
      <c r="V627" s="119"/>
      <c r="AF627" s="83"/>
      <c r="AG627" s="83"/>
    </row>
    <row r="628" spans="2:33" x14ac:dyDescent="0.25">
      <c r="B628" s="83"/>
      <c r="C628" s="83"/>
      <c r="D628" s="83"/>
      <c r="I628" s="83"/>
      <c r="V628" s="119"/>
      <c r="AF628" s="83"/>
      <c r="AG628" s="83"/>
    </row>
    <row r="629" spans="2:33" x14ac:dyDescent="0.25">
      <c r="B629" s="83"/>
      <c r="C629" s="83"/>
      <c r="D629" s="83"/>
      <c r="I629" s="83"/>
      <c r="V629" s="119"/>
      <c r="AF629" s="83"/>
      <c r="AG629" s="83"/>
    </row>
    <row r="630" spans="2:33" x14ac:dyDescent="0.25">
      <c r="B630" s="83"/>
      <c r="C630" s="83"/>
      <c r="D630" s="83"/>
      <c r="I630" s="83"/>
      <c r="V630" s="119"/>
      <c r="AF630" s="83"/>
      <c r="AG630" s="83"/>
    </row>
    <row r="631" spans="2:33" x14ac:dyDescent="0.25">
      <c r="B631" s="83"/>
      <c r="C631" s="83"/>
      <c r="D631" s="83"/>
      <c r="I631" s="83"/>
      <c r="V631" s="119"/>
      <c r="AF631" s="83"/>
      <c r="AG631" s="83"/>
    </row>
    <row r="632" spans="2:33" x14ac:dyDescent="0.25">
      <c r="B632" s="83"/>
      <c r="C632" s="83"/>
      <c r="D632" s="83"/>
      <c r="I632" s="83"/>
      <c r="V632" s="119"/>
      <c r="AF632" s="83"/>
      <c r="AG632" s="83"/>
    </row>
    <row r="633" spans="2:33" x14ac:dyDescent="0.25">
      <c r="B633" s="83"/>
      <c r="C633" s="83"/>
      <c r="D633" s="83"/>
      <c r="I633" s="83"/>
      <c r="V633" s="119"/>
      <c r="AF633" s="83"/>
      <c r="AG633" s="83"/>
    </row>
    <row r="634" spans="2:33" x14ac:dyDescent="0.25">
      <c r="B634" s="83"/>
      <c r="C634" s="83"/>
      <c r="D634" s="83"/>
      <c r="I634" s="83"/>
      <c r="V634" s="119"/>
      <c r="AF634" s="83"/>
      <c r="AG634" s="83"/>
    </row>
    <row r="635" spans="2:33" x14ac:dyDescent="0.25">
      <c r="B635" s="83"/>
      <c r="C635" s="83"/>
      <c r="D635" s="83"/>
      <c r="I635" s="83"/>
      <c r="V635" s="119"/>
      <c r="AF635" s="83"/>
      <c r="AG635" s="83"/>
    </row>
    <row r="636" spans="2:33" x14ac:dyDescent="0.25">
      <c r="B636" s="83"/>
      <c r="C636" s="83"/>
      <c r="D636" s="83"/>
      <c r="I636" s="83"/>
      <c r="V636" s="119"/>
      <c r="AF636" s="83"/>
      <c r="AG636" s="83"/>
    </row>
    <row r="637" spans="2:33" x14ac:dyDescent="0.25">
      <c r="B637" s="83"/>
      <c r="C637" s="83"/>
      <c r="D637" s="83"/>
      <c r="I637" s="83"/>
      <c r="V637" s="119"/>
      <c r="AF637" s="83"/>
      <c r="AG637" s="83"/>
    </row>
    <row r="638" spans="2:33" x14ac:dyDescent="0.25">
      <c r="B638" s="83"/>
      <c r="C638" s="83"/>
      <c r="D638" s="83"/>
      <c r="I638" s="83"/>
      <c r="V638" s="119"/>
      <c r="AF638" s="83"/>
      <c r="AG638" s="83"/>
    </row>
    <row r="639" spans="2:33" x14ac:dyDescent="0.25">
      <c r="B639" s="83"/>
      <c r="C639" s="83"/>
      <c r="D639" s="83"/>
      <c r="I639" s="83"/>
      <c r="V639" s="119"/>
      <c r="AF639" s="83"/>
      <c r="AG639" s="83"/>
    </row>
    <row r="640" spans="2:33" x14ac:dyDescent="0.25">
      <c r="B640" s="83"/>
      <c r="C640" s="83"/>
      <c r="D640" s="83"/>
      <c r="I640" s="83"/>
      <c r="V640" s="119"/>
      <c r="AF640" s="83"/>
      <c r="AG640" s="83"/>
    </row>
    <row r="641" spans="2:33" x14ac:dyDescent="0.25">
      <c r="B641" s="83"/>
      <c r="C641" s="83"/>
      <c r="D641" s="83"/>
      <c r="I641" s="83"/>
      <c r="V641" s="119"/>
      <c r="AF641" s="83"/>
      <c r="AG641" s="83"/>
    </row>
    <row r="642" spans="2:33" x14ac:dyDescent="0.25">
      <c r="B642" s="83"/>
      <c r="C642" s="83"/>
      <c r="D642" s="83"/>
      <c r="I642" s="83"/>
      <c r="V642" s="119"/>
      <c r="AF642" s="83"/>
      <c r="AG642" s="83"/>
    </row>
    <row r="643" spans="2:33" x14ac:dyDescent="0.25">
      <c r="B643" s="83"/>
      <c r="C643" s="83"/>
      <c r="D643" s="83"/>
      <c r="I643" s="83"/>
      <c r="V643" s="119"/>
      <c r="AF643" s="83"/>
      <c r="AG643" s="83"/>
    </row>
    <row r="644" spans="2:33" x14ac:dyDescent="0.25">
      <c r="B644" s="83"/>
      <c r="C644" s="83"/>
      <c r="D644" s="83"/>
      <c r="I644" s="83"/>
      <c r="V644" s="119"/>
      <c r="AF644" s="83"/>
      <c r="AG644" s="83"/>
    </row>
    <row r="645" spans="2:33" x14ac:dyDescent="0.25">
      <c r="B645" s="83"/>
      <c r="C645" s="83"/>
      <c r="D645" s="83"/>
      <c r="I645" s="83"/>
      <c r="V645" s="119"/>
      <c r="AF645" s="83"/>
      <c r="AG645" s="83"/>
    </row>
    <row r="646" spans="2:33" x14ac:dyDescent="0.25">
      <c r="B646" s="83"/>
      <c r="C646" s="83"/>
      <c r="D646" s="83"/>
      <c r="I646" s="83"/>
      <c r="V646" s="119"/>
      <c r="AF646" s="83"/>
      <c r="AG646" s="83"/>
    </row>
    <row r="647" spans="2:33" x14ac:dyDescent="0.25">
      <c r="B647" s="83"/>
      <c r="C647" s="83"/>
      <c r="D647" s="83"/>
      <c r="I647" s="83"/>
      <c r="V647" s="119"/>
      <c r="AF647" s="83"/>
      <c r="AG647" s="83"/>
    </row>
    <row r="648" spans="2:33" x14ac:dyDescent="0.25">
      <c r="B648" s="83"/>
      <c r="C648" s="83"/>
      <c r="D648" s="83"/>
      <c r="I648" s="83"/>
      <c r="V648" s="119"/>
      <c r="AF648" s="83"/>
      <c r="AG648" s="83"/>
    </row>
    <row r="649" spans="2:33" x14ac:dyDescent="0.25">
      <c r="B649" s="83"/>
      <c r="C649" s="83"/>
      <c r="D649" s="83"/>
      <c r="I649" s="83"/>
      <c r="V649" s="119"/>
      <c r="AF649" s="83"/>
      <c r="AG649" s="83"/>
    </row>
    <row r="650" spans="2:33" x14ac:dyDescent="0.25">
      <c r="B650" s="83"/>
      <c r="C650" s="83"/>
      <c r="D650" s="83"/>
      <c r="I650" s="83"/>
      <c r="V650" s="119"/>
      <c r="AF650" s="83"/>
      <c r="AG650" s="83"/>
    </row>
    <row r="651" spans="2:33" x14ac:dyDescent="0.25">
      <c r="B651" s="83"/>
      <c r="C651" s="83"/>
      <c r="D651" s="83"/>
      <c r="I651" s="83"/>
      <c r="V651" s="119"/>
      <c r="AF651" s="83"/>
      <c r="AG651" s="83"/>
    </row>
    <row r="652" spans="2:33" x14ac:dyDescent="0.25">
      <c r="B652" s="83"/>
      <c r="C652" s="83"/>
      <c r="D652" s="83"/>
      <c r="I652" s="83"/>
      <c r="V652" s="119"/>
      <c r="AF652" s="83"/>
      <c r="AG652" s="83"/>
    </row>
    <row r="653" spans="2:33" x14ac:dyDescent="0.25">
      <c r="B653" s="83"/>
      <c r="C653" s="83"/>
      <c r="D653" s="83"/>
      <c r="I653" s="83"/>
      <c r="V653" s="119"/>
      <c r="AF653" s="83"/>
      <c r="AG653" s="83"/>
    </row>
    <row r="654" spans="2:33" x14ac:dyDescent="0.25">
      <c r="B654" s="83"/>
      <c r="C654" s="83"/>
      <c r="D654" s="83"/>
      <c r="I654" s="83"/>
      <c r="V654" s="119"/>
      <c r="AF654" s="83"/>
      <c r="AG654" s="83"/>
    </row>
    <row r="655" spans="2:33" x14ac:dyDescent="0.25">
      <c r="B655" s="83"/>
      <c r="C655" s="83"/>
      <c r="D655" s="83"/>
      <c r="I655" s="83"/>
      <c r="V655" s="119"/>
      <c r="AF655" s="83"/>
      <c r="AG655" s="83"/>
    </row>
    <row r="656" spans="2:33" x14ac:dyDescent="0.25">
      <c r="B656" s="83"/>
      <c r="C656" s="83"/>
      <c r="D656" s="83"/>
      <c r="I656" s="83"/>
      <c r="V656" s="119"/>
      <c r="AF656" s="83"/>
      <c r="AG656" s="83"/>
    </row>
    <row r="657" spans="2:33" x14ac:dyDescent="0.25">
      <c r="B657" s="83"/>
      <c r="C657" s="83"/>
      <c r="D657" s="83"/>
      <c r="I657" s="83"/>
      <c r="V657" s="119"/>
      <c r="AF657" s="83"/>
      <c r="AG657" s="83"/>
    </row>
    <row r="658" spans="2:33" x14ac:dyDescent="0.25">
      <c r="B658" s="83"/>
      <c r="C658" s="83"/>
      <c r="D658" s="83"/>
      <c r="I658" s="83"/>
      <c r="V658" s="119"/>
      <c r="AF658" s="83"/>
      <c r="AG658" s="83"/>
    </row>
    <row r="659" spans="2:33" x14ac:dyDescent="0.25">
      <c r="B659" s="83"/>
      <c r="C659" s="83"/>
      <c r="D659" s="83"/>
      <c r="I659" s="83"/>
      <c r="V659" s="119"/>
      <c r="AF659" s="83"/>
      <c r="AG659" s="83"/>
    </row>
    <row r="660" spans="2:33" x14ac:dyDescent="0.25">
      <c r="B660" s="83"/>
      <c r="C660" s="83"/>
      <c r="D660" s="83"/>
      <c r="I660" s="83"/>
      <c r="V660" s="119"/>
      <c r="AF660" s="83"/>
      <c r="AG660" s="83"/>
    </row>
    <row r="661" spans="2:33" x14ac:dyDescent="0.25">
      <c r="B661" s="83"/>
      <c r="C661" s="83"/>
      <c r="D661" s="83"/>
      <c r="I661" s="83"/>
      <c r="V661" s="119"/>
      <c r="AF661" s="83"/>
      <c r="AG661" s="83"/>
    </row>
    <row r="662" spans="2:33" x14ac:dyDescent="0.25">
      <c r="B662" s="83"/>
      <c r="C662" s="83"/>
      <c r="D662" s="83"/>
      <c r="I662" s="83"/>
      <c r="V662" s="119"/>
      <c r="AF662" s="83"/>
      <c r="AG662" s="83"/>
    </row>
    <row r="663" spans="2:33" x14ac:dyDescent="0.25">
      <c r="B663" s="83"/>
      <c r="C663" s="83"/>
      <c r="D663" s="83"/>
      <c r="I663" s="83"/>
      <c r="V663" s="119"/>
    </row>
    <row r="664" spans="2:33" x14ac:dyDescent="0.25">
      <c r="B664" s="83"/>
      <c r="C664" s="83"/>
      <c r="D664" s="83"/>
      <c r="I664" s="83"/>
      <c r="V664" s="119"/>
    </row>
    <row r="665" spans="2:33" x14ac:dyDescent="0.25">
      <c r="B665" s="83"/>
      <c r="C665" s="83"/>
      <c r="D665" s="83"/>
      <c r="I665" s="83"/>
      <c r="V665" s="119"/>
    </row>
    <row r="666" spans="2:33" x14ac:dyDescent="0.25">
      <c r="B666" s="83"/>
      <c r="C666" s="83"/>
      <c r="D666" s="83"/>
      <c r="I666" s="83"/>
      <c r="V666" s="119"/>
    </row>
    <row r="667" spans="2:33" x14ac:dyDescent="0.25">
      <c r="B667" s="83"/>
      <c r="C667" s="83"/>
      <c r="D667" s="83"/>
      <c r="I667" s="83"/>
      <c r="V667" s="119"/>
    </row>
    <row r="668" spans="2:33" x14ac:dyDescent="0.25">
      <c r="B668" s="83"/>
      <c r="C668" s="83"/>
      <c r="D668" s="83"/>
      <c r="I668" s="83"/>
      <c r="V668" s="119"/>
    </row>
    <row r="669" spans="2:33" x14ac:dyDescent="0.25">
      <c r="B669" s="83"/>
      <c r="C669" s="83"/>
      <c r="D669" s="83"/>
      <c r="V669" s="119"/>
    </row>
    <row r="670" spans="2:33" x14ac:dyDescent="0.25">
      <c r="B670" s="83"/>
      <c r="C670" s="83"/>
      <c r="D670" s="83"/>
      <c r="V670" s="119"/>
    </row>
    <row r="671" spans="2:33" x14ac:dyDescent="0.25">
      <c r="B671" s="83"/>
      <c r="C671" s="83"/>
      <c r="D671" s="83"/>
      <c r="V671" s="119"/>
    </row>
    <row r="672" spans="2:33" x14ac:dyDescent="0.25">
      <c r="B672" s="83"/>
      <c r="C672" s="83"/>
      <c r="D672" s="83"/>
      <c r="V672" s="119"/>
    </row>
    <row r="673" spans="2:22" x14ac:dyDescent="0.25">
      <c r="B673" s="83"/>
      <c r="C673" s="83"/>
      <c r="D673" s="83"/>
      <c r="V673" s="119"/>
    </row>
    <row r="674" spans="2:22" x14ac:dyDescent="0.25">
      <c r="B674" s="83"/>
      <c r="C674" s="83"/>
      <c r="D674" s="83"/>
      <c r="V674" s="119"/>
    </row>
    <row r="675" spans="2:22" x14ac:dyDescent="0.25">
      <c r="B675" s="83"/>
      <c r="C675" s="83"/>
      <c r="D675" s="83"/>
      <c r="V675" s="119"/>
    </row>
    <row r="676" spans="2:22" x14ac:dyDescent="0.25">
      <c r="B676" s="83"/>
      <c r="C676" s="83"/>
      <c r="D676" s="83"/>
      <c r="V676" s="119"/>
    </row>
    <row r="677" spans="2:22" x14ac:dyDescent="0.25">
      <c r="B677" s="83"/>
      <c r="C677" s="83"/>
      <c r="D677" s="83"/>
      <c r="V677" s="119"/>
    </row>
    <row r="678" spans="2:22" x14ac:dyDescent="0.25">
      <c r="B678" s="83"/>
      <c r="C678" s="83"/>
      <c r="D678" s="83"/>
      <c r="V678" s="119"/>
    </row>
    <row r="679" spans="2:22" x14ac:dyDescent="0.25">
      <c r="B679" s="83"/>
      <c r="C679" s="83"/>
      <c r="D679" s="83"/>
      <c r="V679" s="119"/>
    </row>
    <row r="680" spans="2:22" x14ac:dyDescent="0.25">
      <c r="B680" s="83"/>
      <c r="C680" s="83"/>
      <c r="D680" s="83"/>
      <c r="V680" s="119"/>
    </row>
    <row r="681" spans="2:22" x14ac:dyDescent="0.25">
      <c r="B681" s="83"/>
      <c r="C681" s="83"/>
      <c r="D681" s="83"/>
      <c r="V681" s="119"/>
    </row>
    <row r="682" spans="2:22" x14ac:dyDescent="0.25">
      <c r="B682" s="83"/>
      <c r="C682" s="83"/>
      <c r="D682" s="83"/>
      <c r="V682" s="119"/>
    </row>
    <row r="683" spans="2:22" x14ac:dyDescent="0.25">
      <c r="B683" s="83"/>
      <c r="C683" s="83"/>
      <c r="D683" s="83"/>
      <c r="V683" s="119"/>
    </row>
    <row r="684" spans="2:22" x14ac:dyDescent="0.25">
      <c r="B684" s="83"/>
      <c r="C684" s="83"/>
      <c r="D684" s="83"/>
      <c r="V684" s="119"/>
    </row>
    <row r="685" spans="2:22" x14ac:dyDescent="0.25">
      <c r="B685" s="83"/>
      <c r="C685" s="83"/>
      <c r="D685" s="83"/>
      <c r="V685" s="119"/>
    </row>
    <row r="686" spans="2:22" x14ac:dyDescent="0.25">
      <c r="B686" s="83"/>
      <c r="C686" s="83"/>
      <c r="D686" s="83"/>
      <c r="V686" s="119"/>
    </row>
    <row r="687" spans="2:22" x14ac:dyDescent="0.25">
      <c r="B687" s="83"/>
      <c r="C687" s="83"/>
      <c r="D687" s="83"/>
      <c r="V687" s="119"/>
    </row>
    <row r="688" spans="2:22" x14ac:dyDescent="0.25">
      <c r="B688" s="83"/>
      <c r="C688" s="83"/>
      <c r="D688" s="83"/>
    </row>
    <row r="689" spans="2:4" x14ac:dyDescent="0.25">
      <c r="B689" s="83"/>
      <c r="C689" s="83"/>
      <c r="D689" s="83"/>
    </row>
    <row r="690" spans="2:4" x14ac:dyDescent="0.25">
      <c r="B690" s="83"/>
      <c r="C690" s="83"/>
      <c r="D690" s="83"/>
    </row>
    <row r="691" spans="2:4" x14ac:dyDescent="0.25">
      <c r="B691" s="83"/>
      <c r="C691" s="83"/>
      <c r="D691" s="83"/>
    </row>
    <row r="692" spans="2:4" x14ac:dyDescent="0.25">
      <c r="B692" s="83"/>
      <c r="C692" s="83"/>
      <c r="D692" s="83"/>
    </row>
    <row r="693" spans="2:4" x14ac:dyDescent="0.25">
      <c r="B693" s="83"/>
      <c r="C693" s="83"/>
      <c r="D693" s="83"/>
    </row>
    <row r="694" spans="2:4" x14ac:dyDescent="0.25">
      <c r="B694" s="83"/>
      <c r="C694" s="83"/>
      <c r="D694" s="83"/>
    </row>
    <row r="695" spans="2:4" x14ac:dyDescent="0.25">
      <c r="B695" s="83"/>
      <c r="C695" s="83"/>
      <c r="D695" s="83"/>
    </row>
    <row r="696" spans="2:4" x14ac:dyDescent="0.25">
      <c r="B696" s="83"/>
      <c r="C696" s="83"/>
      <c r="D696" s="83"/>
    </row>
    <row r="697" spans="2:4" x14ac:dyDescent="0.25">
      <c r="B697" s="83"/>
      <c r="C697" s="83"/>
      <c r="D697" s="83"/>
    </row>
    <row r="698" spans="2:4" x14ac:dyDescent="0.25">
      <c r="B698" s="83"/>
      <c r="C698" s="83"/>
      <c r="D698" s="83"/>
    </row>
    <row r="699" spans="2:4" x14ac:dyDescent="0.25">
      <c r="B699" s="83"/>
      <c r="C699" s="83"/>
      <c r="D699" s="83"/>
    </row>
    <row r="700" spans="2:4" x14ac:dyDescent="0.25">
      <c r="B700" s="83"/>
      <c r="C700" s="83"/>
      <c r="D700" s="83"/>
    </row>
    <row r="701" spans="2:4" x14ac:dyDescent="0.25">
      <c r="B701" s="83"/>
      <c r="C701" s="83"/>
      <c r="D701" s="83"/>
    </row>
    <row r="702" spans="2:4" x14ac:dyDescent="0.25">
      <c r="B702" s="83"/>
      <c r="C702" s="83"/>
      <c r="D702" s="83"/>
    </row>
    <row r="703" spans="2:4" x14ac:dyDescent="0.25">
      <c r="B703" s="83"/>
      <c r="C703" s="83"/>
      <c r="D703" s="83"/>
    </row>
    <row r="704" spans="2:4" x14ac:dyDescent="0.25">
      <c r="B704" s="83"/>
      <c r="C704" s="83"/>
      <c r="D704" s="83"/>
    </row>
    <row r="705" spans="2:4" x14ac:dyDescent="0.25">
      <c r="B705" s="83"/>
      <c r="C705" s="83"/>
      <c r="D705" s="83"/>
    </row>
    <row r="706" spans="2:4" x14ac:dyDescent="0.25">
      <c r="B706" s="83"/>
      <c r="C706" s="83"/>
      <c r="D706" s="83"/>
    </row>
    <row r="707" spans="2:4" x14ac:dyDescent="0.25">
      <c r="B707" s="83"/>
      <c r="C707" s="83"/>
      <c r="D707" s="83"/>
    </row>
    <row r="708" spans="2:4" x14ac:dyDescent="0.25">
      <c r="B708" s="83"/>
      <c r="C708" s="83"/>
      <c r="D708" s="83"/>
    </row>
    <row r="709" spans="2:4" x14ac:dyDescent="0.25">
      <c r="B709" s="83"/>
      <c r="C709" s="83"/>
      <c r="D709" s="83"/>
    </row>
    <row r="710" spans="2:4" x14ac:dyDescent="0.25">
      <c r="B710" s="83"/>
      <c r="C710" s="83"/>
      <c r="D710" s="83"/>
    </row>
    <row r="711" spans="2:4" x14ac:dyDescent="0.25">
      <c r="B711" s="83"/>
      <c r="C711" s="83"/>
      <c r="D711" s="83"/>
    </row>
    <row r="712" spans="2:4" x14ac:dyDescent="0.25">
      <c r="B712" s="83"/>
      <c r="C712" s="83"/>
      <c r="D712" s="83"/>
    </row>
    <row r="713" spans="2:4" x14ac:dyDescent="0.25">
      <c r="B713" s="83"/>
      <c r="C713" s="83"/>
      <c r="D713" s="83"/>
    </row>
    <row r="714" spans="2:4" x14ac:dyDescent="0.25">
      <c r="B714" s="83"/>
      <c r="C714" s="83"/>
      <c r="D714" s="83"/>
    </row>
    <row r="715" spans="2:4" x14ac:dyDescent="0.25">
      <c r="B715" s="83"/>
      <c r="C715" s="83"/>
      <c r="D715" s="83"/>
    </row>
    <row r="716" spans="2:4" x14ac:dyDescent="0.25">
      <c r="B716" s="83"/>
      <c r="C716" s="83"/>
      <c r="D716" s="83"/>
    </row>
    <row r="717" spans="2:4" x14ac:dyDescent="0.25">
      <c r="B717" s="83"/>
      <c r="C717" s="83"/>
      <c r="D717" s="83"/>
    </row>
    <row r="718" spans="2:4" x14ac:dyDescent="0.25">
      <c r="B718" s="83"/>
      <c r="C718" s="83"/>
      <c r="D718" s="83"/>
    </row>
    <row r="719" spans="2:4" x14ac:dyDescent="0.25">
      <c r="B719" s="83"/>
      <c r="C719" s="83"/>
      <c r="D719" s="83"/>
    </row>
    <row r="720" spans="2:4" x14ac:dyDescent="0.25">
      <c r="B720" s="83"/>
      <c r="C720" s="83"/>
      <c r="D720" s="83"/>
    </row>
    <row r="721" spans="2:4" x14ac:dyDescent="0.25">
      <c r="B721" s="83"/>
      <c r="C721" s="83"/>
      <c r="D721" s="83"/>
    </row>
    <row r="722" spans="2:4" x14ac:dyDescent="0.25">
      <c r="B722" s="83"/>
      <c r="C722" s="83"/>
      <c r="D722" s="83"/>
    </row>
    <row r="723" spans="2:4" x14ac:dyDescent="0.25">
      <c r="B723" s="83"/>
      <c r="C723" s="83"/>
      <c r="D723" s="83"/>
    </row>
    <row r="724" spans="2:4" x14ac:dyDescent="0.25">
      <c r="B724" s="83"/>
      <c r="C724" s="83"/>
      <c r="D724" s="83"/>
    </row>
    <row r="725" spans="2:4" x14ac:dyDescent="0.25">
      <c r="B725" s="83"/>
      <c r="C725" s="83"/>
      <c r="D725" s="83"/>
    </row>
    <row r="726" spans="2:4" x14ac:dyDescent="0.25">
      <c r="B726" s="83"/>
      <c r="C726" s="83"/>
      <c r="D726" s="83"/>
    </row>
    <row r="727" spans="2:4" x14ac:dyDescent="0.25">
      <c r="B727" s="83"/>
      <c r="C727" s="83"/>
      <c r="D727" s="83"/>
    </row>
    <row r="728" spans="2:4" x14ac:dyDescent="0.25">
      <c r="B728" s="83"/>
      <c r="C728" s="83"/>
      <c r="D728" s="83"/>
    </row>
    <row r="729" spans="2:4" x14ac:dyDescent="0.25">
      <c r="B729" s="83"/>
      <c r="C729" s="83"/>
      <c r="D729" s="83"/>
    </row>
    <row r="730" spans="2:4" x14ac:dyDescent="0.25">
      <c r="B730" s="83"/>
      <c r="C730" s="83"/>
      <c r="D730" s="83"/>
    </row>
    <row r="731" spans="2:4" x14ac:dyDescent="0.25">
      <c r="B731" s="83"/>
      <c r="C731" s="83"/>
      <c r="D731" s="83"/>
    </row>
    <row r="732" spans="2:4" x14ac:dyDescent="0.25">
      <c r="B732" s="83"/>
      <c r="C732" s="83"/>
      <c r="D732" s="83"/>
    </row>
    <row r="733" spans="2:4" x14ac:dyDescent="0.25">
      <c r="B733" s="83"/>
      <c r="C733" s="83"/>
      <c r="D733" s="83"/>
    </row>
    <row r="734" spans="2:4" x14ac:dyDescent="0.25">
      <c r="B734" s="83"/>
      <c r="C734" s="83"/>
      <c r="D734" s="83"/>
    </row>
    <row r="735" spans="2:4" x14ac:dyDescent="0.25">
      <c r="B735" s="83"/>
      <c r="C735" s="83"/>
      <c r="D735" s="83"/>
    </row>
    <row r="736" spans="2:4" x14ac:dyDescent="0.25">
      <c r="B736" s="83"/>
      <c r="C736" s="83"/>
      <c r="D736" s="83"/>
    </row>
    <row r="737" spans="2:4" x14ac:dyDescent="0.25">
      <c r="B737" s="83"/>
      <c r="C737" s="83"/>
      <c r="D737" s="83"/>
    </row>
    <row r="738" spans="2:4" x14ac:dyDescent="0.25">
      <c r="B738" s="83"/>
      <c r="C738" s="83"/>
      <c r="D738" s="83"/>
    </row>
    <row r="739" spans="2:4" x14ac:dyDescent="0.25">
      <c r="B739" s="83"/>
      <c r="C739" s="83"/>
      <c r="D739" s="83"/>
    </row>
    <row r="740" spans="2:4" x14ac:dyDescent="0.25">
      <c r="B740" s="83"/>
      <c r="C740" s="83"/>
      <c r="D740" s="83"/>
    </row>
    <row r="741" spans="2:4" x14ac:dyDescent="0.25">
      <c r="B741" s="83"/>
      <c r="C741" s="83"/>
      <c r="D741" s="83"/>
    </row>
    <row r="742" spans="2:4" x14ac:dyDescent="0.25">
      <c r="B742" s="83"/>
      <c r="C742" s="83"/>
      <c r="D742" s="83"/>
    </row>
    <row r="743" spans="2:4" x14ac:dyDescent="0.25">
      <c r="B743" s="83"/>
      <c r="C743" s="83"/>
      <c r="D743" s="83"/>
    </row>
    <row r="744" spans="2:4" x14ac:dyDescent="0.25">
      <c r="B744" s="83"/>
      <c r="C744" s="83"/>
      <c r="D744" s="83"/>
    </row>
    <row r="745" spans="2:4" x14ac:dyDescent="0.25">
      <c r="B745" s="83"/>
      <c r="C745" s="83"/>
      <c r="D745" s="83"/>
    </row>
    <row r="746" spans="2:4" x14ac:dyDescent="0.25">
      <c r="B746" s="83"/>
      <c r="C746" s="83"/>
      <c r="D746" s="83"/>
    </row>
    <row r="747" spans="2:4" x14ac:dyDescent="0.25">
      <c r="B747" s="83"/>
      <c r="C747" s="83"/>
      <c r="D747" s="83"/>
    </row>
    <row r="748" spans="2:4" x14ac:dyDescent="0.25">
      <c r="B748" s="83"/>
      <c r="C748" s="83"/>
      <c r="D748" s="83"/>
    </row>
    <row r="749" spans="2:4" x14ac:dyDescent="0.25">
      <c r="B749" s="83"/>
      <c r="C749" s="83"/>
      <c r="D749" s="83"/>
    </row>
    <row r="750" spans="2:4" x14ac:dyDescent="0.25">
      <c r="B750" s="83"/>
      <c r="C750" s="83"/>
      <c r="D750" s="83"/>
    </row>
    <row r="751" spans="2:4" x14ac:dyDescent="0.25">
      <c r="B751" s="83"/>
      <c r="C751" s="83"/>
      <c r="D751" s="83"/>
    </row>
    <row r="752" spans="2:4" x14ac:dyDescent="0.25">
      <c r="B752" s="83"/>
      <c r="C752" s="83"/>
      <c r="D752" s="83"/>
    </row>
    <row r="753" spans="2:4" x14ac:dyDescent="0.25">
      <c r="B753" s="83"/>
      <c r="C753" s="83"/>
      <c r="D753" s="83"/>
    </row>
    <row r="754" spans="2:4" x14ac:dyDescent="0.25">
      <c r="B754" s="83"/>
      <c r="C754" s="83"/>
      <c r="D754" s="83"/>
    </row>
    <row r="755" spans="2:4" x14ac:dyDescent="0.25">
      <c r="B755" s="83"/>
      <c r="C755" s="83"/>
      <c r="D755" s="83"/>
    </row>
    <row r="756" spans="2:4" x14ac:dyDescent="0.25">
      <c r="B756" s="83"/>
      <c r="C756" s="83"/>
      <c r="D756" s="83"/>
    </row>
    <row r="757" spans="2:4" x14ac:dyDescent="0.25">
      <c r="B757" s="83"/>
      <c r="C757" s="83"/>
      <c r="D757" s="83"/>
    </row>
    <row r="758" spans="2:4" x14ac:dyDescent="0.25">
      <c r="B758" s="83"/>
      <c r="C758" s="83"/>
      <c r="D758" s="83"/>
    </row>
    <row r="759" spans="2:4" x14ac:dyDescent="0.25">
      <c r="B759" s="83"/>
      <c r="C759" s="83"/>
      <c r="D759" s="83"/>
    </row>
    <row r="760" spans="2:4" x14ac:dyDescent="0.25">
      <c r="B760" s="83"/>
      <c r="C760" s="83"/>
      <c r="D760" s="83"/>
    </row>
    <row r="761" spans="2:4" x14ac:dyDescent="0.25">
      <c r="B761" s="83"/>
      <c r="C761" s="83"/>
      <c r="D761" s="83"/>
    </row>
    <row r="762" spans="2:4" x14ac:dyDescent="0.25">
      <c r="B762" s="83"/>
      <c r="C762" s="83"/>
      <c r="D762" s="83"/>
    </row>
    <row r="763" spans="2:4" x14ac:dyDescent="0.25">
      <c r="B763" s="83"/>
      <c r="C763" s="83"/>
      <c r="D763" s="83"/>
    </row>
    <row r="764" spans="2:4" x14ac:dyDescent="0.25">
      <c r="B764" s="83"/>
      <c r="C764" s="83"/>
      <c r="D764" s="83"/>
    </row>
    <row r="765" spans="2:4" x14ac:dyDescent="0.25">
      <c r="B765" s="83"/>
      <c r="C765" s="83"/>
      <c r="D765" s="83"/>
    </row>
    <row r="766" spans="2:4" x14ac:dyDescent="0.25">
      <c r="B766" s="83"/>
      <c r="C766" s="83"/>
      <c r="D766" s="83"/>
    </row>
    <row r="767" spans="2:4" x14ac:dyDescent="0.25">
      <c r="B767" s="83"/>
      <c r="C767" s="83"/>
      <c r="D767" s="83"/>
    </row>
    <row r="768" spans="2:4" x14ac:dyDescent="0.25">
      <c r="B768" s="83"/>
      <c r="C768" s="83"/>
      <c r="D768" s="83"/>
    </row>
    <row r="769" spans="2:4" x14ac:dyDescent="0.25">
      <c r="B769" s="83"/>
      <c r="C769" s="83"/>
      <c r="D769" s="83"/>
    </row>
    <row r="770" spans="2:4" x14ac:dyDescent="0.25">
      <c r="B770" s="83"/>
      <c r="C770" s="83"/>
      <c r="D770" s="83"/>
    </row>
    <row r="771" spans="2:4" x14ac:dyDescent="0.25">
      <c r="B771" s="83"/>
      <c r="C771" s="83"/>
      <c r="D771" s="83"/>
    </row>
    <row r="772" spans="2:4" x14ac:dyDescent="0.25">
      <c r="B772" s="83"/>
      <c r="C772" s="83"/>
      <c r="D772" s="83"/>
    </row>
    <row r="773" spans="2:4" x14ac:dyDescent="0.25">
      <c r="B773" s="83"/>
      <c r="C773" s="83"/>
      <c r="D773" s="83"/>
    </row>
    <row r="774" spans="2:4" x14ac:dyDescent="0.25">
      <c r="B774" s="83"/>
      <c r="C774" s="83"/>
      <c r="D774" s="83"/>
    </row>
    <row r="775" spans="2:4" x14ac:dyDescent="0.25">
      <c r="B775" s="83"/>
      <c r="C775" s="83"/>
      <c r="D775" s="83"/>
    </row>
    <row r="776" spans="2:4" x14ac:dyDescent="0.25">
      <c r="B776" s="83"/>
      <c r="C776" s="83"/>
      <c r="D776" s="83"/>
    </row>
    <row r="777" spans="2:4" x14ac:dyDescent="0.25">
      <c r="B777" s="83"/>
      <c r="C777" s="83"/>
      <c r="D777" s="83"/>
    </row>
    <row r="778" spans="2:4" x14ac:dyDescent="0.25">
      <c r="B778" s="83"/>
      <c r="C778" s="83"/>
      <c r="D778" s="83"/>
    </row>
    <row r="779" spans="2:4" x14ac:dyDescent="0.25">
      <c r="B779" s="83"/>
      <c r="C779" s="83"/>
      <c r="D779" s="83"/>
    </row>
    <row r="780" spans="2:4" x14ac:dyDescent="0.25">
      <c r="B780" s="83"/>
      <c r="C780" s="83"/>
      <c r="D780" s="83"/>
    </row>
    <row r="781" spans="2:4" x14ac:dyDescent="0.25">
      <c r="B781" s="83"/>
      <c r="C781" s="83"/>
      <c r="D781" s="83"/>
    </row>
    <row r="782" spans="2:4" x14ac:dyDescent="0.25">
      <c r="B782" s="83"/>
      <c r="C782" s="83"/>
      <c r="D782" s="83"/>
    </row>
    <row r="783" spans="2:4" x14ac:dyDescent="0.25">
      <c r="B783" s="83"/>
      <c r="C783" s="83"/>
      <c r="D783" s="83"/>
    </row>
    <row r="784" spans="2:4" x14ac:dyDescent="0.25">
      <c r="B784" s="83"/>
      <c r="C784" s="83"/>
      <c r="D784" s="83"/>
    </row>
    <row r="785" spans="2:4" x14ac:dyDescent="0.25">
      <c r="B785" s="83"/>
      <c r="C785" s="83"/>
      <c r="D785" s="83"/>
    </row>
    <row r="786" spans="2:4" x14ac:dyDescent="0.25">
      <c r="B786" s="83"/>
      <c r="C786" s="83"/>
      <c r="D786" s="83"/>
    </row>
    <row r="787" spans="2:4" x14ac:dyDescent="0.25">
      <c r="B787" s="83"/>
      <c r="C787" s="83"/>
      <c r="D787" s="83"/>
    </row>
    <row r="788" spans="2:4" x14ac:dyDescent="0.25">
      <c r="B788" s="83"/>
      <c r="C788" s="83"/>
      <c r="D788" s="83"/>
    </row>
    <row r="789" spans="2:4" x14ac:dyDescent="0.25">
      <c r="B789" s="83"/>
      <c r="C789" s="83"/>
      <c r="D789" s="83"/>
    </row>
    <row r="790" spans="2:4" x14ac:dyDescent="0.25">
      <c r="B790" s="83"/>
      <c r="C790" s="83"/>
      <c r="D790" s="83"/>
    </row>
    <row r="791" spans="2:4" x14ac:dyDescent="0.25">
      <c r="B791" s="83"/>
      <c r="C791" s="83"/>
      <c r="D791" s="83"/>
    </row>
    <row r="792" spans="2:4" x14ac:dyDescent="0.25">
      <c r="B792" s="83"/>
      <c r="C792" s="83"/>
      <c r="D792" s="83"/>
    </row>
    <row r="793" spans="2:4" x14ac:dyDescent="0.25">
      <c r="B793" s="83"/>
      <c r="C793" s="83"/>
      <c r="D793" s="83"/>
    </row>
    <row r="794" spans="2:4" x14ac:dyDescent="0.25">
      <c r="B794" s="83"/>
      <c r="C794" s="83"/>
      <c r="D794" s="83"/>
    </row>
    <row r="795" spans="2:4" x14ac:dyDescent="0.25">
      <c r="B795" s="83"/>
      <c r="C795" s="83"/>
      <c r="D795" s="83"/>
    </row>
    <row r="796" spans="2:4" x14ac:dyDescent="0.25">
      <c r="B796" s="83"/>
      <c r="C796" s="83"/>
      <c r="D796" s="83"/>
    </row>
    <row r="797" spans="2:4" x14ac:dyDescent="0.25">
      <c r="B797" s="83"/>
      <c r="C797" s="83"/>
      <c r="D797" s="83"/>
    </row>
    <row r="798" spans="2:4" x14ac:dyDescent="0.25">
      <c r="B798" s="83"/>
      <c r="C798" s="83"/>
      <c r="D798" s="83"/>
    </row>
    <row r="799" spans="2:4" x14ac:dyDescent="0.25">
      <c r="B799" s="83"/>
      <c r="C799" s="83"/>
      <c r="D799" s="83"/>
    </row>
    <row r="800" spans="2:4" x14ac:dyDescent="0.25">
      <c r="B800" s="83"/>
      <c r="C800" s="83"/>
      <c r="D800" s="83"/>
    </row>
    <row r="801" spans="2:4" x14ac:dyDescent="0.25">
      <c r="B801" s="83"/>
      <c r="C801" s="83"/>
      <c r="D801" s="83"/>
    </row>
    <row r="802" spans="2:4" x14ac:dyDescent="0.25">
      <c r="B802" s="83"/>
      <c r="C802" s="83"/>
      <c r="D802" s="83"/>
    </row>
    <row r="803" spans="2:4" x14ac:dyDescent="0.25">
      <c r="B803" s="83"/>
      <c r="C803" s="83"/>
      <c r="D803" s="83"/>
    </row>
    <row r="804" spans="2:4" x14ac:dyDescent="0.25">
      <c r="B804" s="83"/>
      <c r="C804" s="83"/>
      <c r="D804" s="83"/>
    </row>
    <row r="805" spans="2:4" x14ac:dyDescent="0.25">
      <c r="B805" s="83"/>
      <c r="C805" s="83"/>
      <c r="D805" s="83"/>
    </row>
    <row r="806" spans="2:4" x14ac:dyDescent="0.25">
      <c r="B806" s="83"/>
      <c r="C806" s="83"/>
      <c r="D806" s="83"/>
    </row>
    <row r="807" spans="2:4" x14ac:dyDescent="0.25">
      <c r="B807" s="83"/>
      <c r="C807" s="83"/>
      <c r="D807" s="83"/>
    </row>
    <row r="808" spans="2:4" x14ac:dyDescent="0.25">
      <c r="B808" s="83"/>
      <c r="C808" s="83"/>
      <c r="D808" s="83"/>
    </row>
    <row r="809" spans="2:4" x14ac:dyDescent="0.25">
      <c r="B809" s="83"/>
      <c r="C809" s="83"/>
      <c r="D809" s="83"/>
    </row>
    <row r="810" spans="2:4" x14ac:dyDescent="0.25">
      <c r="B810" s="83"/>
      <c r="C810" s="83"/>
      <c r="D810" s="83"/>
    </row>
    <row r="811" spans="2:4" x14ac:dyDescent="0.25">
      <c r="B811" s="83"/>
      <c r="C811" s="83"/>
      <c r="D811" s="83"/>
    </row>
    <row r="812" spans="2:4" x14ac:dyDescent="0.25">
      <c r="B812" s="83"/>
      <c r="C812" s="83"/>
      <c r="D812" s="83"/>
    </row>
    <row r="813" spans="2:4" x14ac:dyDescent="0.25">
      <c r="B813" s="83"/>
      <c r="C813" s="83"/>
      <c r="D813" s="83"/>
    </row>
    <row r="814" spans="2:4" x14ac:dyDescent="0.25">
      <c r="B814" s="83"/>
      <c r="C814" s="83"/>
      <c r="D814" s="83"/>
    </row>
    <row r="815" spans="2:4" x14ac:dyDescent="0.25">
      <c r="B815" s="83"/>
      <c r="C815" s="83"/>
      <c r="D815" s="83"/>
    </row>
    <row r="816" spans="2:4" x14ac:dyDescent="0.25">
      <c r="B816" s="83"/>
      <c r="C816" s="83"/>
      <c r="D816" s="83"/>
    </row>
    <row r="817" spans="2:4" x14ac:dyDescent="0.25">
      <c r="B817" s="83"/>
      <c r="C817" s="83"/>
      <c r="D817" s="83"/>
    </row>
    <row r="818" spans="2:4" x14ac:dyDescent="0.25">
      <c r="B818" s="83"/>
      <c r="C818" s="83"/>
      <c r="D818" s="83"/>
    </row>
    <row r="819" spans="2:4" x14ac:dyDescent="0.25">
      <c r="B819" s="83"/>
      <c r="C819" s="83"/>
      <c r="D819" s="83"/>
    </row>
    <row r="820" spans="2:4" x14ac:dyDescent="0.25">
      <c r="B820" s="83"/>
      <c r="C820" s="83"/>
      <c r="D820" s="83"/>
    </row>
    <row r="821" spans="2:4" x14ac:dyDescent="0.25">
      <c r="B821" s="83"/>
      <c r="C821" s="83"/>
      <c r="D821" s="83"/>
    </row>
    <row r="822" spans="2:4" x14ac:dyDescent="0.25">
      <c r="B822" s="83"/>
      <c r="C822" s="83"/>
      <c r="D822" s="83"/>
    </row>
    <row r="823" spans="2:4" x14ac:dyDescent="0.25">
      <c r="B823" s="83"/>
      <c r="C823" s="83"/>
      <c r="D823" s="83"/>
    </row>
    <row r="824" spans="2:4" x14ac:dyDescent="0.25">
      <c r="B824" s="83"/>
      <c r="C824" s="83"/>
      <c r="D824" s="83"/>
    </row>
    <row r="825" spans="2:4" x14ac:dyDescent="0.25">
      <c r="B825" s="83"/>
      <c r="C825" s="83"/>
      <c r="D825" s="83"/>
    </row>
    <row r="826" spans="2:4" x14ac:dyDescent="0.25">
      <c r="B826" s="83"/>
      <c r="C826" s="83"/>
      <c r="D826" s="83"/>
    </row>
    <row r="827" spans="2:4" x14ac:dyDescent="0.25">
      <c r="B827" s="83"/>
      <c r="C827" s="83"/>
      <c r="D827" s="83"/>
    </row>
    <row r="828" spans="2:4" x14ac:dyDescent="0.25">
      <c r="B828" s="83"/>
      <c r="C828" s="83"/>
      <c r="D828" s="83"/>
    </row>
    <row r="829" spans="2:4" x14ac:dyDescent="0.25">
      <c r="B829" s="83"/>
      <c r="C829" s="83"/>
      <c r="D829" s="83"/>
    </row>
    <row r="830" spans="2:4" x14ac:dyDescent="0.25">
      <c r="B830" s="83"/>
      <c r="C830" s="83"/>
      <c r="D830" s="83"/>
    </row>
    <row r="831" spans="2:4" x14ac:dyDescent="0.25">
      <c r="B831" s="83"/>
      <c r="C831" s="83"/>
      <c r="D831" s="83"/>
    </row>
    <row r="832" spans="2:4" x14ac:dyDescent="0.25">
      <c r="B832" s="83"/>
      <c r="C832" s="83"/>
      <c r="D832" s="83"/>
    </row>
    <row r="833" spans="2:4" x14ac:dyDescent="0.25">
      <c r="B833" s="83"/>
      <c r="C833" s="83"/>
      <c r="D833" s="83"/>
    </row>
    <row r="834" spans="2:4" x14ac:dyDescent="0.25">
      <c r="B834" s="83"/>
      <c r="C834" s="83"/>
      <c r="D834" s="83"/>
    </row>
    <row r="835" spans="2:4" x14ac:dyDescent="0.25">
      <c r="B835" s="83"/>
      <c r="C835" s="83"/>
      <c r="D835" s="83"/>
    </row>
    <row r="836" spans="2:4" x14ac:dyDescent="0.25">
      <c r="B836" s="83"/>
      <c r="C836" s="83"/>
      <c r="D836" s="83"/>
    </row>
    <row r="837" spans="2:4" x14ac:dyDescent="0.25">
      <c r="B837" s="83"/>
      <c r="C837" s="83"/>
      <c r="D837" s="83"/>
    </row>
    <row r="838" spans="2:4" x14ac:dyDescent="0.25">
      <c r="B838" s="83"/>
      <c r="C838" s="83"/>
      <c r="D838" s="83"/>
    </row>
    <row r="839" spans="2:4" x14ac:dyDescent="0.25">
      <c r="B839" s="83"/>
      <c r="C839" s="83"/>
      <c r="D839" s="83"/>
    </row>
    <row r="840" spans="2:4" x14ac:dyDescent="0.25">
      <c r="B840" s="83"/>
      <c r="C840" s="83"/>
      <c r="D840" s="83"/>
    </row>
    <row r="841" spans="2:4" x14ac:dyDescent="0.25">
      <c r="B841" s="83"/>
      <c r="C841" s="83"/>
      <c r="D841" s="83"/>
    </row>
    <row r="842" spans="2:4" x14ac:dyDescent="0.25">
      <c r="B842" s="83"/>
      <c r="C842" s="83"/>
      <c r="D842" s="83"/>
    </row>
    <row r="843" spans="2:4" x14ac:dyDescent="0.25">
      <c r="B843" s="83"/>
      <c r="C843" s="83"/>
      <c r="D843" s="83"/>
    </row>
    <row r="844" spans="2:4" x14ac:dyDescent="0.25">
      <c r="B844" s="83"/>
      <c r="C844" s="83"/>
      <c r="D844" s="83"/>
    </row>
    <row r="845" spans="2:4" x14ac:dyDescent="0.25">
      <c r="B845" s="83"/>
      <c r="C845" s="83"/>
      <c r="D845" s="83"/>
    </row>
    <row r="846" spans="2:4" x14ac:dyDescent="0.25">
      <c r="B846" s="83"/>
      <c r="C846" s="83"/>
      <c r="D846" s="83"/>
    </row>
    <row r="847" spans="2:4" x14ac:dyDescent="0.25">
      <c r="B847" s="83"/>
      <c r="C847" s="83"/>
      <c r="D847" s="83"/>
    </row>
    <row r="848" spans="2:4" x14ac:dyDescent="0.25">
      <c r="B848" s="83"/>
      <c r="C848" s="83"/>
      <c r="D848" s="83"/>
    </row>
    <row r="849" spans="2:4" x14ac:dyDescent="0.25">
      <c r="B849" s="83"/>
      <c r="C849" s="83"/>
      <c r="D849" s="83"/>
    </row>
    <row r="850" spans="2:4" x14ac:dyDescent="0.25">
      <c r="B850" s="83"/>
      <c r="C850" s="83"/>
      <c r="D850" s="83"/>
    </row>
    <row r="851" spans="2:4" x14ac:dyDescent="0.25">
      <c r="B851" s="83"/>
      <c r="C851" s="83"/>
      <c r="D851" s="83"/>
    </row>
    <row r="852" spans="2:4" x14ac:dyDescent="0.25">
      <c r="B852" s="83"/>
      <c r="C852" s="83"/>
      <c r="D852" s="83"/>
    </row>
    <row r="853" spans="2:4" x14ac:dyDescent="0.25">
      <c r="B853" s="83"/>
      <c r="C853" s="83"/>
      <c r="D853" s="83"/>
    </row>
    <row r="854" spans="2:4" x14ac:dyDescent="0.25">
      <c r="B854" s="83"/>
      <c r="C854" s="83"/>
      <c r="D854" s="83"/>
    </row>
    <row r="855" spans="2:4" x14ac:dyDescent="0.25">
      <c r="B855" s="83"/>
      <c r="C855" s="83"/>
      <c r="D855" s="83"/>
    </row>
    <row r="856" spans="2:4" x14ac:dyDescent="0.25">
      <c r="B856" s="83"/>
      <c r="C856" s="83"/>
      <c r="D856" s="83"/>
    </row>
    <row r="857" spans="2:4" x14ac:dyDescent="0.25">
      <c r="B857" s="83"/>
      <c r="C857" s="83"/>
      <c r="D857" s="83"/>
    </row>
    <row r="858" spans="2:4" x14ac:dyDescent="0.25">
      <c r="B858" s="83"/>
      <c r="C858" s="83"/>
      <c r="D858" s="83"/>
    </row>
    <row r="859" spans="2:4" x14ac:dyDescent="0.25">
      <c r="B859" s="83"/>
      <c r="C859" s="83"/>
      <c r="D859" s="83"/>
    </row>
    <row r="860" spans="2:4" x14ac:dyDescent="0.25">
      <c r="B860" s="83"/>
      <c r="C860" s="83"/>
      <c r="D860" s="83"/>
    </row>
    <row r="861" spans="2:4" x14ac:dyDescent="0.25">
      <c r="B861" s="83"/>
      <c r="C861" s="83"/>
      <c r="D861" s="83"/>
    </row>
    <row r="862" spans="2:4" x14ac:dyDescent="0.25">
      <c r="B862" s="83"/>
      <c r="C862" s="83"/>
      <c r="D862" s="83"/>
    </row>
    <row r="863" spans="2:4" x14ac:dyDescent="0.25">
      <c r="B863" s="83"/>
      <c r="C863" s="83"/>
      <c r="D863" s="83"/>
    </row>
    <row r="864" spans="2:4" x14ac:dyDescent="0.25">
      <c r="B864" s="83"/>
      <c r="C864" s="83"/>
      <c r="D864" s="83"/>
    </row>
    <row r="865" spans="2:4" x14ac:dyDescent="0.25">
      <c r="B865" s="83"/>
      <c r="C865" s="83"/>
      <c r="D865" s="83"/>
    </row>
    <row r="866" spans="2:4" x14ac:dyDescent="0.25">
      <c r="B866" s="83"/>
      <c r="C866" s="83"/>
      <c r="D866" s="83"/>
    </row>
    <row r="867" spans="2:4" x14ac:dyDescent="0.25">
      <c r="B867" s="83"/>
      <c r="C867" s="83"/>
      <c r="D867" s="83"/>
    </row>
    <row r="868" spans="2:4" x14ac:dyDescent="0.25">
      <c r="B868" s="83"/>
      <c r="C868" s="83"/>
      <c r="D868" s="83"/>
    </row>
    <row r="869" spans="2:4" x14ac:dyDescent="0.25">
      <c r="B869" s="83"/>
      <c r="C869" s="83"/>
      <c r="D869" s="83"/>
    </row>
    <row r="870" spans="2:4" x14ac:dyDescent="0.25">
      <c r="B870" s="83"/>
      <c r="C870" s="83"/>
      <c r="D870" s="83"/>
    </row>
    <row r="871" spans="2:4" x14ac:dyDescent="0.25">
      <c r="B871" s="83"/>
      <c r="C871" s="83"/>
      <c r="D871" s="83"/>
    </row>
    <row r="872" spans="2:4" x14ac:dyDescent="0.25">
      <c r="B872" s="83"/>
      <c r="C872" s="83"/>
      <c r="D872" s="83"/>
    </row>
    <row r="873" spans="2:4" x14ac:dyDescent="0.25">
      <c r="B873" s="83"/>
      <c r="C873" s="83"/>
      <c r="D873" s="83"/>
    </row>
    <row r="874" spans="2:4" x14ac:dyDescent="0.25">
      <c r="B874" s="83"/>
      <c r="C874" s="83"/>
      <c r="D874" s="83"/>
    </row>
    <row r="875" spans="2:4" x14ac:dyDescent="0.25">
      <c r="B875" s="83"/>
      <c r="C875" s="83"/>
      <c r="D875" s="83"/>
    </row>
    <row r="876" spans="2:4" x14ac:dyDescent="0.25">
      <c r="B876" s="83"/>
      <c r="C876" s="83"/>
      <c r="D876" s="83"/>
    </row>
    <row r="877" spans="2:4" x14ac:dyDescent="0.25">
      <c r="B877" s="83"/>
      <c r="C877" s="83"/>
      <c r="D877" s="83"/>
    </row>
    <row r="878" spans="2:4" x14ac:dyDescent="0.25">
      <c r="B878" s="83"/>
      <c r="C878" s="83"/>
      <c r="D878" s="83"/>
    </row>
    <row r="879" spans="2:4" x14ac:dyDescent="0.25">
      <c r="B879" s="83"/>
      <c r="C879" s="83"/>
      <c r="D879" s="83"/>
    </row>
    <row r="880" spans="2:4" x14ac:dyDescent="0.25">
      <c r="B880" s="83"/>
      <c r="C880" s="83"/>
      <c r="D880" s="83"/>
    </row>
    <row r="881" spans="2:4" x14ac:dyDescent="0.25">
      <c r="B881" s="83"/>
      <c r="C881" s="83"/>
      <c r="D881" s="83"/>
    </row>
    <row r="882" spans="2:4" x14ac:dyDescent="0.25">
      <c r="B882" s="83"/>
      <c r="C882" s="83"/>
      <c r="D882" s="83"/>
    </row>
    <row r="883" spans="2:4" x14ac:dyDescent="0.25">
      <c r="B883" s="83"/>
      <c r="C883" s="83"/>
      <c r="D883" s="83"/>
    </row>
    <row r="884" spans="2:4" x14ac:dyDescent="0.25">
      <c r="B884" s="83"/>
      <c r="C884" s="83"/>
      <c r="D884" s="83"/>
    </row>
    <row r="885" spans="2:4" x14ac:dyDescent="0.25">
      <c r="B885" s="83"/>
      <c r="C885" s="83"/>
      <c r="D885" s="83"/>
    </row>
    <row r="886" spans="2:4" x14ac:dyDescent="0.25">
      <c r="B886" s="83"/>
      <c r="C886" s="83"/>
      <c r="D886" s="83"/>
    </row>
    <row r="887" spans="2:4" x14ac:dyDescent="0.25">
      <c r="B887" s="83"/>
      <c r="C887" s="83"/>
      <c r="D887" s="83"/>
    </row>
    <row r="888" spans="2:4" x14ac:dyDescent="0.25">
      <c r="B888" s="83"/>
      <c r="C888" s="83"/>
      <c r="D888" s="83"/>
    </row>
    <row r="889" spans="2:4" x14ac:dyDescent="0.25">
      <c r="B889" s="83"/>
      <c r="C889" s="83"/>
      <c r="D889" s="83"/>
    </row>
    <row r="890" spans="2:4" x14ac:dyDescent="0.25">
      <c r="B890" s="83"/>
      <c r="C890" s="83"/>
      <c r="D890" s="83"/>
    </row>
    <row r="891" spans="2:4" x14ac:dyDescent="0.25">
      <c r="B891" s="83"/>
      <c r="C891" s="83"/>
      <c r="D891" s="83"/>
    </row>
    <row r="892" spans="2:4" x14ac:dyDescent="0.25">
      <c r="B892" s="83"/>
      <c r="C892" s="83"/>
      <c r="D892" s="83"/>
    </row>
    <row r="893" spans="2:4" x14ac:dyDescent="0.25">
      <c r="B893" s="83"/>
      <c r="C893" s="83"/>
      <c r="D893" s="83"/>
    </row>
    <row r="894" spans="2:4" x14ac:dyDescent="0.25">
      <c r="B894" s="83"/>
      <c r="C894" s="83"/>
      <c r="D894" s="83"/>
    </row>
    <row r="895" spans="2:4" x14ac:dyDescent="0.25">
      <c r="B895" s="83"/>
      <c r="C895" s="83"/>
      <c r="D895" s="83"/>
    </row>
    <row r="896" spans="2:4" x14ac:dyDescent="0.25">
      <c r="B896" s="83"/>
      <c r="C896" s="83"/>
      <c r="D896" s="83"/>
    </row>
    <row r="897" spans="2:4" x14ac:dyDescent="0.25">
      <c r="B897" s="83"/>
      <c r="C897" s="83"/>
      <c r="D897" s="83"/>
    </row>
    <row r="898" spans="2:4" x14ac:dyDescent="0.25">
      <c r="B898" s="83"/>
      <c r="C898" s="83"/>
      <c r="D898" s="83"/>
    </row>
    <row r="899" spans="2:4" x14ac:dyDescent="0.25">
      <c r="B899" s="83"/>
      <c r="C899" s="83"/>
      <c r="D899" s="83"/>
    </row>
    <row r="900" spans="2:4" x14ac:dyDescent="0.25">
      <c r="B900" s="83"/>
      <c r="C900" s="83"/>
      <c r="D900" s="83"/>
    </row>
    <row r="901" spans="2:4" x14ac:dyDescent="0.25">
      <c r="B901" s="83"/>
      <c r="C901" s="83"/>
      <c r="D901" s="83"/>
    </row>
    <row r="902" spans="2:4" x14ac:dyDescent="0.25">
      <c r="B902" s="83"/>
      <c r="C902" s="83"/>
      <c r="D902" s="83"/>
    </row>
    <row r="903" spans="2:4" x14ac:dyDescent="0.25">
      <c r="B903" s="83"/>
      <c r="C903" s="83"/>
      <c r="D903" s="83"/>
    </row>
    <row r="904" spans="2:4" x14ac:dyDescent="0.25">
      <c r="B904" s="83"/>
      <c r="C904" s="83"/>
      <c r="D904" s="83"/>
    </row>
    <row r="905" spans="2:4" x14ac:dyDescent="0.25">
      <c r="B905" s="83"/>
      <c r="C905" s="83"/>
      <c r="D905" s="83"/>
    </row>
    <row r="906" spans="2:4" x14ac:dyDescent="0.25">
      <c r="B906" s="83"/>
      <c r="C906" s="83"/>
      <c r="D906" s="83"/>
    </row>
    <row r="907" spans="2:4" x14ac:dyDescent="0.25">
      <c r="B907" s="83"/>
      <c r="C907" s="83"/>
      <c r="D907" s="83"/>
    </row>
    <row r="908" spans="2:4" x14ac:dyDescent="0.25">
      <c r="B908" s="83"/>
      <c r="C908" s="83"/>
      <c r="D908" s="83"/>
    </row>
    <row r="909" spans="2:4" x14ac:dyDescent="0.25">
      <c r="B909" s="83"/>
      <c r="C909" s="83"/>
      <c r="D909" s="83"/>
    </row>
    <row r="910" spans="2:4" x14ac:dyDescent="0.25">
      <c r="B910" s="83"/>
      <c r="C910" s="83"/>
      <c r="D910" s="83"/>
    </row>
    <row r="911" spans="2:4" x14ac:dyDescent="0.25">
      <c r="B911" s="83"/>
      <c r="C911" s="83"/>
      <c r="D911" s="83"/>
    </row>
    <row r="912" spans="2:4" x14ac:dyDescent="0.25">
      <c r="B912" s="83"/>
      <c r="C912" s="83"/>
      <c r="D912" s="83"/>
    </row>
    <row r="913" spans="2:4" x14ac:dyDescent="0.25">
      <c r="B913" s="83"/>
      <c r="C913" s="83"/>
      <c r="D913" s="83"/>
    </row>
    <row r="914" spans="2:4" x14ac:dyDescent="0.25">
      <c r="B914" s="83"/>
      <c r="C914" s="83"/>
      <c r="D914" s="83"/>
    </row>
    <row r="915" spans="2:4" x14ac:dyDescent="0.25">
      <c r="B915" s="83"/>
      <c r="C915" s="83"/>
      <c r="D915" s="83"/>
    </row>
    <row r="916" spans="2:4" x14ac:dyDescent="0.25">
      <c r="B916" s="83"/>
      <c r="C916" s="83"/>
      <c r="D916" s="83"/>
    </row>
    <row r="917" spans="2:4" x14ac:dyDescent="0.25">
      <c r="B917" s="83"/>
      <c r="C917" s="83"/>
      <c r="D917" s="83"/>
    </row>
    <row r="918" spans="2:4" x14ac:dyDescent="0.25">
      <c r="B918" s="83"/>
      <c r="C918" s="83"/>
      <c r="D918" s="83"/>
    </row>
    <row r="919" spans="2:4" x14ac:dyDescent="0.25">
      <c r="B919" s="83"/>
      <c r="C919" s="83"/>
      <c r="D919" s="83"/>
    </row>
    <row r="920" spans="2:4" x14ac:dyDescent="0.25">
      <c r="B920" s="83"/>
      <c r="C920" s="83"/>
      <c r="D920" s="83"/>
    </row>
    <row r="921" spans="2:4" x14ac:dyDescent="0.25">
      <c r="B921" s="83"/>
      <c r="C921" s="83"/>
      <c r="D921" s="83"/>
    </row>
    <row r="922" spans="2:4" x14ac:dyDescent="0.25">
      <c r="B922" s="83"/>
      <c r="C922" s="83"/>
      <c r="D922" s="83"/>
    </row>
    <row r="923" spans="2:4" x14ac:dyDescent="0.25">
      <c r="B923" s="83"/>
      <c r="C923" s="83"/>
      <c r="D923" s="83"/>
    </row>
    <row r="924" spans="2:4" x14ac:dyDescent="0.25">
      <c r="B924" s="83"/>
      <c r="C924" s="83"/>
      <c r="D924" s="83"/>
    </row>
    <row r="925" spans="2:4" x14ac:dyDescent="0.25">
      <c r="B925" s="83"/>
      <c r="C925" s="83"/>
      <c r="D925" s="83"/>
    </row>
    <row r="926" spans="2:4" x14ac:dyDescent="0.25">
      <c r="B926" s="83"/>
      <c r="C926" s="83"/>
      <c r="D926" s="83"/>
    </row>
    <row r="927" spans="2:4" x14ac:dyDescent="0.25">
      <c r="B927" s="83"/>
      <c r="C927" s="83"/>
      <c r="D927" s="83"/>
    </row>
    <row r="928" spans="2:4" x14ac:dyDescent="0.25">
      <c r="B928" s="83"/>
      <c r="C928" s="83"/>
      <c r="D928" s="83"/>
    </row>
    <row r="929" spans="2:4" x14ac:dyDescent="0.25">
      <c r="B929" s="83"/>
      <c r="C929" s="83"/>
      <c r="D929" s="83"/>
    </row>
    <row r="930" spans="2:4" x14ac:dyDescent="0.25">
      <c r="B930" s="83"/>
      <c r="C930" s="83"/>
      <c r="D930" s="83"/>
    </row>
    <row r="931" spans="2:4" x14ac:dyDescent="0.25">
      <c r="B931" s="83"/>
      <c r="C931" s="83"/>
      <c r="D931" s="83"/>
    </row>
    <row r="932" spans="2:4" x14ac:dyDescent="0.25">
      <c r="B932" s="83"/>
      <c r="C932" s="83"/>
      <c r="D932" s="83"/>
    </row>
    <row r="933" spans="2:4" x14ac:dyDescent="0.25">
      <c r="B933" s="83"/>
      <c r="C933" s="83"/>
      <c r="D933" s="83"/>
    </row>
    <row r="934" spans="2:4" x14ac:dyDescent="0.25">
      <c r="B934" s="83"/>
      <c r="C934" s="83"/>
      <c r="D934" s="83"/>
    </row>
    <row r="935" spans="2:4" x14ac:dyDescent="0.25">
      <c r="B935" s="83"/>
      <c r="C935" s="83"/>
      <c r="D935" s="83"/>
    </row>
    <row r="936" spans="2:4" x14ac:dyDescent="0.25">
      <c r="B936" s="83"/>
      <c r="C936" s="83"/>
      <c r="D936" s="83"/>
    </row>
    <row r="937" spans="2:4" x14ac:dyDescent="0.25">
      <c r="B937" s="83"/>
      <c r="C937" s="83"/>
      <c r="D937" s="83"/>
    </row>
    <row r="938" spans="2:4" x14ac:dyDescent="0.25">
      <c r="B938" s="83"/>
      <c r="C938" s="83"/>
      <c r="D938" s="83"/>
    </row>
    <row r="939" spans="2:4" x14ac:dyDescent="0.25">
      <c r="B939" s="83"/>
      <c r="C939" s="83"/>
      <c r="D939" s="83"/>
    </row>
    <row r="940" spans="2:4" x14ac:dyDescent="0.25">
      <c r="B940" s="83"/>
      <c r="C940" s="83"/>
      <c r="D940" s="83"/>
    </row>
    <row r="941" spans="2:4" x14ac:dyDescent="0.25">
      <c r="B941" s="83"/>
      <c r="C941" s="83"/>
      <c r="D941" s="83"/>
    </row>
    <row r="942" spans="2:4" x14ac:dyDescent="0.25">
      <c r="B942" s="83"/>
      <c r="C942" s="83"/>
      <c r="D942" s="83"/>
    </row>
    <row r="943" spans="2:4" x14ac:dyDescent="0.25">
      <c r="B943" s="83"/>
      <c r="C943" s="83"/>
      <c r="D943" s="83"/>
    </row>
    <row r="944" spans="2:4" x14ac:dyDescent="0.25">
      <c r="B944" s="83"/>
      <c r="C944" s="83"/>
      <c r="D944" s="83"/>
    </row>
    <row r="945" spans="2:4" x14ac:dyDescent="0.25">
      <c r="B945" s="83"/>
      <c r="C945" s="83"/>
      <c r="D945" s="83"/>
    </row>
    <row r="946" spans="2:4" x14ac:dyDescent="0.25">
      <c r="B946" s="83"/>
      <c r="C946" s="83"/>
      <c r="D946" s="83"/>
    </row>
    <row r="947" spans="2:4" x14ac:dyDescent="0.25">
      <c r="B947" s="83"/>
      <c r="C947" s="83"/>
      <c r="D947" s="83"/>
    </row>
    <row r="948" spans="2:4" x14ac:dyDescent="0.25">
      <c r="B948" s="83"/>
      <c r="C948" s="83"/>
      <c r="D948" s="83"/>
    </row>
    <row r="949" spans="2:4" x14ac:dyDescent="0.25">
      <c r="B949" s="83"/>
      <c r="C949" s="83"/>
      <c r="D949" s="83"/>
    </row>
    <row r="950" spans="2:4" x14ac:dyDescent="0.25">
      <c r="B950" s="83"/>
      <c r="C950" s="83"/>
      <c r="D950" s="83"/>
    </row>
    <row r="951" spans="2:4" x14ac:dyDescent="0.25">
      <c r="B951" s="83"/>
      <c r="C951" s="83"/>
      <c r="D951" s="83"/>
    </row>
    <row r="952" spans="2:4" x14ac:dyDescent="0.25">
      <c r="B952" s="83"/>
      <c r="C952" s="83"/>
      <c r="D952" s="83"/>
    </row>
    <row r="953" spans="2:4" x14ac:dyDescent="0.25">
      <c r="B953" s="83"/>
      <c r="C953" s="83"/>
      <c r="D953" s="83"/>
    </row>
    <row r="954" spans="2:4" x14ac:dyDescent="0.25">
      <c r="B954" s="83"/>
      <c r="C954" s="83"/>
      <c r="D954" s="83"/>
    </row>
    <row r="955" spans="2:4" x14ac:dyDescent="0.25">
      <c r="B955" s="83"/>
      <c r="C955" s="83"/>
      <c r="D955" s="83"/>
    </row>
    <row r="956" spans="2:4" x14ac:dyDescent="0.25">
      <c r="B956" s="83"/>
      <c r="C956" s="83"/>
      <c r="D956" s="83"/>
    </row>
    <row r="957" spans="2:4" x14ac:dyDescent="0.25">
      <c r="B957" s="83"/>
      <c r="C957" s="83"/>
      <c r="D957" s="83"/>
    </row>
    <row r="958" spans="2:4" x14ac:dyDescent="0.25">
      <c r="B958" s="83"/>
      <c r="C958" s="83"/>
      <c r="D958" s="83"/>
    </row>
    <row r="959" spans="2:4" x14ac:dyDescent="0.25">
      <c r="B959" s="83"/>
      <c r="C959" s="83"/>
      <c r="D959" s="83"/>
    </row>
    <row r="960" spans="2:4" x14ac:dyDescent="0.25">
      <c r="B960" s="83"/>
      <c r="C960" s="83"/>
      <c r="D960" s="83"/>
    </row>
    <row r="961" spans="2:4" x14ac:dyDescent="0.25">
      <c r="B961" s="83"/>
      <c r="C961" s="83"/>
      <c r="D961" s="83"/>
    </row>
    <row r="962" spans="2:4" x14ac:dyDescent="0.25">
      <c r="B962" s="83"/>
      <c r="C962" s="83"/>
      <c r="D962" s="83"/>
    </row>
    <row r="963" spans="2:4" x14ac:dyDescent="0.25">
      <c r="B963" s="83"/>
      <c r="C963" s="83"/>
      <c r="D963" s="83"/>
    </row>
    <row r="964" spans="2:4" x14ac:dyDescent="0.25">
      <c r="B964" s="83"/>
      <c r="C964" s="83"/>
      <c r="D964" s="83"/>
    </row>
    <row r="965" spans="2:4" x14ac:dyDescent="0.25">
      <c r="B965" s="83"/>
      <c r="C965" s="83"/>
      <c r="D965" s="83"/>
    </row>
    <row r="966" spans="2:4" x14ac:dyDescent="0.25">
      <c r="B966" s="83"/>
      <c r="C966" s="83"/>
      <c r="D966" s="83"/>
    </row>
    <row r="967" spans="2:4" x14ac:dyDescent="0.25">
      <c r="B967" s="83"/>
      <c r="C967" s="83"/>
      <c r="D967" s="83"/>
    </row>
    <row r="968" spans="2:4" x14ac:dyDescent="0.25">
      <c r="B968" s="83"/>
      <c r="C968" s="83"/>
      <c r="D968" s="83"/>
    </row>
    <row r="969" spans="2:4" x14ac:dyDescent="0.25">
      <c r="B969" s="83"/>
      <c r="C969" s="83"/>
      <c r="D969" s="83"/>
    </row>
    <row r="970" spans="2:4" x14ac:dyDescent="0.25">
      <c r="B970" s="83"/>
      <c r="C970" s="83"/>
      <c r="D970" s="83"/>
    </row>
    <row r="971" spans="2:4" x14ac:dyDescent="0.25">
      <c r="B971" s="83"/>
      <c r="C971" s="83"/>
      <c r="D971" s="83"/>
    </row>
    <row r="972" spans="2:4" x14ac:dyDescent="0.25">
      <c r="B972" s="83"/>
      <c r="C972" s="83"/>
      <c r="D972" s="83"/>
    </row>
    <row r="973" spans="2:4" x14ac:dyDescent="0.25">
      <c r="B973" s="83"/>
      <c r="C973" s="83"/>
      <c r="D973" s="83"/>
    </row>
    <row r="974" spans="2:4" x14ac:dyDescent="0.25">
      <c r="B974" s="83"/>
      <c r="C974" s="83"/>
      <c r="D974" s="83"/>
    </row>
    <row r="975" spans="2:4" x14ac:dyDescent="0.25">
      <c r="B975" s="83"/>
      <c r="C975" s="83"/>
      <c r="D975" s="83"/>
    </row>
    <row r="976" spans="2:4" x14ac:dyDescent="0.25">
      <c r="B976" s="83"/>
      <c r="C976" s="83"/>
      <c r="D976" s="83"/>
    </row>
    <row r="977" spans="2:4" x14ac:dyDescent="0.25">
      <c r="B977" s="83"/>
      <c r="C977" s="83"/>
      <c r="D977" s="83"/>
    </row>
    <row r="978" spans="2:4" x14ac:dyDescent="0.25">
      <c r="B978" s="83"/>
      <c r="C978" s="83"/>
      <c r="D978" s="83"/>
    </row>
    <row r="979" spans="2:4" x14ac:dyDescent="0.25">
      <c r="B979" s="83"/>
      <c r="C979" s="83"/>
      <c r="D979" s="83"/>
    </row>
    <row r="980" spans="2:4" x14ac:dyDescent="0.25">
      <c r="B980" s="83"/>
      <c r="C980" s="83"/>
      <c r="D980" s="83"/>
    </row>
    <row r="981" spans="2:4" x14ac:dyDescent="0.25">
      <c r="B981" s="83"/>
      <c r="C981" s="83"/>
      <c r="D981" s="83"/>
    </row>
    <row r="982" spans="2:4" x14ac:dyDescent="0.25">
      <c r="B982" s="83"/>
      <c r="C982" s="83"/>
      <c r="D982" s="83"/>
    </row>
    <row r="983" spans="2:4" x14ac:dyDescent="0.25">
      <c r="B983" s="83"/>
      <c r="C983" s="83"/>
      <c r="D983" s="83"/>
    </row>
    <row r="984" spans="2:4" x14ac:dyDescent="0.25">
      <c r="B984" s="83"/>
      <c r="C984" s="83"/>
      <c r="D984" s="83"/>
    </row>
    <row r="985" spans="2:4" x14ac:dyDescent="0.25">
      <c r="B985" s="83"/>
      <c r="C985" s="83"/>
      <c r="D985" s="83"/>
    </row>
    <row r="986" spans="2:4" x14ac:dyDescent="0.25">
      <c r="B986" s="83"/>
      <c r="C986" s="83"/>
      <c r="D986" s="83"/>
    </row>
    <row r="987" spans="2:4" x14ac:dyDescent="0.25">
      <c r="B987" s="83"/>
      <c r="C987" s="83"/>
      <c r="D987" s="83"/>
    </row>
    <row r="988" spans="2:4" x14ac:dyDescent="0.25">
      <c r="B988" s="83"/>
      <c r="C988" s="83"/>
      <c r="D988" s="83"/>
    </row>
    <row r="989" spans="2:4" x14ac:dyDescent="0.25">
      <c r="B989" s="83"/>
      <c r="C989" s="83"/>
      <c r="D989" s="83"/>
    </row>
    <row r="990" spans="2:4" x14ac:dyDescent="0.25">
      <c r="B990" s="83"/>
      <c r="C990" s="83"/>
      <c r="D990" s="83"/>
    </row>
    <row r="991" spans="2:4" x14ac:dyDescent="0.25">
      <c r="B991" s="83"/>
      <c r="C991" s="83"/>
      <c r="D991" s="83"/>
    </row>
    <row r="992" spans="2:4" x14ac:dyDescent="0.25">
      <c r="B992" s="83"/>
      <c r="C992" s="83"/>
      <c r="D992" s="83"/>
    </row>
    <row r="993" spans="2:4" x14ac:dyDescent="0.25">
      <c r="B993" s="83"/>
      <c r="C993" s="83"/>
      <c r="D993" s="83"/>
    </row>
    <row r="994" spans="2:4" x14ac:dyDescent="0.25">
      <c r="B994" s="83"/>
      <c r="C994" s="83"/>
      <c r="D994" s="83"/>
    </row>
    <row r="995" spans="2:4" x14ac:dyDescent="0.25">
      <c r="B995" s="83"/>
      <c r="C995" s="83"/>
      <c r="D995" s="83"/>
    </row>
    <row r="996" spans="2:4" x14ac:dyDescent="0.25">
      <c r="B996" s="83"/>
      <c r="C996" s="83"/>
      <c r="D996" s="83"/>
    </row>
    <row r="997" spans="2:4" x14ac:dyDescent="0.25">
      <c r="B997" s="83"/>
      <c r="C997" s="83"/>
      <c r="D997" s="83"/>
    </row>
    <row r="998" spans="2:4" x14ac:dyDescent="0.25">
      <c r="B998" s="83"/>
      <c r="C998" s="83"/>
      <c r="D998" s="83"/>
    </row>
    <row r="999" spans="2:4" x14ac:dyDescent="0.25">
      <c r="B999" s="83"/>
      <c r="C999" s="83"/>
      <c r="D999" s="83"/>
    </row>
    <row r="1000" spans="2:4" x14ac:dyDescent="0.25">
      <c r="B1000" s="83"/>
      <c r="C1000" s="83"/>
      <c r="D1000" s="83"/>
    </row>
    <row r="1001" spans="2:4" x14ac:dyDescent="0.25">
      <c r="B1001" s="83"/>
      <c r="C1001" s="83"/>
      <c r="D1001" s="83"/>
    </row>
    <row r="1002" spans="2:4" x14ac:dyDescent="0.25">
      <c r="B1002" s="83"/>
      <c r="C1002" s="83"/>
      <c r="D1002" s="83"/>
    </row>
    <row r="1003" spans="2:4" x14ac:dyDescent="0.25">
      <c r="B1003" s="83"/>
      <c r="C1003" s="83"/>
      <c r="D1003" s="83"/>
    </row>
    <row r="1004" spans="2:4" x14ac:dyDescent="0.25">
      <c r="B1004" s="83"/>
      <c r="C1004" s="83"/>
      <c r="D1004" s="83"/>
    </row>
    <row r="1005" spans="2:4" x14ac:dyDescent="0.25">
      <c r="B1005" s="83"/>
      <c r="C1005" s="83"/>
      <c r="D1005" s="83"/>
    </row>
    <row r="1006" spans="2:4" x14ac:dyDescent="0.25">
      <c r="B1006" s="83"/>
      <c r="C1006" s="83"/>
      <c r="D1006" s="83"/>
    </row>
    <row r="1007" spans="2:4" x14ac:dyDescent="0.25">
      <c r="B1007" s="83"/>
      <c r="C1007" s="83"/>
      <c r="D1007" s="83"/>
    </row>
  </sheetData>
  <autoFilter ref="E25:CI442"/>
  <mergeCells count="126">
    <mergeCell ref="E1:V2"/>
    <mergeCell ref="E22:F24"/>
    <mergeCell ref="AD22:AD24"/>
    <mergeCell ref="AB19:AC20"/>
    <mergeCell ref="J22:Q23"/>
    <mergeCell ref="AB22:AB24"/>
    <mergeCell ref="AC22:AC24"/>
    <mergeCell ref="G22:G24"/>
    <mergeCell ref="H22:H24"/>
    <mergeCell ref="U22:U24"/>
    <mergeCell ref="W22:W24"/>
    <mergeCell ref="X22:X24"/>
    <mergeCell ref="Y22:Y24"/>
    <mergeCell ref="Z22:Z24"/>
    <mergeCell ref="V22:V24"/>
    <mergeCell ref="S22:S23"/>
    <mergeCell ref="AH22:AH24"/>
    <mergeCell ref="AI22:AI24"/>
    <mergeCell ref="AJ22:AJ24"/>
    <mergeCell ref="AH17:AH21"/>
    <mergeCell ref="AI17:AI21"/>
    <mergeCell ref="AJ17:AJ21"/>
    <mergeCell ref="D3:V5"/>
    <mergeCell ref="C16:U21"/>
    <mergeCell ref="AP22:AP24"/>
    <mergeCell ref="AQ22:AQ24"/>
    <mergeCell ref="AR22:AR24"/>
    <mergeCell ref="AS22:AS24"/>
    <mergeCell ref="AT22:AT24"/>
    <mergeCell ref="AK22:AK24"/>
    <mergeCell ref="AL22:AL24"/>
    <mergeCell ref="AM22:AM24"/>
    <mergeCell ref="AN22:AN24"/>
    <mergeCell ref="AO22:AO24"/>
    <mergeCell ref="AZ22:AZ24"/>
    <mergeCell ref="BA22:BA24"/>
    <mergeCell ref="BB22:BB24"/>
    <mergeCell ref="BC22:BC24"/>
    <mergeCell ref="BD22:BD24"/>
    <mergeCell ref="AU22:AU24"/>
    <mergeCell ref="AV22:AV24"/>
    <mergeCell ref="AW22:AW24"/>
    <mergeCell ref="AX22:AX24"/>
    <mergeCell ref="AY22:AY24"/>
    <mergeCell ref="BJ22:BJ24"/>
    <mergeCell ref="BK22:BK24"/>
    <mergeCell ref="BL22:BL24"/>
    <mergeCell ref="BM22:BM24"/>
    <mergeCell ref="BN22:BN24"/>
    <mergeCell ref="BE22:BE24"/>
    <mergeCell ref="BF22:BF24"/>
    <mergeCell ref="BG22:BG24"/>
    <mergeCell ref="BH22:BH24"/>
    <mergeCell ref="BI22:BI24"/>
    <mergeCell ref="BT22:BT24"/>
    <mergeCell ref="BU22:BU24"/>
    <mergeCell ref="BV22:BV24"/>
    <mergeCell ref="BW22:BW24"/>
    <mergeCell ref="BX22:BX24"/>
    <mergeCell ref="BO22:BO24"/>
    <mergeCell ref="BP22:BP24"/>
    <mergeCell ref="BQ22:BQ24"/>
    <mergeCell ref="BR22:BR24"/>
    <mergeCell ref="BS22:BS24"/>
    <mergeCell ref="AP17:AP21"/>
    <mergeCell ref="AQ17:AQ21"/>
    <mergeCell ref="AR17:AR21"/>
    <mergeCell ref="AS17:AS21"/>
    <mergeCell ref="AT17:AT21"/>
    <mergeCell ref="AK17:AK21"/>
    <mergeCell ref="AL17:AL21"/>
    <mergeCell ref="AM17:AM21"/>
    <mergeCell ref="AN17:AN21"/>
    <mergeCell ref="AO17:AO21"/>
    <mergeCell ref="AZ17:AZ21"/>
    <mergeCell ref="BA17:BA21"/>
    <mergeCell ref="BB17:BB21"/>
    <mergeCell ref="BC17:BC21"/>
    <mergeCell ref="BD17:BD21"/>
    <mergeCell ref="AU17:AU21"/>
    <mergeCell ref="AV17:AV21"/>
    <mergeCell ref="AW17:AW21"/>
    <mergeCell ref="AX17:AX21"/>
    <mergeCell ref="AY17:AY21"/>
    <mergeCell ref="BJ17:BJ21"/>
    <mergeCell ref="BK17:BK21"/>
    <mergeCell ref="BL17:BL21"/>
    <mergeCell ref="BM17:BM21"/>
    <mergeCell ref="BN17:BN21"/>
    <mergeCell ref="BE17:BE21"/>
    <mergeCell ref="BF17:BF21"/>
    <mergeCell ref="BG17:BG21"/>
    <mergeCell ref="BH17:BH21"/>
    <mergeCell ref="BI17:BI21"/>
    <mergeCell ref="BT17:BT21"/>
    <mergeCell ref="BU17:BU21"/>
    <mergeCell ref="BV17:BV21"/>
    <mergeCell ref="BW17:BW21"/>
    <mergeCell ref="BX17:BX21"/>
    <mergeCell ref="BO17:BO21"/>
    <mergeCell ref="BP17:BP21"/>
    <mergeCell ref="BQ17:BQ21"/>
    <mergeCell ref="BR17:BR21"/>
    <mergeCell ref="BS17:BS21"/>
    <mergeCell ref="CI17:CI21"/>
    <mergeCell ref="CI22:CI24"/>
    <mergeCell ref="CD17:CD21"/>
    <mergeCell ref="CE17:CE21"/>
    <mergeCell ref="CF17:CF21"/>
    <mergeCell ref="CG17:CG21"/>
    <mergeCell ref="CH17:CH21"/>
    <mergeCell ref="BY17:BY21"/>
    <mergeCell ref="BZ17:BZ21"/>
    <mergeCell ref="CA17:CA21"/>
    <mergeCell ref="CB17:CB21"/>
    <mergeCell ref="CC17:CC21"/>
    <mergeCell ref="CD22:CD24"/>
    <mergeCell ref="CE22:CE24"/>
    <mergeCell ref="CF22:CF24"/>
    <mergeCell ref="CG22:CG24"/>
    <mergeCell ref="CH22:CH24"/>
    <mergeCell ref="BY22:BY24"/>
    <mergeCell ref="BZ22:BZ24"/>
    <mergeCell ref="CA22:CA24"/>
    <mergeCell ref="CB22:CB24"/>
    <mergeCell ref="CC22:CC24"/>
  </mergeCells>
  <conditionalFormatting sqref="AS8:AS14">
    <cfRule type="expression" dxfId="148" priority="747">
      <formula>AND($AU8="Sperre",$AW8-(#REF!+6)&lt;=0,$AX8-(#REF!-7)&gt;=1)</formula>
    </cfRule>
    <cfRule type="expression" dxfId="147" priority="748">
      <formula>AND($AU8="Projekt",$AW8-(#REF!+6)&lt;=0,$AX8-(#REF!-7)&gt;=1)</formula>
    </cfRule>
    <cfRule type="expression" dxfId="146" priority="749">
      <formula>AND($AU8="Planung",$AW8-(#REF!+6)&lt;=0,$AX8-(#REF!-7)&gt;=1)</formula>
    </cfRule>
    <cfRule type="expression" dxfId="145" priority="750">
      <formula>AND($AU8="Beso",$AW8-(#REF!+6)&lt;=0,$AX8-(#REF!-7)&gt;=1)</formula>
    </cfRule>
    <cfRule type="expression" dxfId="144" priority="751">
      <formula>AND($AU8="Militär",$AW8-(#REF!+6)&lt;=0,$AX8-(#REF!-7)&gt;=1)</formula>
    </cfRule>
    <cfRule type="expression" dxfId="143" priority="752">
      <formula>AND($AU8="Ferien",$AW8-(#REF!+6)&lt;=0,$AX8-(#REF!-7)&gt;=1)</formula>
    </cfRule>
    <cfRule type="expression" dxfId="142" priority="753">
      <formula>AND($AU8="Mob Ü Typ C",$AW8-(#REF!+6)&lt;=0,$AX8-(#REF!-7)&gt;=1)</formula>
    </cfRule>
    <cfRule type="expression" dxfId="141" priority="754">
      <formula>AND($AU8="Mob Ü Typ B",$AW8-(#REF!+6)&lt;=0,$AX8-(#REF!-7)&gt;=1)</formula>
    </cfRule>
    <cfRule type="expression" dxfId="140" priority="755">
      <formula>AND($AU8="Mob Ü Typ A",$AW8-(#REF!+6)&lt;=0,$AX8-(#REF!-7)&gt;=1)</formula>
    </cfRule>
    <cfRule type="expression" dxfId="139" priority="756">
      <formula>AND($AU8="Ktrl",$AW8-(#REF!+6)&lt;=0,$AX8-(#REF!-7)&gt;=1)</formula>
    </cfRule>
    <cfRule type="expression" dxfId="138" priority="757">
      <formula>AND($AU8="GAD",$AW8-(#REF!+6)&lt;=0,$AX8-(#REF!-7)&gt;=1)</formula>
    </cfRule>
    <cfRule type="expression" dxfId="137" priority="758">
      <formula>AND($AU8="FDT",$AW8-(#REF!+6)&lt;=0,$AX8-(#REF!-7)&gt;=1)</formula>
    </cfRule>
    <cfRule type="expression" dxfId="136" priority="759">
      <formula>AND($AU8="WEMA",$AW8-(#REF!+6)&lt;=0,$AX8-(#REF!-7)&gt;=1)</formula>
    </cfRule>
    <cfRule type="expression" dxfId="135" priority="760">
      <formula>AND($AU8="Übernahme",$AW8-(#REF!+6)&lt;=0,$AX8-(#REF!-7)&gt;=1)</formula>
    </cfRule>
    <cfRule type="expression" dxfId="134" priority="761">
      <formula>AND($AU8="Meilenstein",$AW8-(#REF!+6)&lt;=0,$AX8-(#REF!-7)&gt;=1)</formula>
    </cfRule>
    <cfRule type="expression" dxfId="133" priority="762">
      <formula>AND($AU8="Rapporte",$AW8-(#REF!+6)&lt;=0,$AX8-(#REF!-7)&gt;=1)</formula>
    </cfRule>
  </conditionalFormatting>
  <conditionalFormatting sqref="AS14">
    <cfRule type="expression" dxfId="132" priority="843">
      <formula>AND($AU14="60. Sperre",$AW14-(#REF!+6)&lt;=0,$AX14-(#REF!-7)&gt;=1)</formula>
    </cfRule>
    <cfRule type="expression" dxfId="131" priority="844">
      <formula>AND($AU14="03. Projekt",$AW14-(#REF!+6)&lt;=0,$AX14-(#REF!-7)&gt;=1)</formula>
    </cfRule>
    <cfRule type="expression" dxfId="130" priority="845">
      <formula>AND($AU14="02. Planung",$AW14-(#REF!+6)&lt;=0,$AX14-(#REF!-7)&gt;=1)</formula>
    </cfRule>
    <cfRule type="expression" dxfId="129" priority="846">
      <formula>AND($AU14="35. Beso",$AW14-(#REF!+6)&lt;=0,$AX14-(#REF!-7)&gt;=1)</formula>
    </cfRule>
    <cfRule type="expression" dxfId="128" priority="847">
      <formula>AND($AU14="62. Militär",$AW14-(#REF!+6)&lt;=0,$AX14-(#REF!-7)&gt;=1)</formula>
    </cfRule>
    <cfRule type="expression" dxfId="127" priority="848">
      <formula>AND($AU14="61. Ferien",$AW14-(#REF!+6)&lt;=0,$AX14-(#REF!-7)&gt;=1)</formula>
    </cfRule>
    <cfRule type="expression" dxfId="126" priority="849">
      <formula>AND($AU14="44. Mob Ü Typ C",$AW14-(#REF!+6)&lt;=0,$AX14-(#REF!-7)&gt;=1)</formula>
    </cfRule>
    <cfRule type="expression" dxfId="125" priority="850">
      <formula>AND($AU14="43. Mob Ü Typ B",$AW14-(#REF!+6)&lt;=0,$AX14-(#REF!-7)&gt;=1)</formula>
    </cfRule>
    <cfRule type="expression" dxfId="124" priority="851">
      <formula>AND($AU14="42. Mob Ü Typ A",$AW14-(#REF!+6)&lt;=0,$AX14-(#REF!-7)&gt;=1)</formula>
    </cfRule>
    <cfRule type="expression" dxfId="123" priority="852">
      <formula>AND($AU14="36. Ktrl",$AW14-(#REF!+6)&lt;=0,$AX14-(#REF!-7)&gt;=1)</formula>
    </cfRule>
    <cfRule type="expression" dxfId="122" priority="853">
      <formula>AND($AU14="34. GAD",$AW14-(#REF!+6)&lt;=0,$AX14-(#REF!-7)&gt;=1)</formula>
    </cfRule>
    <cfRule type="expression" dxfId="121" priority="854">
      <formula>AND($AU14="33. FDT",$AW14-(#REF!+6)&lt;=0,$AX14-(#REF!-7)&gt;=1)</formula>
    </cfRule>
    <cfRule type="expression" dxfId="120" priority="855">
      <formula>AND($AU14="32. WEMA",$AW14-(#REF!+6)&lt;=0,$AX14-(#REF!-7)&gt;=1)</formula>
    </cfRule>
    <cfRule type="expression" dxfId="119" priority="856">
      <formula>AND($AU14="31. Übernahme",$AW14-(#REF!+6)&lt;=0,$AX14-(#REF!-7)&gt;=1)</formula>
    </cfRule>
    <cfRule type="expression" dxfId="118" priority="857">
      <formula>AND($AU14="04. Meilenstein",$AW14-(#REF!+6)&lt;=0,$AX14-(#REF!-7)&gt;=1)</formula>
    </cfRule>
    <cfRule type="expression" dxfId="117" priority="858">
      <formula>AND($AU14="01. Rapporte",$AW14-(#REF!+6)&lt;=0,$AX14-(#REF!-7)&gt;=1)</formula>
    </cfRule>
  </conditionalFormatting>
  <conditionalFormatting sqref="AS8:AS14">
    <cfRule type="expression" dxfId="116" priority="891">
      <formula>AND($AO8="Sperre",$AQ8-(#REF!+6)&lt;=0,$AR8-(#REF!-7)&gt;=1)</formula>
    </cfRule>
    <cfRule type="expression" dxfId="115" priority="892">
      <formula>AND($AO8="Projekt",$AQ8-(#REF!+6)&lt;=0,$AR8-(#REF!-7)&gt;=1)</formula>
    </cfRule>
    <cfRule type="expression" dxfId="114" priority="893">
      <formula>AND($AO8="Planung",$AQ8-(#REF!+6)&lt;=0,$AR8-(#REF!-7)&gt;=1)</formula>
    </cfRule>
    <cfRule type="expression" dxfId="113" priority="894">
      <formula>AND($AO8="Beso",$AQ8-(#REF!+6)&lt;=0,$AR8-(#REF!-7)&gt;=1)</formula>
    </cfRule>
    <cfRule type="expression" dxfId="112" priority="895">
      <formula>AND($AO8="Militär",$AQ8-(#REF!+6)&lt;=0,$AR8-(#REF!-7)&gt;=1)</formula>
    </cfRule>
    <cfRule type="expression" dxfId="111" priority="896">
      <formula>AND($AO8="Ferien",$AQ8-(#REF!+6)&lt;=0,$AR8-(#REF!-7)&gt;=1)</formula>
    </cfRule>
    <cfRule type="expression" dxfId="110" priority="897">
      <formula>AND($AO8="Mob Ü Typ C",$AQ8-(#REF!+6)&lt;=0,$AR8-(#REF!-7)&gt;=1)</formula>
    </cfRule>
    <cfRule type="expression" dxfId="109" priority="898">
      <formula>AND($AO8="Mob Ü Typ B",$AQ8-(#REF!+6)&lt;=0,$AR8-(#REF!-7)&gt;=1)</formula>
    </cfRule>
    <cfRule type="expression" dxfId="108" priority="899">
      <formula>AND($AO8="Mob Ü Typ A",$AQ8-(#REF!+6)&lt;=0,$AR8-(#REF!-7)&gt;=1)</formula>
    </cfRule>
    <cfRule type="expression" dxfId="107" priority="900">
      <formula>AND($AO8="Ktrl",$AQ8-(#REF!+6)&lt;=0,$AR8-(#REF!-7)&gt;=1)</formula>
    </cfRule>
    <cfRule type="expression" dxfId="106" priority="901">
      <formula>AND($AO8="GAD",$AQ8-(#REF!+6)&lt;=0,$AR8-(#REF!-7)&gt;=1)</formula>
    </cfRule>
    <cfRule type="expression" dxfId="105" priority="902">
      <formula>AND($AO8="FDT",$AQ8-(#REF!+6)&lt;=0,$AR8-(#REF!-7)&gt;=1)</formula>
    </cfRule>
    <cfRule type="expression" dxfId="104" priority="903">
      <formula>AND($AO8="WEMA",$AQ8-(#REF!+6)&lt;=0,$AR8-(#REF!-7)&gt;=1)</formula>
    </cfRule>
    <cfRule type="expression" dxfId="103" priority="904">
      <formula>AND($AO8="Übernahme",$AQ8-(#REF!+6)&lt;=0,$AR8-(#REF!-7)&gt;=1)</formula>
    </cfRule>
    <cfRule type="expression" dxfId="102" priority="905">
      <formula>AND($AO8="Meilenstein",$AQ8-(#REF!+6)&lt;=0,$AR8-(#REF!-7)&gt;=1)</formula>
    </cfRule>
    <cfRule type="expression" dxfId="101" priority="906">
      <formula>AND($AO8="Rapporte",$AQ8-(#REF!+6)&lt;=0,$AR8-(#REF!-7)&gt;=1)</formula>
    </cfRule>
  </conditionalFormatting>
  <conditionalFormatting sqref="AH27:CI442">
    <cfRule type="expression" dxfId="100" priority="1168">
      <formula>AND($AD27="PLAN",$AB27-(AH$8+6)&lt;=0,$AC27-(AH$14-7)&gt;=1)</formula>
    </cfRule>
    <cfRule type="expression" dxfId="99" priority="1169">
      <formula>AND($AD27="ERIN",$AB27-(AH$8+6)&lt;=0,$AC27-(AH$14-7)&gt;=1)</formula>
    </cfRule>
    <cfRule type="expression" dxfId="98" priority="1170">
      <formula>AND($AD27="PROV",$AB27-(AH$8+6)&lt;=0,$AC27-(AH$14-7)&gt;=1)</formula>
    </cfRule>
    <cfRule type="expression" dxfId="97" priority="1171">
      <formula>AND($AD27="BEST",$AB27-(AH$8+6)&lt;=0,$AC27-(AH$14-7)&gt;=1)</formula>
    </cfRule>
    <cfRule type="expression" dxfId="96" priority="1172">
      <formula>AND($AD27="GENE",$AB27-(AH$8+6)&lt;=0,$AC27-(AH$14-7)&gt;=1)</formula>
    </cfRule>
  </conditionalFormatting>
  <conditionalFormatting sqref="AI9:AR14 AJ8:AR8 AT8:CI14">
    <cfRule type="expression" dxfId="95" priority="1173">
      <formula>AND($AU8="Sperre",$AW8-(AI$46+6)&lt;=0,$AX8-(AI$52-7)&gt;=1)</formula>
    </cfRule>
    <cfRule type="expression" dxfId="94" priority="1174">
      <formula>AND($AU8="Projekt",$AW8-(AI$46+6)&lt;=0,$AX8-(AI$52-7)&gt;=1)</formula>
    </cfRule>
    <cfRule type="expression" dxfId="93" priority="1175">
      <formula>AND($AU8="Planung",$AW8-(AI$46+6)&lt;=0,$AX8-(AI$52-7)&gt;=1)</formula>
    </cfRule>
    <cfRule type="expression" dxfId="92" priority="1176">
      <formula>AND($AU8="Beso",$AW8-(AI$46+6)&lt;=0,$AX8-(AI$52-7)&gt;=1)</formula>
    </cfRule>
    <cfRule type="expression" dxfId="91" priority="1177">
      <formula>AND($AU8="Militär",$AW8-(AI$46+6)&lt;=0,$AX8-(AI$52-7)&gt;=1)</formula>
    </cfRule>
    <cfRule type="expression" dxfId="90" priority="1178">
      <formula>AND($AU8="Ferien",$AW8-(AI$46+6)&lt;=0,$AX8-(AI$52-7)&gt;=1)</formula>
    </cfRule>
    <cfRule type="expression" dxfId="89" priority="1179">
      <formula>AND($AU8="Mob Ü Typ C",$AW8-(AI$46+6)&lt;=0,$AX8-(AI$52-7)&gt;=1)</formula>
    </cfRule>
    <cfRule type="expression" dxfId="88" priority="1180">
      <formula>AND($AU8="Mob Ü Typ B",$AW8-(AI$46+6)&lt;=0,$AX8-(AI$52-7)&gt;=1)</formula>
    </cfRule>
    <cfRule type="expression" dxfId="87" priority="1181">
      <formula>AND($AU8="Mob Ü Typ A",$AW8-(AI$46+6)&lt;=0,$AX8-(AI$52-7)&gt;=1)</formula>
    </cfRule>
    <cfRule type="expression" dxfId="86" priority="1182">
      <formula>AND($AU8="Ktrl",$AW8-(AI$46+6)&lt;=0,$AX8-(AI$52-7)&gt;=1)</formula>
    </cfRule>
    <cfRule type="expression" dxfId="85" priority="1183">
      <formula>AND($AU8="GAD",$AW8-(AI$46+6)&lt;=0,$AX8-(AI$52-7)&gt;=1)</formula>
    </cfRule>
    <cfRule type="expression" dxfId="84" priority="1184">
      <formula>AND($AU8="FDT",$AW8-(AI$46+6)&lt;=0,$AX8-(AI$52-7)&gt;=1)</formula>
    </cfRule>
    <cfRule type="expression" dxfId="83" priority="1185">
      <formula>AND($AU8="WEMA",$AW8-(AI$46+6)&lt;=0,$AX8-(AI$52-7)&gt;=1)</formula>
    </cfRule>
    <cfRule type="expression" dxfId="82" priority="1186">
      <formula>AND($AU8="Übernahme",$AW8-(AI$46+6)&lt;=0,$AX8-(AI$52-7)&gt;=1)</formula>
    </cfRule>
    <cfRule type="expression" dxfId="81" priority="1187">
      <formula>AND($AU8="Meilenstein",$AW8-(AI$46+6)&lt;=0,$AX8-(AI$52-7)&gt;=1)</formula>
    </cfRule>
    <cfRule type="expression" dxfId="80" priority="1188">
      <formula>AND($AU8="Rapporte",$AW8-(AI$46+6)&lt;=0,$AX8-(AI$52-7)&gt;=1)</formula>
    </cfRule>
  </conditionalFormatting>
  <conditionalFormatting sqref="AI14:AR14 AT14:CI14">
    <cfRule type="expression" dxfId="79" priority="1221">
      <formula>AND($AU14="60. Sperre",$AW14-(AI$46+6)&lt;=0,$AX14-(AI$52-7)&gt;=1)</formula>
    </cfRule>
    <cfRule type="expression" dxfId="78" priority="1222">
      <formula>AND($AU14="03. Projekt",$AW14-(AI$46+6)&lt;=0,$AX14-(AI$52-7)&gt;=1)</formula>
    </cfRule>
    <cfRule type="expression" dxfId="77" priority="1223">
      <formula>AND($AU14="02. Planung",$AW14-(AI$46+6)&lt;=0,$AX14-(AI$52-7)&gt;=1)</formula>
    </cfRule>
    <cfRule type="expression" dxfId="76" priority="1224">
      <formula>AND($AU14="35. Beso",$AW14-(AI$46+6)&lt;=0,$AX14-(AI$52-7)&gt;=1)</formula>
    </cfRule>
    <cfRule type="expression" dxfId="75" priority="1225">
      <formula>AND($AU14="62. Militär",$AW14-(AI$46+6)&lt;=0,$AX14-(AI$52-7)&gt;=1)</formula>
    </cfRule>
    <cfRule type="expression" dxfId="74" priority="1226">
      <formula>AND($AU14="61. Ferien",$AW14-(AI$46+6)&lt;=0,$AX14-(AI$52-7)&gt;=1)</formula>
    </cfRule>
    <cfRule type="expression" dxfId="73" priority="1227">
      <formula>AND($AU14="44. Mob Ü Typ C",$AW14-(AI$46+6)&lt;=0,$AX14-(AI$52-7)&gt;=1)</formula>
    </cfRule>
    <cfRule type="expression" dxfId="72" priority="1228">
      <formula>AND($AU14="43. Mob Ü Typ B",$AW14-(AI$46+6)&lt;=0,$AX14-(AI$52-7)&gt;=1)</formula>
    </cfRule>
    <cfRule type="expression" dxfId="71" priority="1229">
      <formula>AND($AU14="42. Mob Ü Typ A",$AW14-(AI$46+6)&lt;=0,$AX14-(AI$52-7)&gt;=1)</formula>
    </cfRule>
    <cfRule type="expression" dxfId="70" priority="1230">
      <formula>AND($AU14="36. Ktrl",$AW14-(AI$46+6)&lt;=0,$AX14-(AI$52-7)&gt;=1)</formula>
    </cfRule>
    <cfRule type="expression" dxfId="69" priority="1231">
      <formula>AND($AU14="34. GAD",$AW14-(AI$46+6)&lt;=0,$AX14-(AI$52-7)&gt;=1)</formula>
    </cfRule>
    <cfRule type="expression" dxfId="68" priority="1232">
      <formula>AND($AU14="33. FDT",$AW14-(AI$46+6)&lt;=0,$AX14-(AI$52-7)&gt;=1)</formula>
    </cfRule>
    <cfRule type="expression" dxfId="67" priority="1233">
      <formula>AND($AU14="32. WEMA",$AW14-(AI$46+6)&lt;=0,$AX14-(AI$52-7)&gt;=1)</formula>
    </cfRule>
    <cfRule type="expression" dxfId="66" priority="1234">
      <formula>AND($AU14="31. Übernahme",$AW14-(AI$46+6)&lt;=0,$AX14-(AI$52-7)&gt;=1)</formula>
    </cfRule>
    <cfRule type="expression" dxfId="65" priority="1235">
      <formula>AND($AU14="04. Meilenstein",$AW14-(AI$46+6)&lt;=0,$AX14-(AI$52-7)&gt;=1)</formula>
    </cfRule>
    <cfRule type="expression" dxfId="64" priority="1236">
      <formula>AND($AU14="01. Rapporte",$AW14-(AI$46+6)&lt;=0,$AX14-(AI$52-7)&gt;=1)</formula>
    </cfRule>
  </conditionalFormatting>
  <conditionalFormatting sqref="AI8:AR14 AT8:CI14">
    <cfRule type="expression" dxfId="63" priority="1253">
      <formula>AND($AO8="Sperre",$AQ8-(AI$51+6)&lt;=0,$AR8-(AI$57-7)&gt;=1)</formula>
    </cfRule>
    <cfRule type="expression" dxfId="62" priority="1254">
      <formula>AND($AO8="Projekt",$AQ8-(AI$51+6)&lt;=0,$AR8-(AI$57-7)&gt;=1)</formula>
    </cfRule>
    <cfRule type="expression" dxfId="61" priority="1255">
      <formula>AND($AO8="Planung",$AQ8-(AI$51+6)&lt;=0,$AR8-(AI$57-7)&gt;=1)</formula>
    </cfRule>
    <cfRule type="expression" dxfId="60" priority="1256">
      <formula>AND($AO8="Beso",$AQ8-(AI$51+6)&lt;=0,$AR8-(AI$57-7)&gt;=1)</formula>
    </cfRule>
    <cfRule type="expression" dxfId="59" priority="1257">
      <formula>AND($AO8="Militär",$AQ8-(AI$51+6)&lt;=0,$AR8-(AI$57-7)&gt;=1)</formula>
    </cfRule>
    <cfRule type="expression" dxfId="58" priority="1258">
      <formula>AND($AO8="Ferien",$AQ8-(AI$51+6)&lt;=0,$AR8-(AI$57-7)&gt;=1)</formula>
    </cfRule>
    <cfRule type="expression" dxfId="57" priority="1259">
      <formula>AND($AO8="Mob Ü Typ C",$AQ8-(AI$51+6)&lt;=0,$AR8-(AI$57-7)&gt;=1)</formula>
    </cfRule>
    <cfRule type="expression" dxfId="56" priority="1260">
      <formula>AND($AO8="Mob Ü Typ B",$AQ8-(AI$51+6)&lt;=0,$AR8-(AI$57-7)&gt;=1)</formula>
    </cfRule>
    <cfRule type="expression" dxfId="55" priority="1261">
      <formula>AND($AO8="Mob Ü Typ A",$AQ8-(AI$51+6)&lt;=0,$AR8-(AI$57-7)&gt;=1)</formula>
    </cfRule>
    <cfRule type="expression" dxfId="54" priority="1262">
      <formula>AND($AO8="Ktrl",$AQ8-(AI$51+6)&lt;=0,$AR8-(AI$57-7)&gt;=1)</formula>
    </cfRule>
    <cfRule type="expression" dxfId="53" priority="1263">
      <formula>AND($AO8="GAD",$AQ8-(AI$51+6)&lt;=0,$AR8-(AI$57-7)&gt;=1)</formula>
    </cfRule>
    <cfRule type="expression" dxfId="52" priority="1264">
      <formula>AND($AO8="FDT",$AQ8-(AI$51+6)&lt;=0,$AR8-(AI$57-7)&gt;=1)</formula>
    </cfRule>
    <cfRule type="expression" dxfId="51" priority="1265">
      <formula>AND($AO8="WEMA",$AQ8-(AI$51+6)&lt;=0,$AR8-(AI$57-7)&gt;=1)</formula>
    </cfRule>
    <cfRule type="expression" dxfId="50" priority="1266">
      <formula>AND($AO8="Übernahme",$AQ8-(AI$51+6)&lt;=0,$AR8-(AI$57-7)&gt;=1)</formula>
    </cfRule>
    <cfRule type="expression" dxfId="49" priority="1267">
      <formula>AND($AO8="Meilenstein",$AQ8-(AI$51+6)&lt;=0,$AR8-(AI$57-7)&gt;=1)</formula>
    </cfRule>
    <cfRule type="expression" dxfId="48" priority="1268">
      <formula>AND($AO8="Rapporte",$AQ8-(AI$51+6)&lt;=0,$AR8-(AI$57-7)&gt;=1)</formula>
    </cfRule>
  </conditionalFormatting>
  <conditionalFormatting sqref="AH8:AH14">
    <cfRule type="expression" dxfId="47" priority="1285">
      <formula>AND($AU8="Sperre",$AW8-(AS$46+6)&lt;=0,$AX8-(AS$52-7)&gt;=1)</formula>
    </cfRule>
    <cfRule type="expression" dxfId="46" priority="1286">
      <formula>AND($AU8="Projekt",$AW8-(AS$46+6)&lt;=0,$AX8-(AS$52-7)&gt;=1)</formula>
    </cfRule>
    <cfRule type="expression" dxfId="45" priority="1287">
      <formula>AND($AU8="Planung",$AW8-(AS$46+6)&lt;=0,$AX8-(AS$52-7)&gt;=1)</formula>
    </cfRule>
    <cfRule type="expression" dxfId="44" priority="1288">
      <formula>AND($AU8="Beso",$AW8-(AS$46+6)&lt;=0,$AX8-(AS$52-7)&gt;=1)</formula>
    </cfRule>
    <cfRule type="expression" dxfId="43" priority="1289">
      <formula>AND($AU8="Militär",$AW8-(AS$46+6)&lt;=0,$AX8-(AS$52-7)&gt;=1)</formula>
    </cfRule>
    <cfRule type="expression" dxfId="42" priority="1290">
      <formula>AND($AU8="Ferien",$AW8-(AS$46+6)&lt;=0,$AX8-(AS$52-7)&gt;=1)</formula>
    </cfRule>
    <cfRule type="expression" dxfId="41" priority="1291">
      <formula>AND($AU8="Mob Ü Typ C",$AW8-(AS$46+6)&lt;=0,$AX8-(AS$52-7)&gt;=1)</formula>
    </cfRule>
    <cfRule type="expression" dxfId="40" priority="1292">
      <formula>AND($AU8="Mob Ü Typ B",$AW8-(AS$46+6)&lt;=0,$AX8-(AS$52-7)&gt;=1)</formula>
    </cfRule>
    <cfRule type="expression" dxfId="39" priority="1293">
      <formula>AND($AU8="Mob Ü Typ A",$AW8-(AS$46+6)&lt;=0,$AX8-(AS$52-7)&gt;=1)</formula>
    </cfRule>
    <cfRule type="expression" dxfId="38" priority="1294">
      <formula>AND($AU8="Ktrl",$AW8-(AS$46+6)&lt;=0,$AX8-(AS$52-7)&gt;=1)</formula>
    </cfRule>
    <cfRule type="expression" dxfId="37" priority="1295">
      <formula>AND($AU8="GAD",$AW8-(AS$46+6)&lt;=0,$AX8-(AS$52-7)&gt;=1)</formula>
    </cfRule>
    <cfRule type="expression" dxfId="36" priority="1296">
      <formula>AND($AU8="FDT",$AW8-(AS$46+6)&lt;=0,$AX8-(AS$52-7)&gt;=1)</formula>
    </cfRule>
    <cfRule type="expression" dxfId="35" priority="1297">
      <formula>AND($AU8="WEMA",$AW8-(AS$46+6)&lt;=0,$AX8-(AS$52-7)&gt;=1)</formula>
    </cfRule>
    <cfRule type="expression" dxfId="34" priority="1298">
      <formula>AND($AU8="Übernahme",$AW8-(AS$46+6)&lt;=0,$AX8-(AS$52-7)&gt;=1)</formula>
    </cfRule>
    <cfRule type="expression" dxfId="33" priority="1299">
      <formula>AND($AU8="Meilenstein",$AW8-(AS$46+6)&lt;=0,$AX8-(AS$52-7)&gt;=1)</formula>
    </cfRule>
    <cfRule type="expression" dxfId="32" priority="1300">
      <formula>AND($AU8="Rapporte",$AW8-(AS$46+6)&lt;=0,$AX8-(AS$52-7)&gt;=1)</formula>
    </cfRule>
  </conditionalFormatting>
  <conditionalFormatting sqref="AH14">
    <cfRule type="expression" dxfId="31" priority="1301">
      <formula>AND($AU14="60. Sperre",$AW14-(AS$46+6)&lt;=0,$AX14-(AS$52-7)&gt;=1)</formula>
    </cfRule>
    <cfRule type="expression" dxfId="30" priority="1302">
      <formula>AND($AU14="03. Projekt",$AW14-(AS$46+6)&lt;=0,$AX14-(AS$52-7)&gt;=1)</formula>
    </cfRule>
    <cfRule type="expression" dxfId="29" priority="1303">
      <formula>AND($AU14="02. Planung",$AW14-(AS$46+6)&lt;=0,$AX14-(AS$52-7)&gt;=1)</formula>
    </cfRule>
    <cfRule type="expression" dxfId="28" priority="1304">
      <formula>AND($AU14="35. Beso",$AW14-(AS$46+6)&lt;=0,$AX14-(AS$52-7)&gt;=1)</formula>
    </cfRule>
    <cfRule type="expression" dxfId="27" priority="1305">
      <formula>AND($AU14="62. Militär",$AW14-(AS$46+6)&lt;=0,$AX14-(AS$52-7)&gt;=1)</formula>
    </cfRule>
    <cfRule type="expression" dxfId="26" priority="1306">
      <formula>AND($AU14="61. Ferien",$AW14-(AS$46+6)&lt;=0,$AX14-(AS$52-7)&gt;=1)</formula>
    </cfRule>
    <cfRule type="expression" dxfId="25" priority="1307">
      <formula>AND($AU14="44. Mob Ü Typ C",$AW14-(AS$46+6)&lt;=0,$AX14-(AS$52-7)&gt;=1)</formula>
    </cfRule>
    <cfRule type="expression" dxfId="24" priority="1308">
      <formula>AND($AU14="43. Mob Ü Typ B",$AW14-(AS$46+6)&lt;=0,$AX14-(AS$52-7)&gt;=1)</formula>
    </cfRule>
    <cfRule type="expression" dxfId="23" priority="1309">
      <formula>AND($AU14="42. Mob Ü Typ A",$AW14-(AS$46+6)&lt;=0,$AX14-(AS$52-7)&gt;=1)</formula>
    </cfRule>
    <cfRule type="expression" dxfId="22" priority="1310">
      <formula>AND($AU14="36. Ktrl",$AW14-(AS$46+6)&lt;=0,$AX14-(AS$52-7)&gt;=1)</formula>
    </cfRule>
    <cfRule type="expression" dxfId="21" priority="1311">
      <formula>AND($AU14="34. GAD",$AW14-(AS$46+6)&lt;=0,$AX14-(AS$52-7)&gt;=1)</formula>
    </cfRule>
    <cfRule type="expression" dxfId="20" priority="1312">
      <formula>AND($AU14="33. FDT",$AW14-(AS$46+6)&lt;=0,$AX14-(AS$52-7)&gt;=1)</formula>
    </cfRule>
    <cfRule type="expression" dxfId="19" priority="1313">
      <formula>AND($AU14="32. WEMA",$AW14-(AS$46+6)&lt;=0,$AX14-(AS$52-7)&gt;=1)</formula>
    </cfRule>
    <cfRule type="expression" dxfId="18" priority="1314">
      <formula>AND($AU14="31. Übernahme",$AW14-(AS$46+6)&lt;=0,$AX14-(AS$52-7)&gt;=1)</formula>
    </cfRule>
    <cfRule type="expression" dxfId="17" priority="1315">
      <formula>AND($AU14="04. Meilenstein",$AW14-(AS$46+6)&lt;=0,$AX14-(AS$52-7)&gt;=1)</formula>
    </cfRule>
    <cfRule type="expression" dxfId="16" priority="1316">
      <formula>AND($AU14="01. Rapporte",$AW14-(AS$46+6)&lt;=0,$AX14-(AS$52-7)&gt;=1)</formula>
    </cfRule>
  </conditionalFormatting>
  <conditionalFormatting sqref="AH8:AH14">
    <cfRule type="expression" dxfId="15" priority="1317">
      <formula>AND($AO8="Sperre",$AQ8-(AS$51+6)&lt;=0,$AR8-(AS$57-7)&gt;=1)</formula>
    </cfRule>
    <cfRule type="expression" dxfId="14" priority="1318">
      <formula>AND($AO8="Projekt",$AQ8-(AS$51+6)&lt;=0,$AR8-(AS$57-7)&gt;=1)</formula>
    </cfRule>
    <cfRule type="expression" dxfId="13" priority="1319">
      <formula>AND($AO8="Planung",$AQ8-(AS$51+6)&lt;=0,$AR8-(AS$57-7)&gt;=1)</formula>
    </cfRule>
    <cfRule type="expression" dxfId="12" priority="1320">
      <formula>AND($AO8="Beso",$AQ8-(AS$51+6)&lt;=0,$AR8-(AS$57-7)&gt;=1)</formula>
    </cfRule>
    <cfRule type="expression" dxfId="11" priority="1321">
      <formula>AND($AO8="Militär",$AQ8-(AS$51+6)&lt;=0,$AR8-(AS$57-7)&gt;=1)</formula>
    </cfRule>
    <cfRule type="expression" dxfId="10" priority="1322">
      <formula>AND($AO8="Ferien",$AQ8-(AS$51+6)&lt;=0,$AR8-(AS$57-7)&gt;=1)</formula>
    </cfRule>
    <cfRule type="expression" dxfId="9" priority="1323">
      <formula>AND($AO8="Mob Ü Typ C",$AQ8-(AS$51+6)&lt;=0,$AR8-(AS$57-7)&gt;=1)</formula>
    </cfRule>
    <cfRule type="expression" dxfId="8" priority="1324">
      <formula>AND($AO8="Mob Ü Typ B",$AQ8-(AS$51+6)&lt;=0,$AR8-(AS$57-7)&gt;=1)</formula>
    </cfRule>
    <cfRule type="expression" dxfId="7" priority="1325">
      <formula>AND($AO8="Mob Ü Typ A",$AQ8-(AS$51+6)&lt;=0,$AR8-(AS$57-7)&gt;=1)</formula>
    </cfRule>
    <cfRule type="expression" dxfId="6" priority="1326">
      <formula>AND($AO8="Ktrl",$AQ8-(AS$51+6)&lt;=0,$AR8-(AS$57-7)&gt;=1)</formula>
    </cfRule>
    <cfRule type="expression" dxfId="5" priority="1327">
      <formula>AND($AO8="GAD",$AQ8-(AS$51+6)&lt;=0,$AR8-(AS$57-7)&gt;=1)</formula>
    </cfRule>
    <cfRule type="expression" dxfId="4" priority="1328">
      <formula>AND($AO8="FDT",$AQ8-(AS$51+6)&lt;=0,$AR8-(AS$57-7)&gt;=1)</formula>
    </cfRule>
    <cfRule type="expression" dxfId="3" priority="1329">
      <formula>AND($AO8="WEMA",$AQ8-(AS$51+6)&lt;=0,$AR8-(AS$57-7)&gt;=1)</formula>
    </cfRule>
    <cfRule type="expression" dxfId="2" priority="1330">
      <formula>AND($AO8="Übernahme",$AQ8-(AS$51+6)&lt;=0,$AR8-(AS$57-7)&gt;=1)</formula>
    </cfRule>
    <cfRule type="expression" dxfId="1" priority="1331">
      <formula>AND($AO8="Meilenstein",$AQ8-(AS$51+6)&lt;=0,$AR8-(AS$57-7)&gt;=1)</formula>
    </cfRule>
    <cfRule type="expression" dxfId="0" priority="1332">
      <formula>AND($AO8="Rapporte",$AQ8-(AS$51+6)&lt;=0,$AR8-(AS$57-7)&gt;=1)</formula>
    </cfRule>
  </conditionalFormatting>
  <dataValidations count="7">
    <dataValidation type="list" allowBlank="1" showInputMessage="1" showErrorMessage="1" sqref="H27:H310 H312:H442">
      <formula1>Prozesse</formula1>
    </dataValidation>
    <dataValidation type="list" allowBlank="1" showInputMessage="1" showErrorMessage="1" sqref="S438:S442 U312:U442 J181 J438:Q442 U27:U310">
      <formula1>Verantwortung</formula1>
    </dataValidation>
    <dataValidation type="list" allowBlank="1" showInputMessage="1" showErrorMessage="1" sqref="F26:F442">
      <formula1>EFQM</formula1>
    </dataValidation>
    <dataValidation allowBlank="1" showInputMessage="1" showErrorMessage="1" sqref="E26:E442"/>
    <dataValidation type="list" allowBlank="1" showInputMessage="1" showErrorMessage="1" sqref="J27:J180 J182:J437 K27:Q437 S28:S437">
      <formula1>Koord</formula1>
    </dataValidation>
    <dataValidation type="list" allowBlank="1" showInputMessage="1" showErrorMessage="1" sqref="AB19">
      <formula1>Jahr</formula1>
    </dataValidation>
    <dataValidation type="list" allowBlank="1" showInputMessage="1" showErrorMessage="1" sqref="AD27:AD54 AD57:AD63 AD65:AD88 AD90:AD119 AD121:AD442">
      <formula1>Status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8" scale="27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107"/>
  <sheetViews>
    <sheetView workbookViewId="0">
      <selection activeCell="B29" sqref="B29"/>
    </sheetView>
  </sheetViews>
  <sheetFormatPr baseColWidth="10" defaultRowHeight="15" x14ac:dyDescent="0.25"/>
  <cols>
    <col min="1" max="1" width="11.42578125" style="15"/>
    <col min="2" max="2" width="42.7109375" style="15" customWidth="1"/>
    <col min="3" max="3" width="11.42578125" style="15"/>
    <col min="4" max="5" width="6.7109375" style="15" customWidth="1"/>
    <col min="6" max="16384" width="11.42578125" style="15"/>
  </cols>
  <sheetData>
    <row r="2" spans="2:2" ht="31.5" x14ac:dyDescent="0.5">
      <c r="B2" s="37"/>
    </row>
    <row r="3" spans="2:2" x14ac:dyDescent="0.25">
      <c r="B3" s="13"/>
    </row>
    <row r="4" spans="2:2" x14ac:dyDescent="0.25">
      <c r="B4" s="13"/>
    </row>
    <row r="5" spans="2:2" s="39" customFormat="1" ht="23.25" x14ac:dyDescent="0.35">
      <c r="B5" s="38"/>
    </row>
    <row r="6" spans="2:2" x14ac:dyDescent="0.25">
      <c r="B6" s="35"/>
    </row>
    <row r="7" spans="2:2" x14ac:dyDescent="0.25">
      <c r="B7" s="13"/>
    </row>
    <row r="8" spans="2:2" x14ac:dyDescent="0.25">
      <c r="B8" s="13"/>
    </row>
    <row r="9" spans="2:2" x14ac:dyDescent="0.25">
      <c r="B9" s="13"/>
    </row>
    <row r="10" spans="2:2" x14ac:dyDescent="0.25">
      <c r="B10" s="13"/>
    </row>
    <row r="11" spans="2:2" x14ac:dyDescent="0.25">
      <c r="B11" s="13"/>
    </row>
    <row r="12" spans="2:2" x14ac:dyDescent="0.25">
      <c r="B12" s="13"/>
    </row>
    <row r="13" spans="2:2" x14ac:dyDescent="0.25">
      <c r="B13" s="35"/>
    </row>
    <row r="14" spans="2:2" x14ac:dyDescent="0.25">
      <c r="B14" s="13"/>
    </row>
    <row r="15" spans="2:2" x14ac:dyDescent="0.25">
      <c r="B15" s="13"/>
    </row>
    <row r="16" spans="2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35"/>
    </row>
    <row r="21" spans="2:2" x14ac:dyDescent="0.25">
      <c r="B21" s="13"/>
    </row>
    <row r="22" spans="2:2" x14ac:dyDescent="0.25">
      <c r="B22" s="13"/>
    </row>
    <row r="23" spans="2:2" x14ac:dyDescent="0.25">
      <c r="B23" s="13"/>
    </row>
    <row r="24" spans="2:2" x14ac:dyDescent="0.25">
      <c r="B24" s="13"/>
    </row>
    <row r="25" spans="2:2" x14ac:dyDescent="0.25">
      <c r="B25" s="13"/>
    </row>
    <row r="26" spans="2:2" x14ac:dyDescent="0.25">
      <c r="B26" s="13"/>
    </row>
    <row r="27" spans="2:2" x14ac:dyDescent="0.25">
      <c r="B27" s="35"/>
    </row>
    <row r="28" spans="2:2" x14ac:dyDescent="0.25">
      <c r="B28" s="13"/>
    </row>
    <row r="29" spans="2:2" x14ac:dyDescent="0.25">
      <c r="B29" s="13"/>
    </row>
    <row r="30" spans="2:2" x14ac:dyDescent="0.25">
      <c r="B30" s="13"/>
    </row>
    <row r="31" spans="2:2" x14ac:dyDescent="0.25">
      <c r="B31" s="13"/>
    </row>
    <row r="32" spans="2:2" x14ac:dyDescent="0.25">
      <c r="B32" s="13"/>
    </row>
    <row r="33" spans="2:2" x14ac:dyDescent="0.25">
      <c r="B33" s="16"/>
    </row>
    <row r="34" spans="2:2" s="39" customFormat="1" ht="23.25" x14ac:dyDescent="0.35">
      <c r="B34" s="38"/>
    </row>
    <row r="35" spans="2:2" x14ac:dyDescent="0.25">
      <c r="B35" s="35"/>
    </row>
    <row r="36" spans="2:2" x14ac:dyDescent="0.25">
      <c r="B36" s="34"/>
    </row>
    <row r="37" spans="2:2" x14ac:dyDescent="0.25">
      <c r="B37" s="13"/>
    </row>
    <row r="38" spans="2:2" x14ac:dyDescent="0.25">
      <c r="B38" s="13"/>
    </row>
    <row r="39" spans="2:2" x14ac:dyDescent="0.25">
      <c r="B39" s="13"/>
    </row>
    <row r="40" spans="2:2" x14ac:dyDescent="0.25">
      <c r="B40" s="13"/>
    </row>
    <row r="41" spans="2:2" x14ac:dyDescent="0.25">
      <c r="B41" s="35"/>
    </row>
    <row r="42" spans="2:2" x14ac:dyDescent="0.25">
      <c r="B42" s="34"/>
    </row>
    <row r="43" spans="2:2" x14ac:dyDescent="0.25">
      <c r="B43" s="13"/>
    </row>
    <row r="44" spans="2:2" x14ac:dyDescent="0.25">
      <c r="B44" s="13"/>
    </row>
    <row r="45" spans="2:2" x14ac:dyDescent="0.25">
      <c r="B45" s="13"/>
    </row>
    <row r="46" spans="2:2" x14ac:dyDescent="0.25">
      <c r="B46" s="13"/>
    </row>
    <row r="47" spans="2:2" x14ac:dyDescent="0.25">
      <c r="B47" s="35"/>
    </row>
    <row r="48" spans="2:2" x14ac:dyDescent="0.25">
      <c r="B48" s="34"/>
    </row>
    <row r="49" spans="2:2" x14ac:dyDescent="0.25">
      <c r="B49" s="13"/>
    </row>
    <row r="50" spans="2:2" x14ac:dyDescent="0.25">
      <c r="B50" s="13"/>
    </row>
    <row r="51" spans="2:2" x14ac:dyDescent="0.25">
      <c r="B51" s="13"/>
    </row>
    <row r="52" spans="2:2" x14ac:dyDescent="0.25">
      <c r="B52" s="13"/>
    </row>
    <row r="53" spans="2:2" x14ac:dyDescent="0.25">
      <c r="B53" s="16"/>
    </row>
    <row r="54" spans="2:2" s="39" customFormat="1" ht="23.25" x14ac:dyDescent="0.35">
      <c r="B54" s="38"/>
    </row>
    <row r="55" spans="2:2" x14ac:dyDescent="0.25">
      <c r="B55" s="35"/>
    </row>
    <row r="56" spans="2:2" x14ac:dyDescent="0.25">
      <c r="B56" s="13"/>
    </row>
    <row r="57" spans="2:2" x14ac:dyDescent="0.25">
      <c r="B57" s="13"/>
    </row>
    <row r="58" spans="2:2" x14ac:dyDescent="0.25">
      <c r="B58" s="13"/>
    </row>
    <row r="59" spans="2:2" x14ac:dyDescent="0.25">
      <c r="B59" s="13"/>
    </row>
    <row r="60" spans="2:2" x14ac:dyDescent="0.25">
      <c r="B60" s="13"/>
    </row>
    <row r="61" spans="2:2" x14ac:dyDescent="0.25">
      <c r="B61" s="13"/>
    </row>
    <row r="62" spans="2:2" x14ac:dyDescent="0.25">
      <c r="B62" s="13"/>
    </row>
    <row r="63" spans="2:2" x14ac:dyDescent="0.25">
      <c r="B63" s="35"/>
    </row>
    <row r="64" spans="2:2" x14ac:dyDescent="0.25">
      <c r="B64" s="13"/>
    </row>
    <row r="65" spans="2:2" x14ac:dyDescent="0.25">
      <c r="B65" s="13"/>
    </row>
    <row r="66" spans="2:2" x14ac:dyDescent="0.25">
      <c r="B66" s="13"/>
    </row>
    <row r="67" spans="2:2" x14ac:dyDescent="0.25">
      <c r="B67" s="34"/>
    </row>
    <row r="68" spans="2:2" x14ac:dyDescent="0.25">
      <c r="B68" s="34"/>
    </row>
    <row r="69" spans="2:2" x14ac:dyDescent="0.25">
      <c r="B69" s="16"/>
    </row>
    <row r="70" spans="2:2" s="39" customFormat="1" ht="23.25" x14ac:dyDescent="0.35">
      <c r="B70" s="38"/>
    </row>
    <row r="71" spans="2:2" x14ac:dyDescent="0.25">
      <c r="B71" s="35"/>
    </row>
    <row r="72" spans="2:2" x14ac:dyDescent="0.25">
      <c r="B72" s="13"/>
    </row>
    <row r="73" spans="2:2" x14ac:dyDescent="0.25">
      <c r="B73" s="13"/>
    </row>
    <row r="74" spans="2:2" x14ac:dyDescent="0.25">
      <c r="B74" s="13"/>
    </row>
    <row r="75" spans="2:2" x14ac:dyDescent="0.25">
      <c r="B75" s="13"/>
    </row>
    <row r="76" spans="2:2" x14ac:dyDescent="0.25">
      <c r="B76" s="13"/>
    </row>
    <row r="77" spans="2:2" x14ac:dyDescent="0.25">
      <c r="B77" s="36"/>
    </row>
    <row r="78" spans="2:2" x14ac:dyDescent="0.25">
      <c r="B78" s="34"/>
    </row>
    <row r="79" spans="2:2" x14ac:dyDescent="0.25">
      <c r="B79" s="34"/>
    </row>
    <row r="80" spans="2:2" x14ac:dyDescent="0.25">
      <c r="B80" s="34"/>
    </row>
    <row r="81" spans="2:2" x14ac:dyDescent="0.25">
      <c r="B81" s="34"/>
    </row>
    <row r="82" spans="2:2" x14ac:dyDescent="0.25">
      <c r="B82" s="34"/>
    </row>
    <row r="83" spans="2:2" x14ac:dyDescent="0.25">
      <c r="B83" s="36"/>
    </row>
    <row r="84" spans="2:2" x14ac:dyDescent="0.25">
      <c r="B84" s="34"/>
    </row>
    <row r="85" spans="2:2" x14ac:dyDescent="0.25">
      <c r="B85" s="34"/>
    </row>
    <row r="86" spans="2:2" x14ac:dyDescent="0.25">
      <c r="B86" s="34"/>
    </row>
    <row r="87" spans="2:2" x14ac:dyDescent="0.25">
      <c r="B87" s="34"/>
    </row>
    <row r="88" spans="2:2" x14ac:dyDescent="0.25">
      <c r="B88" s="34"/>
    </row>
    <row r="89" spans="2:2" x14ac:dyDescent="0.25">
      <c r="B89" s="16"/>
    </row>
    <row r="90" spans="2:2" ht="23.25" x14ac:dyDescent="0.35">
      <c r="B90" s="38"/>
    </row>
    <row r="91" spans="2:2" x14ac:dyDescent="0.25">
      <c r="B91" s="35"/>
    </row>
    <row r="92" spans="2:2" x14ac:dyDescent="0.25">
      <c r="B92" s="13"/>
    </row>
    <row r="93" spans="2:2" x14ac:dyDescent="0.25">
      <c r="B93" s="13"/>
    </row>
    <row r="94" spans="2:2" x14ac:dyDescent="0.25">
      <c r="B94" s="13"/>
    </row>
    <row r="95" spans="2:2" x14ac:dyDescent="0.25">
      <c r="B95" s="13"/>
    </row>
    <row r="96" spans="2:2" x14ac:dyDescent="0.25">
      <c r="B96" s="13"/>
    </row>
    <row r="97" spans="2:2" x14ac:dyDescent="0.25">
      <c r="B97" s="35"/>
    </row>
    <row r="98" spans="2:2" x14ac:dyDescent="0.25">
      <c r="B98" s="13"/>
    </row>
    <row r="99" spans="2:2" x14ac:dyDescent="0.25">
      <c r="B99" s="13"/>
    </row>
    <row r="100" spans="2:2" x14ac:dyDescent="0.25">
      <c r="B100" s="13"/>
    </row>
    <row r="101" spans="2:2" x14ac:dyDescent="0.25">
      <c r="B101" s="13"/>
    </row>
    <row r="102" spans="2:2" x14ac:dyDescent="0.25">
      <c r="B102" s="13"/>
    </row>
    <row r="103" spans="2:2" ht="23.25" x14ac:dyDescent="0.35">
      <c r="B103" s="38"/>
    </row>
    <row r="104" spans="2:2" x14ac:dyDescent="0.25">
      <c r="B104" s="35"/>
    </row>
    <row r="105" spans="2:2" x14ac:dyDescent="0.25">
      <c r="B105" s="13"/>
    </row>
    <row r="107" spans="2:2" x14ac:dyDescent="0.25">
      <c r="B107" s="13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8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MJP</vt:lpstr>
      <vt:lpstr>Einstellungen_EFQM</vt:lpstr>
      <vt:lpstr>EFQM</vt:lpstr>
      <vt:lpstr>Einstellungen_EFQM!Zone_d_impression</vt:lpstr>
      <vt:lpstr>MJP!Zone_d_impression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Verdon Laurent William LBA</cp:lastModifiedBy>
  <cp:lastPrinted>2019-07-31T06:05:33Z</cp:lastPrinted>
  <dcterms:created xsi:type="dcterms:W3CDTF">2019-07-19T06:36:18Z</dcterms:created>
  <dcterms:modified xsi:type="dcterms:W3CDTF">2019-08-22T07:36:05Z</dcterms:modified>
</cp:coreProperties>
</file>